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actional_flow\Miscible_flooding\"/>
    </mc:Choice>
  </mc:AlternateContent>
  <xr:revisionPtr revIDLastSave="0" documentId="13_ncr:1_{150A06CE-3EE2-4BEB-AD2C-AFCB2C30944E}" xr6:coauthVersionLast="45" xr6:coauthVersionMax="45" xr10:uidLastSave="{00000000-0000-0000-0000-000000000000}"/>
  <bookViews>
    <workbookView xWindow="-4005" yWindow="1020" windowWidth="10245" windowHeight="8985" tabRatio="985" firstSheet="3" activeTab="4" xr2:uid="{00000000-000D-0000-FFFF-FFFF00000000}"/>
  </bookViews>
  <sheets>
    <sheet name="Gas-Oil MD-600 Sample 1" sheetId="29" r:id="rId1"/>
    <sheet name="Oil-Water MD-600 Sample 1" sheetId="30" r:id="rId2"/>
    <sheet name="Gas-Oil OMG-832 Sample 3" sheetId="25" r:id="rId3"/>
    <sheet name="Water-Oil OMG-832 Sample 3" sheetId="28" r:id="rId4"/>
    <sheet name="Gas-Oil OMG-832 Sample 14" sheetId="33" r:id="rId5"/>
    <sheet name="Water-Oil OMG-832 Sample 14" sheetId="34" r:id="rId6"/>
    <sheet name="Gas-Oil OMJ-323 Sample 3" sheetId="24" r:id="rId7"/>
    <sheet name="Water-Oil OMJ-323 Sample 3" sheetId="23" r:id="rId8"/>
    <sheet name="Gas-Oil OMJ-323 Sample 4" sheetId="27" r:id="rId9"/>
    <sheet name="Water-Oil OMJ-323 Sample 4" sheetId="26" r:id="rId10"/>
    <sheet name="Gas-Oil OMJ-323 Sample 18" sheetId="6" r:id="rId11"/>
    <sheet name="Water-Oil OMJ-323 Sample 18" sheetId="5" r:id="rId12"/>
    <sheet name="Gas-Oil ONI-45 Sample10" sheetId="31" r:id="rId13"/>
    <sheet name="Oil-Water ONI-45 Sample 10" sheetId="32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3" l="1"/>
  <c r="C7" i="34"/>
  <c r="E6" i="34"/>
  <c r="C6" i="34"/>
  <c r="E5" i="34"/>
  <c r="C5" i="34"/>
  <c r="G4" i="34"/>
  <c r="E4" i="34"/>
  <c r="C4" i="34"/>
  <c r="E6" i="33"/>
  <c r="E6" i="32" l="1"/>
  <c r="E6" i="31"/>
  <c r="C7" i="30"/>
  <c r="C6" i="30"/>
  <c r="G5" i="30"/>
  <c r="E5" i="30"/>
  <c r="C5" i="30"/>
  <c r="G4" i="30"/>
  <c r="E4" i="30"/>
  <c r="C4" i="30"/>
  <c r="G5" i="29"/>
  <c r="E6" i="29"/>
  <c r="C5" i="28" l="1"/>
  <c r="E4" i="26" l="1"/>
  <c r="C5" i="26"/>
  <c r="C6" i="26"/>
  <c r="C7" i="26"/>
  <c r="C4" i="26"/>
  <c r="C7" i="28"/>
  <c r="C6" i="28"/>
  <c r="G5" i="28"/>
  <c r="E5" i="28"/>
  <c r="G4" i="28"/>
  <c r="E4" i="28"/>
  <c r="G5" i="27"/>
  <c r="G5" i="25" l="1"/>
  <c r="G5" i="26"/>
  <c r="G4" i="23" l="1"/>
  <c r="E4" i="23"/>
  <c r="C7" i="23"/>
  <c r="C6" i="23"/>
  <c r="C5" i="23"/>
  <c r="G4" i="5" l="1"/>
  <c r="E5" i="5"/>
  <c r="C12" i="5" s="1"/>
  <c r="E4" i="5"/>
  <c r="C6" i="5"/>
  <c r="C7" i="5"/>
  <c r="C5" i="5"/>
  <c r="C4" i="5"/>
</calcChain>
</file>

<file path=xl/sharedStrings.xml><?xml version="1.0" encoding="utf-8"?>
<sst xmlns="http://schemas.openxmlformats.org/spreadsheetml/2006/main" count="322" uniqueCount="70">
  <si>
    <t>Sg, frac</t>
  </si>
  <si>
    <t>Krg,frac</t>
  </si>
  <si>
    <t>Kro,frac</t>
  </si>
  <si>
    <t>Kair</t>
  </si>
  <si>
    <t>Koil(Swi),mD</t>
  </si>
  <si>
    <t>Kg(Swi,Sor),mD</t>
  </si>
  <si>
    <t>Swi,frac</t>
  </si>
  <si>
    <t>Sor,frac</t>
  </si>
  <si>
    <t>Kw(Sor),mD</t>
  </si>
  <si>
    <t>Sw, frac</t>
  </si>
  <si>
    <t>Krw,frac</t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</si>
  <si>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O,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</si>
  <si>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w,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</si>
  <si>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d</t>
    </r>
    <r>
      <rPr>
        <b/>
        <sz val="9"/>
        <color theme="1"/>
        <rFont val="Calibri"/>
        <family val="2"/>
      </rPr>
      <t xml:space="preserve">w, </t>
    </r>
    <r>
      <rPr>
        <b/>
        <sz val="14"/>
        <color theme="1"/>
        <rFont val="Calibri"/>
        <family val="2"/>
      </rPr>
      <t>g/cc</t>
    </r>
  </si>
  <si>
    <r>
      <rPr>
        <b/>
        <sz val="14"/>
        <color theme="1"/>
        <rFont val="Calibri"/>
        <family val="2"/>
      </rPr>
      <t>do</t>
    </r>
    <r>
      <rPr>
        <b/>
        <sz val="9"/>
        <color theme="1"/>
        <rFont val="Calibri"/>
        <family val="2"/>
      </rPr>
      <t xml:space="preserve">, </t>
    </r>
    <r>
      <rPr>
        <b/>
        <sz val="14"/>
        <color theme="1"/>
        <rFont val="Calibri"/>
        <family val="2"/>
      </rPr>
      <t>g/cc</t>
    </r>
  </si>
  <si>
    <t>Temperature, °c</t>
  </si>
  <si>
    <t>Pression, psi</t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</si>
  <si>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g,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</si>
  <si>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d</t>
    </r>
    <r>
      <rPr>
        <b/>
        <sz val="9"/>
        <color theme="1"/>
        <rFont val="Calibri"/>
        <family val="2"/>
      </rPr>
      <t xml:space="preserve">g, </t>
    </r>
    <r>
      <rPr>
        <b/>
        <sz val="14"/>
        <color theme="1"/>
        <rFont val="Calibri"/>
        <family val="2"/>
      </rPr>
      <t>g/cc</t>
    </r>
  </si>
  <si>
    <t>Depth, m</t>
  </si>
  <si>
    <t>Length, cm</t>
  </si>
  <si>
    <t>Diameter, cm</t>
  </si>
  <si>
    <t>Porosity, %</t>
  </si>
  <si>
    <t>Recovery, %OIP</t>
  </si>
  <si>
    <t xml:space="preserve">             Relative Permeability Results </t>
  </si>
  <si>
    <t>Sample 3</t>
  </si>
  <si>
    <t xml:space="preserve">           Gas-Oil on the well OMG-832</t>
  </si>
  <si>
    <t xml:space="preserve">                    Water-Oil on the well OMG-832</t>
  </si>
  <si>
    <t>Sample 18</t>
  </si>
  <si>
    <t xml:space="preserve">           Gas-Oil on the well OMJ-323</t>
  </si>
  <si>
    <t xml:space="preserve">                    Water-Oil on the well OMJ-323</t>
  </si>
  <si>
    <t>Sample 4</t>
  </si>
  <si>
    <t xml:space="preserve">                       Relative Permeability Results </t>
  </si>
  <si>
    <t xml:space="preserve">       Sample 4</t>
  </si>
  <si>
    <t xml:space="preserve">     Sample 3</t>
  </si>
  <si>
    <t xml:space="preserve">    Sample 18</t>
  </si>
  <si>
    <t xml:space="preserve">       Sample 3</t>
  </si>
  <si>
    <t xml:space="preserve">                        Relative Permeability Results </t>
  </si>
  <si>
    <t xml:space="preserve">   Sample 3</t>
  </si>
  <si>
    <t>Ng=3.811</t>
  </si>
  <si>
    <t>No=2.53</t>
  </si>
  <si>
    <t>COREY</t>
  </si>
  <si>
    <t>dg, g/cc</t>
  </si>
  <si>
    <t>Confining Pression, psi</t>
  </si>
  <si>
    <t>Porosity %</t>
  </si>
  <si>
    <t>do, g/cc</t>
  </si>
  <si>
    <t>Rec, %OIP</t>
  </si>
  <si>
    <t>Diametre, m</t>
  </si>
  <si>
    <t>µg, cP</t>
  </si>
  <si>
    <t>Long, cm</t>
  </si>
  <si>
    <t>µO, cP</t>
  </si>
  <si>
    <t>Cote, m</t>
  </si>
  <si>
    <t>Sample 1</t>
  </si>
  <si>
    <t>Gas-oil on the well MD-600</t>
  </si>
  <si>
    <t>Relative Permeability Results</t>
  </si>
  <si>
    <t>Oil-Water on the well MD#600</t>
  </si>
  <si>
    <t>Rate,cc/mn</t>
  </si>
  <si>
    <t>Gas-Oil on the well ONI-45</t>
  </si>
  <si>
    <t>Sample 10</t>
  </si>
  <si>
    <t>No=3.6</t>
  </si>
  <si>
    <t>Ng=2</t>
  </si>
  <si>
    <t>Oil-Water on the well ONI#45</t>
  </si>
  <si>
    <t>µw, cP</t>
  </si>
  <si>
    <t>Kw(,Sor),mD</t>
  </si>
  <si>
    <t>dw, g/cc</t>
  </si>
  <si>
    <t>No=4.37</t>
  </si>
  <si>
    <t>Nw=3.32</t>
  </si>
  <si>
    <t>Displacement Pressure, Psi</t>
  </si>
  <si>
    <t xml:space="preserve">   Sample 14</t>
  </si>
  <si>
    <t xml:space="preserve">       Sample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</si>
</sst>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3" fillId="5" borderId="0" xfId="0" applyFont="1" applyFill="1"/>
    <xf numFmtId="164" fontId="0" fillId="5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" fillId="3" borderId="0" xfId="0" applyFont="1" applyFill="1"/>
    <xf numFmtId="14" fontId="0" fillId="0" borderId="0" xfId="0" applyNumberFormat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165" fontId="0" fillId="3" borderId="0" xfId="0" applyNumberFormat="1" applyFill="1"/>
    <xf numFmtId="166" fontId="0" fillId="5" borderId="0" xfId="0" applyNumberFormat="1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5" borderId="0" xfId="0" applyFill="1"/>
    <xf numFmtId="166" fontId="0" fillId="5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164" fontId="6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7" fontId="0" fillId="5" borderId="0" xfId="0" applyNumberFormat="1" applyFont="1" applyFill="1" applyAlignment="1">
      <alignment horizontal="center"/>
    </xf>
    <xf numFmtId="2" fontId="0" fillId="3" borderId="0" xfId="0" applyNumberFormat="1" applyFill="1"/>
    <xf numFmtId="165" fontId="0" fillId="5" borderId="0" xfId="0" applyNumberForma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GAS-OIL SYSTEM  </a:t>
            </a:r>
          </a:p>
          <a:p>
            <a:pPr>
              <a:defRPr sz="1200"/>
            </a:pPr>
            <a:r>
              <a:rPr lang="en-US" sz="1200"/>
              <a:t>WELL: MD-600     SAMPLE  1</a:t>
            </a:r>
          </a:p>
        </c:rich>
      </c:tx>
      <c:layout>
        <c:manualLayout>
          <c:xMode val="edge"/>
          <c:yMode val="edge"/>
          <c:x val="0.26836300035006583"/>
          <c:y val="5.233721375081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2916098129722"/>
          <c:y val="0.23631671477981395"/>
          <c:w val="0.68684383488881862"/>
          <c:h val="0.663126626743128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MD-600 Sample 1'!$E$14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MD-600 Sample 1'!$D$15:$D$62</c:f>
              <c:numCache>
                <c:formatCode>0.0000</c:formatCode>
                <c:ptCount val="48"/>
                <c:pt idx="0">
                  <c:v>1.4663600000000001E-2</c:v>
                </c:pt>
                <c:pt idx="1">
                  <c:v>2.1222499999999998E-2</c:v>
                </c:pt>
                <c:pt idx="2">
                  <c:v>2.7781299999999998E-2</c:v>
                </c:pt>
                <c:pt idx="3">
                  <c:v>3.4340200000000001E-2</c:v>
                </c:pt>
                <c:pt idx="4">
                  <c:v>4.0899100000000001E-2</c:v>
                </c:pt>
                <c:pt idx="5">
                  <c:v>4.7457899999999997E-2</c:v>
                </c:pt>
                <c:pt idx="6">
                  <c:v>5.4016799999999997E-2</c:v>
                </c:pt>
                <c:pt idx="7">
                  <c:v>6.0575700000000003E-2</c:v>
                </c:pt>
                <c:pt idx="8">
                  <c:v>6.71345E-2</c:v>
                </c:pt>
                <c:pt idx="9">
                  <c:v>7.3693400000000006E-2</c:v>
                </c:pt>
                <c:pt idx="10">
                  <c:v>8.0252299999999999E-2</c:v>
                </c:pt>
                <c:pt idx="11">
                  <c:v>8.6811100000000002E-2</c:v>
                </c:pt>
                <c:pt idx="12">
                  <c:v>9.3369999999999995E-2</c:v>
                </c:pt>
                <c:pt idx="13">
                  <c:v>9.9928799999999998E-2</c:v>
                </c:pt>
                <c:pt idx="14">
                  <c:v>0.106488</c:v>
                </c:pt>
                <c:pt idx="15">
                  <c:v>0.11304699999999999</c:v>
                </c:pt>
                <c:pt idx="16">
                  <c:v>0.119605</c:v>
                </c:pt>
                <c:pt idx="17">
                  <c:v>0.126164</c:v>
                </c:pt>
                <c:pt idx="18">
                  <c:v>0.13272300000000001</c:v>
                </c:pt>
                <c:pt idx="19">
                  <c:v>0.13928199999999999</c:v>
                </c:pt>
                <c:pt idx="20">
                  <c:v>0.145841</c:v>
                </c:pt>
                <c:pt idx="21">
                  <c:v>0.15240000000000001</c:v>
                </c:pt>
                <c:pt idx="22">
                  <c:v>0.15895899999999999</c:v>
                </c:pt>
                <c:pt idx="23">
                  <c:v>0.165518</c:v>
                </c:pt>
                <c:pt idx="24">
                  <c:v>0.17207600000000001</c:v>
                </c:pt>
                <c:pt idx="25">
                  <c:v>0.17863499999999999</c:v>
                </c:pt>
                <c:pt idx="26">
                  <c:v>0.185194</c:v>
                </c:pt>
                <c:pt idx="27">
                  <c:v>0.19175300000000001</c:v>
                </c:pt>
                <c:pt idx="28">
                  <c:v>0.19831199999999999</c:v>
                </c:pt>
                <c:pt idx="29">
                  <c:v>0.204871</c:v>
                </c:pt>
                <c:pt idx="30">
                  <c:v>0.21143000000000001</c:v>
                </c:pt>
                <c:pt idx="31">
                  <c:v>0.21798799999999999</c:v>
                </c:pt>
                <c:pt idx="32">
                  <c:v>0.224547</c:v>
                </c:pt>
                <c:pt idx="33">
                  <c:v>0.23110600000000001</c:v>
                </c:pt>
                <c:pt idx="34">
                  <c:v>0.23766499999999999</c:v>
                </c:pt>
                <c:pt idx="35">
                  <c:v>0.244224</c:v>
                </c:pt>
                <c:pt idx="36">
                  <c:v>0.25078299999999998</c:v>
                </c:pt>
                <c:pt idx="37">
                  <c:v>0.25734200000000002</c:v>
                </c:pt>
                <c:pt idx="38">
                  <c:v>0.26390000000000002</c:v>
                </c:pt>
                <c:pt idx="39">
                  <c:v>0.270459</c:v>
                </c:pt>
                <c:pt idx="40">
                  <c:v>0.27701799999999999</c:v>
                </c:pt>
                <c:pt idx="41">
                  <c:v>0.28357700000000002</c:v>
                </c:pt>
                <c:pt idx="42">
                  <c:v>0.29013600000000001</c:v>
                </c:pt>
                <c:pt idx="43">
                  <c:v>0.29669499999999999</c:v>
                </c:pt>
                <c:pt idx="44">
                  <c:v>0.30325400000000002</c:v>
                </c:pt>
                <c:pt idx="45">
                  <c:v>0.30981300000000001</c:v>
                </c:pt>
                <c:pt idx="46">
                  <c:v>0.31637100000000001</c:v>
                </c:pt>
                <c:pt idx="47">
                  <c:v>0.32292999999999999</c:v>
                </c:pt>
              </c:numCache>
            </c:numRef>
          </c:xVal>
          <c:yVal>
            <c:numRef>
              <c:f>'Gas-Oil MD-600 Sample 1'!$E$15:$E$62</c:f>
              <c:numCache>
                <c:formatCode>0.0000</c:formatCode>
                <c:ptCount val="48"/>
                <c:pt idx="0">
                  <c:v>1</c:v>
                </c:pt>
                <c:pt idx="1">
                  <c:v>0.94915499999999997</c:v>
                </c:pt>
                <c:pt idx="2">
                  <c:v>0.89990599999999998</c:v>
                </c:pt>
                <c:pt idx="3">
                  <c:v>0.85223499999999996</c:v>
                </c:pt>
                <c:pt idx="4">
                  <c:v>0.80612499999999998</c:v>
                </c:pt>
                <c:pt idx="5">
                  <c:v>0.76155700000000004</c:v>
                </c:pt>
                <c:pt idx="6">
                  <c:v>0.71851200000000004</c:v>
                </c:pt>
                <c:pt idx="7">
                  <c:v>0.67697399999999996</c:v>
                </c:pt>
                <c:pt idx="8">
                  <c:v>0.63692199999999999</c:v>
                </c:pt>
                <c:pt idx="9">
                  <c:v>0.59833700000000001</c:v>
                </c:pt>
                <c:pt idx="10">
                  <c:v>0.56120199999999998</c:v>
                </c:pt>
                <c:pt idx="11">
                  <c:v>0.52549599999999996</c:v>
                </c:pt>
                <c:pt idx="12">
                  <c:v>0.491199</c:v>
                </c:pt>
                <c:pt idx="13">
                  <c:v>0.45829300000000001</c:v>
                </c:pt>
                <c:pt idx="14">
                  <c:v>0.426757</c:v>
                </c:pt>
                <c:pt idx="15">
                  <c:v>0.39656999999999998</c:v>
                </c:pt>
                <c:pt idx="16">
                  <c:v>0.36771300000000001</c:v>
                </c:pt>
                <c:pt idx="17">
                  <c:v>0.34016299999999999</c:v>
                </c:pt>
                <c:pt idx="18">
                  <c:v>0.31390000000000001</c:v>
                </c:pt>
                <c:pt idx="19">
                  <c:v>0.28890300000000002</c:v>
                </c:pt>
                <c:pt idx="20">
                  <c:v>0.26515</c:v>
                </c:pt>
                <c:pt idx="21">
                  <c:v>0.242617</c:v>
                </c:pt>
                <c:pt idx="22">
                  <c:v>0.22128400000000001</c:v>
                </c:pt>
                <c:pt idx="23">
                  <c:v>0.201126</c:v>
                </c:pt>
                <c:pt idx="24">
                  <c:v>0.18212200000000001</c:v>
                </c:pt>
                <c:pt idx="25">
                  <c:v>0.164245</c:v>
                </c:pt>
                <c:pt idx="26">
                  <c:v>0.14747399999999999</c:v>
                </c:pt>
                <c:pt idx="27">
                  <c:v>0.13178300000000001</c:v>
                </c:pt>
                <c:pt idx="28">
                  <c:v>0.117146</c:v>
                </c:pt>
                <c:pt idx="29">
                  <c:v>0.10353900000000001</c:v>
                </c:pt>
                <c:pt idx="30">
                  <c:v>9.0933799999999995E-2</c:v>
                </c:pt>
                <c:pt idx="31">
                  <c:v>7.9304899999999998E-2</c:v>
                </c:pt>
                <c:pt idx="32">
                  <c:v>6.8624099999999993E-2</c:v>
                </c:pt>
                <c:pt idx="33">
                  <c:v>5.8863100000000002E-2</c:v>
                </c:pt>
                <c:pt idx="34">
                  <c:v>4.99929E-2</c:v>
                </c:pt>
                <c:pt idx="35">
                  <c:v>4.1983399999999997E-2</c:v>
                </c:pt>
                <c:pt idx="36">
                  <c:v>3.48037E-2</c:v>
                </c:pt>
                <c:pt idx="37">
                  <c:v>2.8421700000000001E-2</c:v>
                </c:pt>
                <c:pt idx="38">
                  <c:v>2.28042E-2</c:v>
                </c:pt>
                <c:pt idx="39">
                  <c:v>1.7916700000000001E-2</c:v>
                </c:pt>
                <c:pt idx="40">
                  <c:v>1.37232E-2</c:v>
                </c:pt>
                <c:pt idx="41">
                  <c:v>1.0185899999999999E-2</c:v>
                </c:pt>
                <c:pt idx="42">
                  <c:v>7.2649799999999999E-3</c:v>
                </c:pt>
                <c:pt idx="43">
                  <c:v>4.9182000000000002E-3</c:v>
                </c:pt>
                <c:pt idx="44">
                  <c:v>3.1003799999999998E-3</c:v>
                </c:pt>
                <c:pt idx="45">
                  <c:v>1.76261E-3</c:v>
                </c:pt>
                <c:pt idx="46">
                  <c:v>8.5106400000000001E-4</c:v>
                </c:pt>
                <c:pt idx="47">
                  <c:v>3.0500900000000002E-4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B-4F51-8BFD-D518053FB2EC}"/>
            </c:ext>
          </c:extLst>
        </c:ser>
        <c:ser>
          <c:idx val="1"/>
          <c:order val="1"/>
          <c:tx>
            <c:strRef>
              <c:f>'Gas-Oil MD-600 Sample 1'!$F$14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MD-600 Sample 1'!$D$15:$D$62</c:f>
              <c:numCache>
                <c:formatCode>0.0000</c:formatCode>
                <c:ptCount val="48"/>
                <c:pt idx="0">
                  <c:v>1.4663600000000001E-2</c:v>
                </c:pt>
                <c:pt idx="1">
                  <c:v>2.1222499999999998E-2</c:v>
                </c:pt>
                <c:pt idx="2">
                  <c:v>2.7781299999999998E-2</c:v>
                </c:pt>
                <c:pt idx="3">
                  <c:v>3.4340200000000001E-2</c:v>
                </c:pt>
                <c:pt idx="4">
                  <c:v>4.0899100000000001E-2</c:v>
                </c:pt>
                <c:pt idx="5">
                  <c:v>4.7457899999999997E-2</c:v>
                </c:pt>
                <c:pt idx="6">
                  <c:v>5.4016799999999997E-2</c:v>
                </c:pt>
                <c:pt idx="7">
                  <c:v>6.0575700000000003E-2</c:v>
                </c:pt>
                <c:pt idx="8">
                  <c:v>6.71345E-2</c:v>
                </c:pt>
                <c:pt idx="9">
                  <c:v>7.3693400000000006E-2</c:v>
                </c:pt>
                <c:pt idx="10">
                  <c:v>8.0252299999999999E-2</c:v>
                </c:pt>
                <c:pt idx="11">
                  <c:v>8.6811100000000002E-2</c:v>
                </c:pt>
                <c:pt idx="12">
                  <c:v>9.3369999999999995E-2</c:v>
                </c:pt>
                <c:pt idx="13">
                  <c:v>9.9928799999999998E-2</c:v>
                </c:pt>
                <c:pt idx="14">
                  <c:v>0.106488</c:v>
                </c:pt>
                <c:pt idx="15">
                  <c:v>0.11304699999999999</c:v>
                </c:pt>
                <c:pt idx="16">
                  <c:v>0.119605</c:v>
                </c:pt>
                <c:pt idx="17">
                  <c:v>0.126164</c:v>
                </c:pt>
                <c:pt idx="18">
                  <c:v>0.13272300000000001</c:v>
                </c:pt>
                <c:pt idx="19">
                  <c:v>0.13928199999999999</c:v>
                </c:pt>
                <c:pt idx="20">
                  <c:v>0.145841</c:v>
                </c:pt>
                <c:pt idx="21">
                  <c:v>0.15240000000000001</c:v>
                </c:pt>
                <c:pt idx="22">
                  <c:v>0.15895899999999999</c:v>
                </c:pt>
                <c:pt idx="23">
                  <c:v>0.165518</c:v>
                </c:pt>
                <c:pt idx="24">
                  <c:v>0.17207600000000001</c:v>
                </c:pt>
                <c:pt idx="25">
                  <c:v>0.17863499999999999</c:v>
                </c:pt>
                <c:pt idx="26">
                  <c:v>0.185194</c:v>
                </c:pt>
                <c:pt idx="27">
                  <c:v>0.19175300000000001</c:v>
                </c:pt>
                <c:pt idx="28">
                  <c:v>0.19831199999999999</c:v>
                </c:pt>
                <c:pt idx="29">
                  <c:v>0.204871</c:v>
                </c:pt>
                <c:pt idx="30">
                  <c:v>0.21143000000000001</c:v>
                </c:pt>
                <c:pt idx="31">
                  <c:v>0.21798799999999999</c:v>
                </c:pt>
                <c:pt idx="32">
                  <c:v>0.224547</c:v>
                </c:pt>
                <c:pt idx="33">
                  <c:v>0.23110600000000001</c:v>
                </c:pt>
                <c:pt idx="34">
                  <c:v>0.23766499999999999</c:v>
                </c:pt>
                <c:pt idx="35">
                  <c:v>0.244224</c:v>
                </c:pt>
                <c:pt idx="36">
                  <c:v>0.25078299999999998</c:v>
                </c:pt>
                <c:pt idx="37">
                  <c:v>0.25734200000000002</c:v>
                </c:pt>
                <c:pt idx="38">
                  <c:v>0.26390000000000002</c:v>
                </c:pt>
                <c:pt idx="39">
                  <c:v>0.270459</c:v>
                </c:pt>
                <c:pt idx="40">
                  <c:v>0.27701799999999999</c:v>
                </c:pt>
                <c:pt idx="41">
                  <c:v>0.28357700000000002</c:v>
                </c:pt>
                <c:pt idx="42">
                  <c:v>0.29013600000000001</c:v>
                </c:pt>
                <c:pt idx="43">
                  <c:v>0.29669499999999999</c:v>
                </c:pt>
                <c:pt idx="44">
                  <c:v>0.30325400000000002</c:v>
                </c:pt>
                <c:pt idx="45">
                  <c:v>0.30981300000000001</c:v>
                </c:pt>
                <c:pt idx="46">
                  <c:v>0.31637100000000001</c:v>
                </c:pt>
                <c:pt idx="47">
                  <c:v>0.32292999999999999</c:v>
                </c:pt>
              </c:numCache>
            </c:numRef>
          </c:xVal>
          <c:yVal>
            <c:numRef>
              <c:f>'Gas-Oil MD-600 Sample 1'!$F$15:$F$62</c:f>
              <c:numCache>
                <c:formatCode>0.0000</c:formatCode>
                <c:ptCount val="48"/>
                <c:pt idx="0">
                  <c:v>0</c:v>
                </c:pt>
                <c:pt idx="1">
                  <c:v>1.5242299999999999E-7</c:v>
                </c:pt>
                <c:pt idx="2">
                  <c:v>2.1395E-6</c:v>
                </c:pt>
                <c:pt idx="3">
                  <c:v>1.00327E-5</c:v>
                </c:pt>
                <c:pt idx="4">
                  <c:v>3.0031300000000002E-5</c:v>
                </c:pt>
                <c:pt idx="5">
                  <c:v>7.0292700000000005E-5</c:v>
                </c:pt>
                <c:pt idx="6">
                  <c:v>1.4082499999999999E-4</c:v>
                </c:pt>
                <c:pt idx="7">
                  <c:v>2.5340900000000001E-4</c:v>
                </c:pt>
                <c:pt idx="8">
                  <c:v>4.2153699999999999E-4</c:v>
                </c:pt>
                <c:pt idx="9">
                  <c:v>6.60365E-4</c:v>
                </c:pt>
                <c:pt idx="10">
                  <c:v>9.8666899999999991E-4</c:v>
                </c:pt>
                <c:pt idx="11">
                  <c:v>1.4188099999999999E-3</c:v>
                </c:pt>
                <c:pt idx="12">
                  <c:v>1.9767000000000001E-3</c:v>
                </c:pt>
                <c:pt idx="13">
                  <c:v>2.6817799999999999E-3</c:v>
                </c:pt>
                <c:pt idx="14">
                  <c:v>3.5569899999999999E-3</c:v>
                </c:pt>
                <c:pt idx="15">
                  <c:v>4.6267499999999998E-3</c:v>
                </c:pt>
                <c:pt idx="16">
                  <c:v>5.9169399999999999E-3</c:v>
                </c:pt>
                <c:pt idx="17">
                  <c:v>7.4548699999999997E-3</c:v>
                </c:pt>
                <c:pt idx="18">
                  <c:v>9.2692699999999996E-3</c:v>
                </c:pt>
                <c:pt idx="19">
                  <c:v>1.1390300000000001E-2</c:v>
                </c:pt>
                <c:pt idx="20">
                  <c:v>1.3849500000000001E-2</c:v>
                </c:pt>
                <c:pt idx="21">
                  <c:v>1.6679699999999999E-2</c:v>
                </c:pt>
                <c:pt idx="22">
                  <c:v>1.9915200000000001E-2</c:v>
                </c:pt>
                <c:pt idx="23">
                  <c:v>2.35917E-2</c:v>
                </c:pt>
                <c:pt idx="24">
                  <c:v>2.7746099999999999E-2</c:v>
                </c:pt>
                <c:pt idx="25">
                  <c:v>3.24167E-2</c:v>
                </c:pt>
                <c:pt idx="26">
                  <c:v>3.7643000000000003E-2</c:v>
                </c:pt>
                <c:pt idx="27">
                  <c:v>4.3466100000000001E-2</c:v>
                </c:pt>
                <c:pt idx="28">
                  <c:v>4.9928E-2</c:v>
                </c:pt>
                <c:pt idx="29">
                  <c:v>5.7072299999999999E-2</c:v>
                </c:pt>
                <c:pt idx="30">
                  <c:v>6.4943799999999996E-2</c:v>
                </c:pt>
                <c:pt idx="31">
                  <c:v>7.3588500000000001E-2</c:v>
                </c:pt>
                <c:pt idx="32">
                  <c:v>8.3053600000000005E-2</c:v>
                </c:pt>
                <c:pt idx="33">
                  <c:v>9.3387800000000007E-2</c:v>
                </c:pt>
                <c:pt idx="34">
                  <c:v>0.104641</c:v>
                </c:pt>
                <c:pt idx="35">
                  <c:v>0.116864</c:v>
                </c:pt>
                <c:pt idx="36">
                  <c:v>0.130109</c:v>
                </c:pt>
                <c:pt idx="37">
                  <c:v>0.14443</c:v>
                </c:pt>
                <c:pt idx="38">
                  <c:v>0.159881</c:v>
                </c:pt>
                <c:pt idx="39">
                  <c:v>0.17651800000000001</c:v>
                </c:pt>
                <c:pt idx="40">
                  <c:v>0.19439899999999999</c:v>
                </c:pt>
                <c:pt idx="41">
                  <c:v>0.21358199999999999</c:v>
                </c:pt>
                <c:pt idx="42">
                  <c:v>0.234126</c:v>
                </c:pt>
                <c:pt idx="43">
                  <c:v>0.25609199999999999</c:v>
                </c:pt>
                <c:pt idx="44">
                  <c:v>0.27954200000000001</c:v>
                </c:pt>
                <c:pt idx="45">
                  <c:v>0.304539</c:v>
                </c:pt>
                <c:pt idx="46">
                  <c:v>0.33114700000000002</c:v>
                </c:pt>
                <c:pt idx="47">
                  <c:v>0.35943199999999997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B-4F51-8BFD-D518053F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9168"/>
        <c:axId val="109641088"/>
      </c:scatterChart>
      <c:valAx>
        <c:axId val="109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layout>
            <c:manualLayout>
              <c:xMode val="edge"/>
              <c:yMode val="edge"/>
              <c:x val="0.40054332545824023"/>
              <c:y val="0.95633872113583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1088"/>
        <c:crossesAt val="1.0000000000000027E-48"/>
        <c:crossBetween val="midCat"/>
      </c:valAx>
      <c:valAx>
        <c:axId val="10964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7543349716944295E-2"/>
              <c:y val="0.39804454127862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0016031584081"/>
          <c:y val="0.41921601543148951"/>
          <c:w val="0.14610612908661258"/>
          <c:h val="6.9834740613788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OMJ-323     SAMPLE  4</a:t>
            </a:r>
          </a:p>
        </c:rich>
      </c:tx>
      <c:layout>
        <c:manualLayout>
          <c:xMode val="edge"/>
          <c:yMode val="edge"/>
          <c:x val="0.25600050336703439"/>
          <c:y val="3.015691226602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200503884106"/>
          <c:y val="0.22178454594623181"/>
          <c:w val="0.68996280855403258"/>
          <c:h val="0.65635020205400463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4'!$D$11:$D$60</c:f>
              <c:numCache>
                <c:formatCode>0.0000</c:formatCode>
                <c:ptCount val="50"/>
                <c:pt idx="0">
                  <c:v>0.09</c:v>
                </c:pt>
                <c:pt idx="1">
                  <c:v>0.105143</c:v>
                </c:pt>
                <c:pt idx="2">
                  <c:v>0.120286</c:v>
                </c:pt>
                <c:pt idx="3">
                  <c:v>0.13542999999999999</c:v>
                </c:pt>
                <c:pt idx="4">
                  <c:v>0.15057300000000001</c:v>
                </c:pt>
                <c:pt idx="5">
                  <c:v>0.165716</c:v>
                </c:pt>
                <c:pt idx="6">
                  <c:v>0.18085899999999999</c:v>
                </c:pt>
                <c:pt idx="7">
                  <c:v>0.19600300000000001</c:v>
                </c:pt>
                <c:pt idx="8">
                  <c:v>0.211146</c:v>
                </c:pt>
                <c:pt idx="9">
                  <c:v>0.22628899999999999</c:v>
                </c:pt>
                <c:pt idx="10">
                  <c:v>0.24143200000000001</c:v>
                </c:pt>
                <c:pt idx="11">
                  <c:v>0.25657600000000003</c:v>
                </c:pt>
                <c:pt idx="12">
                  <c:v>0.27171899999999999</c:v>
                </c:pt>
                <c:pt idx="13">
                  <c:v>0.28686200000000001</c:v>
                </c:pt>
                <c:pt idx="14">
                  <c:v>0.30200500000000002</c:v>
                </c:pt>
                <c:pt idx="15">
                  <c:v>0.31714900000000001</c:v>
                </c:pt>
                <c:pt idx="16">
                  <c:v>0.33229199999999998</c:v>
                </c:pt>
                <c:pt idx="17">
                  <c:v>0.34743499999999999</c:v>
                </c:pt>
                <c:pt idx="18">
                  <c:v>0.36257800000000001</c:v>
                </c:pt>
                <c:pt idx="19">
                  <c:v>0.377722</c:v>
                </c:pt>
                <c:pt idx="20">
                  <c:v>0.39286500000000002</c:v>
                </c:pt>
                <c:pt idx="21">
                  <c:v>0.40800799999999998</c:v>
                </c:pt>
                <c:pt idx="22">
                  <c:v>0.423151</c:v>
                </c:pt>
                <c:pt idx="23">
                  <c:v>0.43829499999999999</c:v>
                </c:pt>
                <c:pt idx="24">
                  <c:v>0.45343800000000001</c:v>
                </c:pt>
                <c:pt idx="25">
                  <c:v>0.46858100000000003</c:v>
                </c:pt>
                <c:pt idx="26">
                  <c:v>0.48372399999999999</c:v>
                </c:pt>
                <c:pt idx="27">
                  <c:v>0.49886799999999998</c:v>
                </c:pt>
                <c:pt idx="28">
                  <c:v>0.514011</c:v>
                </c:pt>
                <c:pt idx="29">
                  <c:v>0.52915400000000001</c:v>
                </c:pt>
                <c:pt idx="30">
                  <c:v>0.54429700000000003</c:v>
                </c:pt>
                <c:pt idx="31">
                  <c:v>0.55944099999999997</c:v>
                </c:pt>
                <c:pt idx="32">
                  <c:v>0.57458399999999998</c:v>
                </c:pt>
                <c:pt idx="33">
                  <c:v>0.589727</c:v>
                </c:pt>
                <c:pt idx="34">
                  <c:v>0.60487000000000002</c:v>
                </c:pt>
                <c:pt idx="35">
                  <c:v>0.62001399999999995</c:v>
                </c:pt>
                <c:pt idx="36">
                  <c:v>0.63515699999999997</c:v>
                </c:pt>
                <c:pt idx="37">
                  <c:v>0.65029999999999999</c:v>
                </c:pt>
                <c:pt idx="38">
                  <c:v>0.66544300000000001</c:v>
                </c:pt>
                <c:pt idx="39">
                  <c:v>0.68058700000000005</c:v>
                </c:pt>
                <c:pt idx="40">
                  <c:v>0.69572999999999996</c:v>
                </c:pt>
                <c:pt idx="41">
                  <c:v>0.71087299999999998</c:v>
                </c:pt>
                <c:pt idx="42">
                  <c:v>0.72601599999999999</c:v>
                </c:pt>
                <c:pt idx="43">
                  <c:v>0.74116000000000004</c:v>
                </c:pt>
                <c:pt idx="44">
                  <c:v>0.75630299999999995</c:v>
                </c:pt>
                <c:pt idx="45">
                  <c:v>0.77144599999999997</c:v>
                </c:pt>
                <c:pt idx="46">
                  <c:v>0.78658899999999998</c:v>
                </c:pt>
                <c:pt idx="47">
                  <c:v>0.80173300000000003</c:v>
                </c:pt>
                <c:pt idx="48">
                  <c:v>0.81687600000000005</c:v>
                </c:pt>
                <c:pt idx="49">
                  <c:v>0.83201899999999995</c:v>
                </c:pt>
              </c:numCache>
            </c:numRef>
          </c:xVal>
          <c:yVal>
            <c:numRef>
              <c:f>'Water-Oil OMJ-323 Sample 4'!$F$11:$F$60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E-406C-B71A-089B67E35F26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4'!$D$11:$D$60</c:f>
              <c:numCache>
                <c:formatCode>0.0000</c:formatCode>
                <c:ptCount val="50"/>
                <c:pt idx="0">
                  <c:v>0.09</c:v>
                </c:pt>
                <c:pt idx="1">
                  <c:v>0.105143</c:v>
                </c:pt>
                <c:pt idx="2">
                  <c:v>0.120286</c:v>
                </c:pt>
                <c:pt idx="3">
                  <c:v>0.13542999999999999</c:v>
                </c:pt>
                <c:pt idx="4">
                  <c:v>0.15057300000000001</c:v>
                </c:pt>
                <c:pt idx="5">
                  <c:v>0.165716</c:v>
                </c:pt>
                <c:pt idx="6">
                  <c:v>0.18085899999999999</c:v>
                </c:pt>
                <c:pt idx="7">
                  <c:v>0.19600300000000001</c:v>
                </c:pt>
                <c:pt idx="8">
                  <c:v>0.211146</c:v>
                </c:pt>
                <c:pt idx="9">
                  <c:v>0.22628899999999999</c:v>
                </c:pt>
                <c:pt idx="10">
                  <c:v>0.24143200000000001</c:v>
                </c:pt>
                <c:pt idx="11">
                  <c:v>0.25657600000000003</c:v>
                </c:pt>
                <c:pt idx="12">
                  <c:v>0.27171899999999999</c:v>
                </c:pt>
                <c:pt idx="13">
                  <c:v>0.28686200000000001</c:v>
                </c:pt>
                <c:pt idx="14">
                  <c:v>0.30200500000000002</c:v>
                </c:pt>
                <c:pt idx="15">
                  <c:v>0.31714900000000001</c:v>
                </c:pt>
                <c:pt idx="16">
                  <c:v>0.33229199999999998</c:v>
                </c:pt>
                <c:pt idx="17">
                  <c:v>0.34743499999999999</c:v>
                </c:pt>
                <c:pt idx="18">
                  <c:v>0.36257800000000001</c:v>
                </c:pt>
                <c:pt idx="19">
                  <c:v>0.377722</c:v>
                </c:pt>
                <c:pt idx="20">
                  <c:v>0.39286500000000002</c:v>
                </c:pt>
                <c:pt idx="21">
                  <c:v>0.40800799999999998</c:v>
                </c:pt>
                <c:pt idx="22">
                  <c:v>0.423151</c:v>
                </c:pt>
                <c:pt idx="23">
                  <c:v>0.43829499999999999</c:v>
                </c:pt>
                <c:pt idx="24">
                  <c:v>0.45343800000000001</c:v>
                </c:pt>
                <c:pt idx="25">
                  <c:v>0.46858100000000003</c:v>
                </c:pt>
                <c:pt idx="26">
                  <c:v>0.48372399999999999</c:v>
                </c:pt>
                <c:pt idx="27">
                  <c:v>0.49886799999999998</c:v>
                </c:pt>
                <c:pt idx="28">
                  <c:v>0.514011</c:v>
                </c:pt>
                <c:pt idx="29">
                  <c:v>0.52915400000000001</c:v>
                </c:pt>
                <c:pt idx="30">
                  <c:v>0.54429700000000003</c:v>
                </c:pt>
                <c:pt idx="31">
                  <c:v>0.55944099999999997</c:v>
                </c:pt>
                <c:pt idx="32">
                  <c:v>0.57458399999999998</c:v>
                </c:pt>
                <c:pt idx="33">
                  <c:v>0.589727</c:v>
                </c:pt>
                <c:pt idx="34">
                  <c:v>0.60487000000000002</c:v>
                </c:pt>
                <c:pt idx="35">
                  <c:v>0.62001399999999995</c:v>
                </c:pt>
                <c:pt idx="36">
                  <c:v>0.63515699999999997</c:v>
                </c:pt>
                <c:pt idx="37">
                  <c:v>0.65029999999999999</c:v>
                </c:pt>
                <c:pt idx="38">
                  <c:v>0.66544300000000001</c:v>
                </c:pt>
                <c:pt idx="39">
                  <c:v>0.68058700000000005</c:v>
                </c:pt>
                <c:pt idx="40">
                  <c:v>0.69572999999999996</c:v>
                </c:pt>
                <c:pt idx="41">
                  <c:v>0.71087299999999998</c:v>
                </c:pt>
                <c:pt idx="42">
                  <c:v>0.72601599999999999</c:v>
                </c:pt>
                <c:pt idx="43">
                  <c:v>0.74116000000000004</c:v>
                </c:pt>
                <c:pt idx="44">
                  <c:v>0.75630299999999995</c:v>
                </c:pt>
                <c:pt idx="45">
                  <c:v>0.77144599999999997</c:v>
                </c:pt>
                <c:pt idx="46">
                  <c:v>0.78658899999999998</c:v>
                </c:pt>
                <c:pt idx="47">
                  <c:v>0.80173300000000003</c:v>
                </c:pt>
                <c:pt idx="48">
                  <c:v>0.81687600000000005</c:v>
                </c:pt>
                <c:pt idx="49">
                  <c:v>0.83201899999999995</c:v>
                </c:pt>
              </c:numCache>
            </c:numRef>
          </c:xVal>
          <c:yVal>
            <c:numRef>
              <c:f>'Water-Oil OMJ-323 Sample 4'!$E$11:$E$60</c:f>
              <c:numCache>
                <c:formatCode>0.0000</c:formatCode>
                <c:ptCount val="50"/>
                <c:pt idx="0">
                  <c:v>0</c:v>
                </c:pt>
                <c:pt idx="1">
                  <c:v>8.2060299999999996E-10</c:v>
                </c:pt>
                <c:pt idx="2">
                  <c:v>2.62593E-8</c:v>
                </c:pt>
                <c:pt idx="3">
                  <c:v>1.9940600000000001E-7</c:v>
                </c:pt>
                <c:pt idx="4">
                  <c:v>8.4029700000000005E-7</c:v>
                </c:pt>
                <c:pt idx="5">
                  <c:v>2.5643799999999998E-6</c:v>
                </c:pt>
                <c:pt idx="6">
                  <c:v>6.3810100000000003E-6</c:v>
                </c:pt>
                <c:pt idx="7">
                  <c:v>1.3791899999999999E-5</c:v>
                </c:pt>
                <c:pt idx="8">
                  <c:v>2.6889500000000001E-5</c:v>
                </c:pt>
                <c:pt idx="9">
                  <c:v>4.8455799999999998E-5</c:v>
                </c:pt>
                <c:pt idx="10">
                  <c:v>8.2060300000000004E-5</c:v>
                </c:pt>
                <c:pt idx="11">
                  <c:v>1.3215899999999999E-4</c:v>
                </c:pt>
                <c:pt idx="12">
                  <c:v>2.0419200000000001E-4</c:v>
                </c:pt>
                <c:pt idx="13">
                  <c:v>3.04684E-4</c:v>
                </c:pt>
                <c:pt idx="14">
                  <c:v>4.4134000000000003E-4</c:v>
                </c:pt>
                <c:pt idx="15">
                  <c:v>6.2314499999999997E-4</c:v>
                </c:pt>
                <c:pt idx="16">
                  <c:v>8.6046400000000002E-4</c:v>
                </c:pt>
                <c:pt idx="17">
                  <c:v>1.1651400000000001E-3</c:v>
                </c:pt>
                <c:pt idx="18">
                  <c:v>1.55058E-3</c:v>
                </c:pt>
                <c:pt idx="19">
                  <c:v>2.0318900000000002E-3</c:v>
                </c:pt>
                <c:pt idx="20">
                  <c:v>2.6259299999999998E-3</c:v>
                </c:pt>
                <c:pt idx="21">
                  <c:v>3.3514299999999999E-3</c:v>
                </c:pt>
                <c:pt idx="22">
                  <c:v>4.2290899999999996E-3</c:v>
                </c:pt>
                <c:pt idx="23">
                  <c:v>5.2816800000000004E-3</c:v>
                </c:pt>
                <c:pt idx="24">
                  <c:v>6.5341499999999999E-3</c:v>
                </c:pt>
                <c:pt idx="25">
                  <c:v>8.0137000000000003E-3</c:v>
                </c:pt>
                <c:pt idx="26">
                  <c:v>9.7498900000000006E-3</c:v>
                </c:pt>
                <c:pt idx="27">
                  <c:v>1.17748E-2</c:v>
                </c:pt>
                <c:pt idx="28">
                  <c:v>1.4122900000000001E-2</c:v>
                </c:pt>
                <c:pt idx="29">
                  <c:v>1.6831499999999999E-2</c:v>
                </c:pt>
                <c:pt idx="30">
                  <c:v>1.9940599999999999E-2</c:v>
                </c:pt>
                <c:pt idx="31">
                  <c:v>2.3493199999999999E-2</c:v>
                </c:pt>
                <c:pt idx="32">
                  <c:v>2.7534900000000001E-2</c:v>
                </c:pt>
                <c:pt idx="33">
                  <c:v>3.21146E-2</c:v>
                </c:pt>
                <c:pt idx="34">
                  <c:v>3.7284400000000002E-2</c:v>
                </c:pt>
                <c:pt idx="35">
                  <c:v>4.3099600000000002E-2</c:v>
                </c:pt>
                <c:pt idx="36">
                  <c:v>4.9618700000000002E-2</c:v>
                </c:pt>
                <c:pt idx="37">
                  <c:v>5.69039E-2</c:v>
                </c:pt>
                <c:pt idx="38">
                  <c:v>6.5020599999999998E-2</c:v>
                </c:pt>
                <c:pt idx="39">
                  <c:v>7.4038199999999998E-2</c:v>
                </c:pt>
                <c:pt idx="40">
                  <c:v>8.4029699999999999E-2</c:v>
                </c:pt>
                <c:pt idx="41">
                  <c:v>9.5071900000000001E-2</c:v>
                </c:pt>
                <c:pt idx="42">
                  <c:v>0.10724599999999999</c:v>
                </c:pt>
                <c:pt idx="43">
                  <c:v>0.12063599999999999</c:v>
                </c:pt>
                <c:pt idx="44">
                  <c:v>0.13533100000000001</c:v>
                </c:pt>
                <c:pt idx="45">
                  <c:v>0.151424</c:v>
                </c:pt>
                <c:pt idx="46">
                  <c:v>0.169014</c:v>
                </c:pt>
                <c:pt idx="47">
                  <c:v>0.18820100000000001</c:v>
                </c:pt>
                <c:pt idx="48">
                  <c:v>0.209093</c:v>
                </c:pt>
                <c:pt idx="49">
                  <c:v>0.23180000000000001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DE-406C-B71A-089B67E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9568"/>
        <c:axId val="109231488"/>
      </c:scatterChart>
      <c:valAx>
        <c:axId val="1092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488"/>
        <c:crossesAt val="1.0000000000000009E-15"/>
        <c:crossBetween val="midCat"/>
      </c:valAx>
      <c:valAx>
        <c:axId val="10923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20784505708435277"/>
          <c:w val="0.6530308940740206"/>
          <c:h val="0.65745008701952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18'!$E$10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18'!$D$11:$D$58</c:f>
              <c:numCache>
                <c:formatCode>0.0000</c:formatCode>
                <c:ptCount val="48"/>
                <c:pt idx="0">
                  <c:v>1E-3</c:v>
                </c:pt>
                <c:pt idx="1">
                  <c:v>1.02898E-2</c:v>
                </c:pt>
                <c:pt idx="2">
                  <c:v>1.9579599999999999E-2</c:v>
                </c:pt>
                <c:pt idx="3">
                  <c:v>2.88694E-2</c:v>
                </c:pt>
                <c:pt idx="4">
                  <c:v>3.8159199999999997E-2</c:v>
                </c:pt>
                <c:pt idx="5">
                  <c:v>4.7448999999999998E-2</c:v>
                </c:pt>
                <c:pt idx="6">
                  <c:v>5.6738799999999999E-2</c:v>
                </c:pt>
                <c:pt idx="7">
                  <c:v>6.6028600000000007E-2</c:v>
                </c:pt>
                <c:pt idx="8">
                  <c:v>7.5318399999999994E-2</c:v>
                </c:pt>
                <c:pt idx="9">
                  <c:v>8.4608199999999995E-2</c:v>
                </c:pt>
                <c:pt idx="10">
                  <c:v>9.3897999999999995E-2</c:v>
                </c:pt>
                <c:pt idx="11">
                  <c:v>0.103188</c:v>
                </c:pt>
                <c:pt idx="12">
                  <c:v>0.11247799999999999</c:v>
                </c:pt>
                <c:pt idx="13">
                  <c:v>0.121767</c:v>
                </c:pt>
                <c:pt idx="14">
                  <c:v>0.13105700000000001</c:v>
                </c:pt>
                <c:pt idx="15">
                  <c:v>0.140347</c:v>
                </c:pt>
                <c:pt idx="16">
                  <c:v>0.14963699999999999</c:v>
                </c:pt>
                <c:pt idx="17">
                  <c:v>0.15892700000000001</c:v>
                </c:pt>
                <c:pt idx="18">
                  <c:v>0.168216</c:v>
                </c:pt>
                <c:pt idx="19">
                  <c:v>0.177506</c:v>
                </c:pt>
                <c:pt idx="20">
                  <c:v>0.18679599999999999</c:v>
                </c:pt>
                <c:pt idx="21">
                  <c:v>0.19608600000000001</c:v>
                </c:pt>
                <c:pt idx="22">
                  <c:v>0.205376</c:v>
                </c:pt>
                <c:pt idx="23">
                  <c:v>0.21466499999999999</c:v>
                </c:pt>
                <c:pt idx="24">
                  <c:v>0.22395499999999999</c:v>
                </c:pt>
                <c:pt idx="25">
                  <c:v>0.23324500000000001</c:v>
                </c:pt>
                <c:pt idx="26">
                  <c:v>0.242535</c:v>
                </c:pt>
                <c:pt idx="27">
                  <c:v>0.25182399999999999</c:v>
                </c:pt>
                <c:pt idx="28">
                  <c:v>0.26111400000000001</c:v>
                </c:pt>
                <c:pt idx="29">
                  <c:v>0.27040399999999998</c:v>
                </c:pt>
                <c:pt idx="30">
                  <c:v>0.279694</c:v>
                </c:pt>
                <c:pt idx="31">
                  <c:v>0.28898400000000002</c:v>
                </c:pt>
                <c:pt idx="32">
                  <c:v>0.29827300000000001</c:v>
                </c:pt>
                <c:pt idx="33">
                  <c:v>0.30756299999999998</c:v>
                </c:pt>
                <c:pt idx="34">
                  <c:v>0.316853</c:v>
                </c:pt>
                <c:pt idx="35">
                  <c:v>0.32614300000000002</c:v>
                </c:pt>
                <c:pt idx="36">
                  <c:v>0.33543299999999998</c:v>
                </c:pt>
                <c:pt idx="37">
                  <c:v>0.34472199999999997</c:v>
                </c:pt>
                <c:pt idx="38">
                  <c:v>0.35401199999999999</c:v>
                </c:pt>
                <c:pt idx="39">
                  <c:v>0.36330200000000001</c:v>
                </c:pt>
                <c:pt idx="40">
                  <c:v>0.37259199999999998</c:v>
                </c:pt>
                <c:pt idx="41">
                  <c:v>0.381882</c:v>
                </c:pt>
                <c:pt idx="42">
                  <c:v>0.39117099999999999</c:v>
                </c:pt>
                <c:pt idx="43">
                  <c:v>0.40046100000000001</c:v>
                </c:pt>
                <c:pt idx="44">
                  <c:v>0.40975099999999998</c:v>
                </c:pt>
                <c:pt idx="45">
                  <c:v>0.419041</c:v>
                </c:pt>
                <c:pt idx="46">
                  <c:v>0.42833100000000002</c:v>
                </c:pt>
                <c:pt idx="47">
                  <c:v>0.43762000000000001</c:v>
                </c:pt>
              </c:numCache>
            </c:numRef>
          </c:xVal>
          <c:yVal>
            <c:numRef>
              <c:f>'Gas-Oil OMJ-323 Sample 18'!$E$11:$E$58</c:f>
              <c:numCache>
                <c:formatCode>0.0000</c:formatCode>
                <c:ptCount val="48"/>
                <c:pt idx="0">
                  <c:v>1</c:v>
                </c:pt>
                <c:pt idx="1">
                  <c:v>0.76830600000000004</c:v>
                </c:pt>
                <c:pt idx="2">
                  <c:v>0.62909800000000005</c:v>
                </c:pt>
                <c:pt idx="3">
                  <c:v>0.52138099999999998</c:v>
                </c:pt>
                <c:pt idx="4">
                  <c:v>0.43399500000000002</c:v>
                </c:pt>
                <c:pt idx="5">
                  <c:v>0.36174299999999998</c:v>
                </c:pt>
                <c:pt idx="6">
                  <c:v>0.30148599999999998</c:v>
                </c:pt>
                <c:pt idx="7">
                  <c:v>0.25103599999999998</c:v>
                </c:pt>
                <c:pt idx="8">
                  <c:v>0.208732</c:v>
                </c:pt>
                <c:pt idx="9">
                  <c:v>0.17325199999999999</c:v>
                </c:pt>
                <c:pt idx="10">
                  <c:v>0.143512</c:v>
                </c:pt>
                <c:pt idx="11">
                  <c:v>0.11860800000000001</c:v>
                </c:pt>
                <c:pt idx="12">
                  <c:v>9.7782900000000006E-2</c:v>
                </c:pt>
                <c:pt idx="13">
                  <c:v>8.0395800000000003E-2</c:v>
                </c:pt>
                <c:pt idx="14">
                  <c:v>6.59053E-2</c:v>
                </c:pt>
                <c:pt idx="15">
                  <c:v>5.3852999999999998E-2</c:v>
                </c:pt>
                <c:pt idx="16">
                  <c:v>4.3850800000000002E-2</c:v>
                </c:pt>
                <c:pt idx="17">
                  <c:v>3.55701E-2</c:v>
                </c:pt>
                <c:pt idx="18">
                  <c:v>2.87333E-2</c:v>
                </c:pt>
                <c:pt idx="19">
                  <c:v>2.3105299999999999E-2</c:v>
                </c:pt>
                <c:pt idx="20">
                  <c:v>1.84876E-2</c:v>
                </c:pt>
                <c:pt idx="21">
                  <c:v>1.47128E-2</c:v>
                </c:pt>
                <c:pt idx="22">
                  <c:v>1.1639399999999999E-2</c:v>
                </c:pt>
                <c:pt idx="23">
                  <c:v>9.1484099999999992E-3</c:v>
                </c:pt>
                <c:pt idx="24">
                  <c:v>7.1394300000000004E-3</c:v>
                </c:pt>
                <c:pt idx="25">
                  <c:v>5.5281699999999998E-3</c:v>
                </c:pt>
                <c:pt idx="26">
                  <c:v>4.2438299999999997E-3</c:v>
                </c:pt>
                <c:pt idx="27">
                  <c:v>3.2270599999999999E-3</c:v>
                </c:pt>
                <c:pt idx="28">
                  <c:v>2.4282399999999999E-3</c:v>
                </c:pt>
                <c:pt idx="29">
                  <c:v>1.8059899999999999E-3</c:v>
                </c:pt>
                <c:pt idx="30">
                  <c:v>1.3258899999999999E-3</c:v>
                </c:pt>
                <c:pt idx="31">
                  <c:v>9.5940499999999998E-4</c:v>
                </c:pt>
                <c:pt idx="32">
                  <c:v>6.83013E-4</c:v>
                </c:pt>
                <c:pt idx="33">
                  <c:v>4.7739400000000002E-4</c:v>
                </c:pt>
                <c:pt idx="34">
                  <c:v>3.2678500000000001E-4</c:v>
                </c:pt>
                <c:pt idx="35">
                  <c:v>2.1841300000000001E-4</c:v>
                </c:pt>
                <c:pt idx="36">
                  <c:v>1.4201599999999999E-4</c:v>
                </c:pt>
                <c:pt idx="37">
                  <c:v>8.9425600000000007E-5</c:v>
                </c:pt>
                <c:pt idx="38">
                  <c:v>5.4221600000000003E-5</c:v>
                </c:pt>
                <c:pt idx="39">
                  <c:v>3.1424999999999998E-5</c:v>
                </c:pt>
                <c:pt idx="40">
                  <c:v>1.7241500000000001E-5</c:v>
                </c:pt>
                <c:pt idx="41">
                  <c:v>8.8386399999999998E-6</c:v>
                </c:pt>
                <c:pt idx="42">
                  <c:v>4.1567000000000004E-6</c:v>
                </c:pt>
                <c:pt idx="43">
                  <c:v>1.74585E-6</c:v>
                </c:pt>
                <c:pt idx="44">
                  <c:v>6.2820200000000003E-7</c:v>
                </c:pt>
                <c:pt idx="45">
                  <c:v>1.8062100000000001E-7</c:v>
                </c:pt>
                <c:pt idx="46">
                  <c:v>3.6416500000000001E-8</c:v>
                </c:pt>
                <c:pt idx="47">
                  <c:v>3.8404299999999997E-9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A-4AB7-81E4-C1EE840FFE40}"/>
            </c:ext>
          </c:extLst>
        </c:ser>
        <c:ser>
          <c:idx val="1"/>
          <c:order val="1"/>
          <c:tx>
            <c:strRef>
              <c:f>'Gas-Oil OMJ-323 Sample 18'!$F$10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18'!$D$11:$D$60</c:f>
              <c:numCache>
                <c:formatCode>0.0000</c:formatCode>
                <c:ptCount val="50"/>
                <c:pt idx="0">
                  <c:v>1E-3</c:v>
                </c:pt>
                <c:pt idx="1">
                  <c:v>1.02898E-2</c:v>
                </c:pt>
                <c:pt idx="2">
                  <c:v>1.9579599999999999E-2</c:v>
                </c:pt>
                <c:pt idx="3">
                  <c:v>2.88694E-2</c:v>
                </c:pt>
                <c:pt idx="4">
                  <c:v>3.8159199999999997E-2</c:v>
                </c:pt>
                <c:pt idx="5">
                  <c:v>4.7448999999999998E-2</c:v>
                </c:pt>
                <c:pt idx="6">
                  <c:v>5.6738799999999999E-2</c:v>
                </c:pt>
                <c:pt idx="7">
                  <c:v>6.6028600000000007E-2</c:v>
                </c:pt>
                <c:pt idx="8">
                  <c:v>7.5318399999999994E-2</c:v>
                </c:pt>
                <c:pt idx="9">
                  <c:v>8.4608199999999995E-2</c:v>
                </c:pt>
                <c:pt idx="10">
                  <c:v>9.3897999999999995E-2</c:v>
                </c:pt>
                <c:pt idx="11">
                  <c:v>0.103188</c:v>
                </c:pt>
                <c:pt idx="12">
                  <c:v>0.11247799999999999</c:v>
                </c:pt>
                <c:pt idx="13">
                  <c:v>0.121767</c:v>
                </c:pt>
                <c:pt idx="14">
                  <c:v>0.13105700000000001</c:v>
                </c:pt>
                <c:pt idx="15">
                  <c:v>0.140347</c:v>
                </c:pt>
                <c:pt idx="16">
                  <c:v>0.14963699999999999</c:v>
                </c:pt>
                <c:pt idx="17">
                  <c:v>0.15892700000000001</c:v>
                </c:pt>
                <c:pt idx="18">
                  <c:v>0.168216</c:v>
                </c:pt>
                <c:pt idx="19">
                  <c:v>0.177506</c:v>
                </c:pt>
                <c:pt idx="20">
                  <c:v>0.18679599999999999</c:v>
                </c:pt>
                <c:pt idx="21">
                  <c:v>0.19608600000000001</c:v>
                </c:pt>
                <c:pt idx="22">
                  <c:v>0.205376</c:v>
                </c:pt>
                <c:pt idx="23">
                  <c:v>0.21466499999999999</c:v>
                </c:pt>
                <c:pt idx="24">
                  <c:v>0.22395499999999999</c:v>
                </c:pt>
                <c:pt idx="25">
                  <c:v>0.23324500000000001</c:v>
                </c:pt>
                <c:pt idx="26">
                  <c:v>0.242535</c:v>
                </c:pt>
                <c:pt idx="27">
                  <c:v>0.25182399999999999</c:v>
                </c:pt>
                <c:pt idx="28">
                  <c:v>0.26111400000000001</c:v>
                </c:pt>
                <c:pt idx="29">
                  <c:v>0.27040399999999998</c:v>
                </c:pt>
                <c:pt idx="30">
                  <c:v>0.279694</c:v>
                </c:pt>
                <c:pt idx="31">
                  <c:v>0.28898400000000002</c:v>
                </c:pt>
                <c:pt idx="32">
                  <c:v>0.29827300000000001</c:v>
                </c:pt>
                <c:pt idx="33">
                  <c:v>0.30756299999999998</c:v>
                </c:pt>
                <c:pt idx="34">
                  <c:v>0.316853</c:v>
                </c:pt>
                <c:pt idx="35">
                  <c:v>0.32614300000000002</c:v>
                </c:pt>
                <c:pt idx="36">
                  <c:v>0.33543299999999998</c:v>
                </c:pt>
                <c:pt idx="37">
                  <c:v>0.34472199999999997</c:v>
                </c:pt>
                <c:pt idx="38">
                  <c:v>0.35401199999999999</c:v>
                </c:pt>
                <c:pt idx="39">
                  <c:v>0.36330200000000001</c:v>
                </c:pt>
                <c:pt idx="40">
                  <c:v>0.37259199999999998</c:v>
                </c:pt>
                <c:pt idx="41">
                  <c:v>0.381882</c:v>
                </c:pt>
                <c:pt idx="42">
                  <c:v>0.39117099999999999</c:v>
                </c:pt>
                <c:pt idx="43">
                  <c:v>0.40046100000000001</c:v>
                </c:pt>
                <c:pt idx="44">
                  <c:v>0.40975099999999998</c:v>
                </c:pt>
                <c:pt idx="45">
                  <c:v>0.419041</c:v>
                </c:pt>
                <c:pt idx="46">
                  <c:v>0.42833100000000002</c:v>
                </c:pt>
                <c:pt idx="47">
                  <c:v>0.43762000000000001</c:v>
                </c:pt>
                <c:pt idx="48">
                  <c:v>0.44690999999999997</c:v>
                </c:pt>
                <c:pt idx="49">
                  <c:v>0.45619999999999999</c:v>
                </c:pt>
              </c:numCache>
            </c:numRef>
          </c:xVal>
          <c:yVal>
            <c:numRef>
              <c:f>'Gas-Oil OMJ-323 Sample 18'!$F$11:$F$60</c:f>
              <c:numCache>
                <c:formatCode>0.0000</c:formatCode>
                <c:ptCount val="50"/>
                <c:pt idx="0">
                  <c:v>0</c:v>
                </c:pt>
                <c:pt idx="1">
                  <c:v>2.9708899999999999E-9</c:v>
                </c:pt>
                <c:pt idx="2">
                  <c:v>9.03214E-8</c:v>
                </c:pt>
                <c:pt idx="3">
                  <c:v>6.7232400000000003E-7</c:v>
                </c:pt>
                <c:pt idx="4">
                  <c:v>2.8138399999999999E-6</c:v>
                </c:pt>
                <c:pt idx="5">
                  <c:v>8.5922099999999995E-6</c:v>
                </c:pt>
                <c:pt idx="6">
                  <c:v>2.14983E-5</c:v>
                </c:pt>
                <c:pt idx="7">
                  <c:v>4.6891000000000002E-5</c:v>
                </c:pt>
                <c:pt idx="8">
                  <c:v>9.25161E-5</c:v>
                </c:pt>
                <c:pt idx="9">
                  <c:v>1.6910100000000001E-4</c:v>
                </c:pt>
                <c:pt idx="10">
                  <c:v>2.9103700000000001E-4</c:v>
                </c:pt>
                <c:pt idx="11">
                  <c:v>4.7717199999999999E-4</c:v>
                </c:pt>
                <c:pt idx="12">
                  <c:v>7.5171000000000005E-4</c:v>
                </c:pt>
                <c:pt idx="13">
                  <c:v>1.1452599999999999E-3</c:v>
                </c:pt>
                <c:pt idx="14">
                  <c:v>1.69604E-3</c:v>
                </c:pt>
                <c:pt idx="15">
                  <c:v>2.4512399999999999E-3</c:v>
                </c:pt>
                <c:pt idx="16">
                  <c:v>3.4685599999999999E-3</c:v>
                </c:pt>
                <c:pt idx="17">
                  <c:v>4.8180100000000002E-3</c:v>
                </c:pt>
                <c:pt idx="18">
                  <c:v>6.5838299999999997E-3</c:v>
                </c:pt>
                <c:pt idx="19">
                  <c:v>8.8666000000000005E-3</c:v>
                </c:pt>
                <c:pt idx="20">
                  <c:v>1.17856E-2</c:v>
                </c:pt>
                <c:pt idx="21">
                  <c:v>1.5481099999999999E-2</c:v>
                </c:pt>
                <c:pt idx="22">
                  <c:v>2.0116599999999998E-2</c:v>
                </c:pt>
                <c:pt idx="23">
                  <c:v>2.5881399999999999E-2</c:v>
                </c:pt>
                <c:pt idx="24">
                  <c:v>3.29915E-2</c:v>
                </c:pt>
                <c:pt idx="25">
                  <c:v>4.1691100000000002E-2</c:v>
                </c:pt>
                <c:pt idx="26">
                  <c:v>5.2251800000000001E-2</c:v>
                </c:pt>
                <c:pt idx="27">
                  <c:v>6.4969700000000005E-2</c:v>
                </c:pt>
                <c:pt idx="28">
                  <c:v>8.0161099999999999E-2</c:v>
                </c:pt>
                <c:pt idx="29">
                  <c:v>9.8152900000000001E-2</c:v>
                </c:pt>
                <c:pt idx="30">
                  <c:v>0.11927</c:v>
                </c:pt>
                <c:pt idx="31">
                  <c:v>0.143815</c:v>
                </c:pt>
                <c:pt idx="32">
                  <c:v>0.17205000000000001</c:v>
                </c:pt>
                <c:pt idx="33">
                  <c:v>0.20416200000000001</c:v>
                </c:pt>
                <c:pt idx="34">
                  <c:v>0.240233</c:v>
                </c:pt>
                <c:pt idx="35">
                  <c:v>0.28021200000000002</c:v>
                </c:pt>
                <c:pt idx="36">
                  <c:v>0.32388099999999997</c:v>
                </c:pt>
                <c:pt idx="37">
                  <c:v>0.37083899999999997</c:v>
                </c:pt>
                <c:pt idx="38">
                  <c:v>0.42049599999999998</c:v>
                </c:pt>
                <c:pt idx="39">
                  <c:v>0.47208899999999998</c:v>
                </c:pt>
                <c:pt idx="40">
                  <c:v>0.52471100000000004</c:v>
                </c:pt>
                <c:pt idx="41">
                  <c:v>0.57736699999999996</c:v>
                </c:pt>
                <c:pt idx="42">
                  <c:v>0.62903500000000001</c:v>
                </c:pt>
                <c:pt idx="43">
                  <c:v>0.67873399999999995</c:v>
                </c:pt>
                <c:pt idx="44">
                  <c:v>0.72558299999999998</c:v>
                </c:pt>
                <c:pt idx="45">
                  <c:v>0.768845</c:v>
                </c:pt>
                <c:pt idx="46">
                  <c:v>0.80794100000000002</c:v>
                </c:pt>
                <c:pt idx="47">
                  <c:v>0.84242799999999995</c:v>
                </c:pt>
                <c:pt idx="48">
                  <c:v>0.87188900000000003</c:v>
                </c:pt>
                <c:pt idx="49">
                  <c:v>0.82369999999999999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A-4AB7-81E4-C1EE840F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1760"/>
        <c:axId val="108263680"/>
      </c:scatterChart>
      <c:valAx>
        <c:axId val="1082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3680"/>
        <c:crossesAt val="1.0000000000000027E-48"/>
        <c:crossBetween val="midCat"/>
      </c:valAx>
      <c:valAx>
        <c:axId val="108263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OMJ-323     SAMPLE  18</a:t>
            </a:r>
          </a:p>
        </c:rich>
      </c:tx>
      <c:layout>
        <c:manualLayout>
          <c:xMode val="edge"/>
          <c:yMode val="edge"/>
          <c:x val="0.26574556637999303"/>
          <c:y val="3.015691226602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939878332504"/>
          <c:y val="0.20967691567107852"/>
          <c:w val="0.68124244182120641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18'!$D$11:$D$60</c:f>
              <c:numCache>
                <c:formatCode>0.0000</c:formatCode>
                <c:ptCount val="50"/>
                <c:pt idx="0">
                  <c:v>0.2293</c:v>
                </c:pt>
                <c:pt idx="1">
                  <c:v>0.24259</c:v>
                </c:pt>
                <c:pt idx="2">
                  <c:v>0.25588</c:v>
                </c:pt>
                <c:pt idx="3">
                  <c:v>0.26916899999999999</c:v>
                </c:pt>
                <c:pt idx="4">
                  <c:v>0.28245900000000002</c:v>
                </c:pt>
                <c:pt idx="5">
                  <c:v>0.29574899999999998</c:v>
                </c:pt>
                <c:pt idx="6">
                  <c:v>0.30903900000000001</c:v>
                </c:pt>
                <c:pt idx="7">
                  <c:v>0.32232899999999998</c:v>
                </c:pt>
                <c:pt idx="8">
                  <c:v>0.33561800000000003</c:v>
                </c:pt>
                <c:pt idx="9">
                  <c:v>0.348908</c:v>
                </c:pt>
                <c:pt idx="10">
                  <c:v>0.36219800000000002</c:v>
                </c:pt>
                <c:pt idx="11">
                  <c:v>0.37548799999999999</c:v>
                </c:pt>
                <c:pt idx="12">
                  <c:v>0.38877800000000001</c:v>
                </c:pt>
                <c:pt idx="13">
                  <c:v>0.40206700000000001</c:v>
                </c:pt>
                <c:pt idx="14">
                  <c:v>0.41535699999999998</c:v>
                </c:pt>
                <c:pt idx="15">
                  <c:v>0.428647</c:v>
                </c:pt>
                <c:pt idx="16">
                  <c:v>0.44193700000000002</c:v>
                </c:pt>
                <c:pt idx="17">
                  <c:v>0.45522699999999999</c:v>
                </c:pt>
                <c:pt idx="18">
                  <c:v>0.46851599999999999</c:v>
                </c:pt>
                <c:pt idx="19">
                  <c:v>0.48180600000000001</c:v>
                </c:pt>
                <c:pt idx="20">
                  <c:v>0.49509599999999998</c:v>
                </c:pt>
                <c:pt idx="21">
                  <c:v>0.508386</c:v>
                </c:pt>
                <c:pt idx="22">
                  <c:v>0.52167600000000003</c:v>
                </c:pt>
                <c:pt idx="23">
                  <c:v>0.53496500000000002</c:v>
                </c:pt>
                <c:pt idx="24">
                  <c:v>0.54825500000000005</c:v>
                </c:pt>
                <c:pt idx="25">
                  <c:v>0.56154499999999996</c:v>
                </c:pt>
                <c:pt idx="26">
                  <c:v>0.57483499999999998</c:v>
                </c:pt>
                <c:pt idx="27">
                  <c:v>0.58812399999999998</c:v>
                </c:pt>
                <c:pt idx="28">
                  <c:v>0.601414</c:v>
                </c:pt>
                <c:pt idx="29">
                  <c:v>0.61470400000000003</c:v>
                </c:pt>
                <c:pt idx="30">
                  <c:v>0.62799400000000005</c:v>
                </c:pt>
                <c:pt idx="31">
                  <c:v>0.64128399999999997</c:v>
                </c:pt>
                <c:pt idx="32">
                  <c:v>0.65457299999999996</c:v>
                </c:pt>
                <c:pt idx="33">
                  <c:v>0.66786299999999998</c:v>
                </c:pt>
                <c:pt idx="34">
                  <c:v>0.68115300000000001</c:v>
                </c:pt>
                <c:pt idx="35">
                  <c:v>0.69444300000000003</c:v>
                </c:pt>
                <c:pt idx="36">
                  <c:v>0.70773299999999995</c:v>
                </c:pt>
                <c:pt idx="37">
                  <c:v>0.72102200000000005</c:v>
                </c:pt>
                <c:pt idx="38">
                  <c:v>0.73431199999999996</c:v>
                </c:pt>
                <c:pt idx="39">
                  <c:v>0.74760199999999999</c:v>
                </c:pt>
                <c:pt idx="40">
                  <c:v>0.76089200000000001</c:v>
                </c:pt>
                <c:pt idx="41">
                  <c:v>0.77418200000000004</c:v>
                </c:pt>
                <c:pt idx="42">
                  <c:v>0.78747100000000003</c:v>
                </c:pt>
                <c:pt idx="43">
                  <c:v>0.80076099999999995</c:v>
                </c:pt>
                <c:pt idx="44">
                  <c:v>0.81405099999999997</c:v>
                </c:pt>
                <c:pt idx="45">
                  <c:v>0.82734099999999999</c:v>
                </c:pt>
                <c:pt idx="46">
                  <c:v>0.84063100000000002</c:v>
                </c:pt>
                <c:pt idx="47">
                  <c:v>0.85392000000000001</c:v>
                </c:pt>
                <c:pt idx="48">
                  <c:v>0.86721000000000004</c:v>
                </c:pt>
                <c:pt idx="49">
                  <c:v>0.88049999999999995</c:v>
                </c:pt>
              </c:numCache>
            </c:numRef>
          </c:xVal>
          <c:yVal>
            <c:numRef>
              <c:f>'Water-Oil OMJ-323 Sample 18'!$F$11:$F$60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0.99973100000000004</c:v>
                </c:pt>
                <c:pt idx="2">
                  <c:v>0.99855099999999997</c:v>
                </c:pt>
                <c:pt idx="3">
                  <c:v>0.99597599999999997</c:v>
                </c:pt>
                <c:pt idx="4">
                  <c:v>0.99147600000000002</c:v>
                </c:pt>
                <c:pt idx="5">
                  <c:v>0.98444200000000004</c:v>
                </c:pt>
                <c:pt idx="6">
                  <c:v>0.97417900000000002</c:v>
                </c:pt>
                <c:pt idx="7">
                  <c:v>0.95991300000000002</c:v>
                </c:pt>
                <c:pt idx="8">
                  <c:v>0.94081999999999999</c:v>
                </c:pt>
                <c:pt idx="9">
                  <c:v>0.91608100000000003</c:v>
                </c:pt>
                <c:pt idx="10">
                  <c:v>0.88495900000000005</c:v>
                </c:pt>
                <c:pt idx="11">
                  <c:v>0.84691000000000005</c:v>
                </c:pt>
                <c:pt idx="12">
                  <c:v>0.80171099999999995</c:v>
                </c:pt>
                <c:pt idx="13">
                  <c:v>0.74958400000000003</c:v>
                </c:pt>
                <c:pt idx="14">
                  <c:v>0.69128599999999996</c:v>
                </c:pt>
                <c:pt idx="15">
                  <c:v>0.62812400000000002</c:v>
                </c:pt>
                <c:pt idx="16">
                  <c:v>0.56187500000000001</c:v>
                </c:pt>
                <c:pt idx="17">
                  <c:v>0.49461699999999997</c:v>
                </c:pt>
                <c:pt idx="18">
                  <c:v>0.42848900000000001</c:v>
                </c:pt>
                <c:pt idx="19">
                  <c:v>0.36543999999999999</c:v>
                </c:pt>
                <c:pt idx="20">
                  <c:v>0.30704199999999998</c:v>
                </c:pt>
                <c:pt idx="21">
                  <c:v>0.25436999999999999</c:v>
                </c:pt>
                <c:pt idx="22">
                  <c:v>0.207986</c:v>
                </c:pt>
                <c:pt idx="23">
                  <c:v>0.16800200000000001</c:v>
                </c:pt>
                <c:pt idx="24">
                  <c:v>0.13417499999999999</c:v>
                </c:pt>
                <c:pt idx="25">
                  <c:v>0.106021</c:v>
                </c:pt>
                <c:pt idx="26">
                  <c:v>8.2924899999999996E-2</c:v>
                </c:pt>
                <c:pt idx="27">
                  <c:v>6.4217499999999997E-2</c:v>
                </c:pt>
                <c:pt idx="28">
                  <c:v>4.9237999999999997E-2</c:v>
                </c:pt>
                <c:pt idx="29">
                  <c:v>3.7369699999999999E-2</c:v>
                </c:pt>
                <c:pt idx="30">
                  <c:v>2.8060499999999999E-2</c:v>
                </c:pt>
                <c:pt idx="31">
                  <c:v>2.0830399999999999E-2</c:v>
                </c:pt>
                <c:pt idx="32">
                  <c:v>1.5271099999999999E-2</c:v>
                </c:pt>
                <c:pt idx="33">
                  <c:v>1.10413E-2</c:v>
                </c:pt>
                <c:pt idx="34">
                  <c:v>7.8594600000000004E-3</c:v>
                </c:pt>
                <c:pt idx="35">
                  <c:v>5.4959099999999997E-3</c:v>
                </c:pt>
                <c:pt idx="36">
                  <c:v>3.7651E-3</c:v>
                </c:pt>
                <c:pt idx="37">
                  <c:v>2.5183200000000001E-3</c:v>
                </c:pt>
                <c:pt idx="38">
                  <c:v>1.63736E-3</c:v>
                </c:pt>
                <c:pt idx="39">
                  <c:v>1.0290200000000001E-3</c:v>
                </c:pt>
                <c:pt idx="40">
                  <c:v>6.2045299999999998E-4</c:v>
                </c:pt>
                <c:pt idx="41">
                  <c:v>3.55313E-4</c:v>
                </c:pt>
                <c:pt idx="42">
                  <c:v>1.9053599999999999E-4</c:v>
                </c:pt>
                <c:pt idx="43">
                  <c:v>9.3712099999999993E-5</c:v>
                </c:pt>
                <c:pt idx="44">
                  <c:v>4.0935800000000002E-5</c:v>
                </c:pt>
                <c:pt idx="45">
                  <c:v>1.50493E-5</c:v>
                </c:pt>
                <c:pt idx="46">
                  <c:v>4.2093300000000001E-6</c:v>
                </c:pt>
                <c:pt idx="47">
                  <c:v>7.1421700000000002E-7</c:v>
                </c:pt>
                <c:pt idx="48">
                  <c:v>3.56898E-8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B-449A-8B50-CE7557A0E1D6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18'!$D$11:$D$60</c:f>
              <c:numCache>
                <c:formatCode>0.0000</c:formatCode>
                <c:ptCount val="50"/>
                <c:pt idx="0">
                  <c:v>0.2293</c:v>
                </c:pt>
                <c:pt idx="1">
                  <c:v>0.24259</c:v>
                </c:pt>
                <c:pt idx="2">
                  <c:v>0.25588</c:v>
                </c:pt>
                <c:pt idx="3">
                  <c:v>0.26916899999999999</c:v>
                </c:pt>
                <c:pt idx="4">
                  <c:v>0.28245900000000002</c:v>
                </c:pt>
                <c:pt idx="5">
                  <c:v>0.29574899999999998</c:v>
                </c:pt>
                <c:pt idx="6">
                  <c:v>0.30903900000000001</c:v>
                </c:pt>
                <c:pt idx="7">
                  <c:v>0.32232899999999998</c:v>
                </c:pt>
                <c:pt idx="8">
                  <c:v>0.33561800000000003</c:v>
                </c:pt>
                <c:pt idx="9">
                  <c:v>0.348908</c:v>
                </c:pt>
                <c:pt idx="10">
                  <c:v>0.36219800000000002</c:v>
                </c:pt>
                <c:pt idx="11">
                  <c:v>0.37548799999999999</c:v>
                </c:pt>
                <c:pt idx="12">
                  <c:v>0.38877800000000001</c:v>
                </c:pt>
                <c:pt idx="13">
                  <c:v>0.40206700000000001</c:v>
                </c:pt>
                <c:pt idx="14">
                  <c:v>0.41535699999999998</c:v>
                </c:pt>
                <c:pt idx="15">
                  <c:v>0.428647</c:v>
                </c:pt>
                <c:pt idx="16">
                  <c:v>0.44193700000000002</c:v>
                </c:pt>
                <c:pt idx="17">
                  <c:v>0.45522699999999999</c:v>
                </c:pt>
                <c:pt idx="18">
                  <c:v>0.46851599999999999</c:v>
                </c:pt>
                <c:pt idx="19">
                  <c:v>0.48180600000000001</c:v>
                </c:pt>
                <c:pt idx="20">
                  <c:v>0.49509599999999998</c:v>
                </c:pt>
                <c:pt idx="21">
                  <c:v>0.508386</c:v>
                </c:pt>
                <c:pt idx="22">
                  <c:v>0.52167600000000003</c:v>
                </c:pt>
                <c:pt idx="23">
                  <c:v>0.53496500000000002</c:v>
                </c:pt>
                <c:pt idx="24">
                  <c:v>0.54825500000000005</c:v>
                </c:pt>
                <c:pt idx="25">
                  <c:v>0.56154499999999996</c:v>
                </c:pt>
                <c:pt idx="26">
                  <c:v>0.57483499999999998</c:v>
                </c:pt>
                <c:pt idx="27">
                  <c:v>0.58812399999999998</c:v>
                </c:pt>
                <c:pt idx="28">
                  <c:v>0.601414</c:v>
                </c:pt>
                <c:pt idx="29">
                  <c:v>0.61470400000000003</c:v>
                </c:pt>
                <c:pt idx="30">
                  <c:v>0.62799400000000005</c:v>
                </c:pt>
                <c:pt idx="31">
                  <c:v>0.64128399999999997</c:v>
                </c:pt>
                <c:pt idx="32">
                  <c:v>0.65457299999999996</c:v>
                </c:pt>
                <c:pt idx="33">
                  <c:v>0.66786299999999998</c:v>
                </c:pt>
                <c:pt idx="34">
                  <c:v>0.68115300000000001</c:v>
                </c:pt>
                <c:pt idx="35">
                  <c:v>0.69444300000000003</c:v>
                </c:pt>
                <c:pt idx="36">
                  <c:v>0.70773299999999995</c:v>
                </c:pt>
                <c:pt idx="37">
                  <c:v>0.72102200000000005</c:v>
                </c:pt>
                <c:pt idx="38">
                  <c:v>0.73431199999999996</c:v>
                </c:pt>
                <c:pt idx="39">
                  <c:v>0.74760199999999999</c:v>
                </c:pt>
                <c:pt idx="40">
                  <c:v>0.76089200000000001</c:v>
                </c:pt>
                <c:pt idx="41">
                  <c:v>0.77418200000000004</c:v>
                </c:pt>
                <c:pt idx="42">
                  <c:v>0.78747100000000003</c:v>
                </c:pt>
                <c:pt idx="43">
                  <c:v>0.80076099999999995</c:v>
                </c:pt>
                <c:pt idx="44">
                  <c:v>0.81405099999999997</c:v>
                </c:pt>
                <c:pt idx="45">
                  <c:v>0.82734099999999999</c:v>
                </c:pt>
                <c:pt idx="46">
                  <c:v>0.84063100000000002</c:v>
                </c:pt>
                <c:pt idx="47">
                  <c:v>0.85392000000000001</c:v>
                </c:pt>
                <c:pt idx="48">
                  <c:v>0.86721000000000004</c:v>
                </c:pt>
                <c:pt idx="49">
                  <c:v>0.88049999999999995</c:v>
                </c:pt>
              </c:numCache>
            </c:numRef>
          </c:xVal>
          <c:yVal>
            <c:numRef>
              <c:f>'Water-Oil OMJ-323 Sample 18'!$E$11:$E$60</c:f>
              <c:numCache>
                <c:formatCode>0.0000</c:formatCode>
                <c:ptCount val="50"/>
                <c:pt idx="0">
                  <c:v>0</c:v>
                </c:pt>
                <c:pt idx="1">
                  <c:v>1.0505200000000001E-7</c:v>
                </c:pt>
                <c:pt idx="2">
                  <c:v>1.19282E-6</c:v>
                </c:pt>
                <c:pt idx="3">
                  <c:v>4.97734E-6</c:v>
                </c:pt>
                <c:pt idx="4">
                  <c:v>1.37885E-5</c:v>
                </c:pt>
                <c:pt idx="5">
                  <c:v>3.0523099999999999E-5</c:v>
                </c:pt>
                <c:pt idx="6">
                  <c:v>5.8638799999999998E-5</c:v>
                </c:pt>
                <c:pt idx="7">
                  <c:v>1.02168E-4</c:v>
                </c:pt>
                <c:pt idx="8">
                  <c:v>1.6574100000000001E-4</c:v>
                </c:pt>
                <c:pt idx="9">
                  <c:v>2.5462299999999999E-4</c:v>
                </c:pt>
                <c:pt idx="10">
                  <c:v>3.7475300000000002E-4</c:v>
                </c:pt>
                <c:pt idx="11">
                  <c:v>5.3278699999999995E-4</c:v>
                </c:pt>
                <c:pt idx="12">
                  <c:v>7.3615900000000001E-4</c:v>
                </c:pt>
                <c:pt idx="13">
                  <c:v>9.9313000000000005E-4</c:v>
                </c:pt>
                <c:pt idx="14">
                  <c:v>1.3128599999999999E-3</c:v>
                </c:pt>
                <c:pt idx="15">
                  <c:v>1.7054500000000001E-3</c:v>
                </c:pt>
                <c:pt idx="16">
                  <c:v>2.18206E-3</c:v>
                </c:pt>
                <c:pt idx="17">
                  <c:v>2.7549200000000001E-3</c:v>
                </c:pt>
                <c:pt idx="18">
                  <c:v>3.4374599999999998E-3</c:v>
                </c:pt>
                <c:pt idx="19">
                  <c:v>4.24436E-3</c:v>
                </c:pt>
                <c:pt idx="20">
                  <c:v>5.1915900000000003E-3</c:v>
                </c:pt>
                <c:pt idx="21">
                  <c:v>6.2965699999999996E-3</c:v>
                </c:pt>
                <c:pt idx="22">
                  <c:v>7.5781399999999997E-3</c:v>
                </c:pt>
                <c:pt idx="23">
                  <c:v>9.0566699999999993E-3</c:v>
                </c:pt>
                <c:pt idx="24">
                  <c:v>1.0754100000000001E-2</c:v>
                </c:pt>
                <c:pt idx="25">
                  <c:v>1.2694E-2</c:v>
                </c:pt>
                <c:pt idx="26">
                  <c:v>1.49014E-2</c:v>
                </c:pt>
                <c:pt idx="27">
                  <c:v>1.7403100000000001E-2</c:v>
                </c:pt>
                <c:pt idx="28">
                  <c:v>2.02274E-2</c:v>
                </c:pt>
                <c:pt idx="29">
                  <c:v>2.3404100000000001E-2</c:v>
                </c:pt>
                <c:pt idx="30">
                  <c:v>2.69643E-2</c:v>
                </c:pt>
                <c:pt idx="31">
                  <c:v>3.09403E-2</c:v>
                </c:pt>
                <c:pt idx="32">
                  <c:v>3.5365500000000001E-2</c:v>
                </c:pt>
                <c:pt idx="33">
                  <c:v>4.0274299999999999E-2</c:v>
                </c:pt>
                <c:pt idx="34">
                  <c:v>4.5701400000000003E-2</c:v>
                </c:pt>
                <c:pt idx="35">
                  <c:v>5.1681999999999999E-2</c:v>
                </c:pt>
                <c:pt idx="36">
                  <c:v>5.8251400000000002E-2</c:v>
                </c:pt>
                <c:pt idx="37">
                  <c:v>6.5445000000000003E-2</c:v>
                </c:pt>
                <c:pt idx="38">
                  <c:v>7.3298100000000005E-2</c:v>
                </c:pt>
                <c:pt idx="39">
                  <c:v>8.1846500000000003E-2</c:v>
                </c:pt>
                <c:pt idx="40">
                  <c:v>9.1127200000000005E-2</c:v>
                </c:pt>
                <c:pt idx="41">
                  <c:v>0.10118000000000001</c:v>
                </c:pt>
                <c:pt idx="42">
                  <c:v>0.11205</c:v>
                </c:pt>
                <c:pt idx="43">
                  <c:v>0.123795</c:v>
                </c:pt>
                <c:pt idx="44">
                  <c:v>0.136493</c:v>
                </c:pt>
                <c:pt idx="45">
                  <c:v>0.15026400000000001</c:v>
                </c:pt>
                <c:pt idx="46">
                  <c:v>0.16531199999999999</c:v>
                </c:pt>
                <c:pt idx="47">
                  <c:v>0.182033</c:v>
                </c:pt>
                <c:pt idx="48">
                  <c:v>0.20138800000000001</c:v>
                </c:pt>
                <c:pt idx="49">
                  <c:v>0.2293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B-449A-8B50-CE7557A0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152"/>
        <c:axId val="108595072"/>
      </c:scatterChart>
      <c:valAx>
        <c:axId val="108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5072"/>
        <c:crossesAt val="1.0000000000000009E-15"/>
        <c:crossBetween val="midCat"/>
      </c:valAx>
      <c:valAx>
        <c:axId val="108595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GAS-OIL SYSTEM  </a:t>
            </a:r>
          </a:p>
          <a:p>
            <a:pPr>
              <a:defRPr sz="1200"/>
            </a:pPr>
            <a:r>
              <a:rPr lang="en-US" sz="1200"/>
              <a:t>WELL: ONI-45  SAMPLE 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0007272508886"/>
          <c:y val="0.19561002987532392"/>
          <c:w val="0.69085267751947943"/>
          <c:h val="0.693665632989436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ONI-45 Sample10'!$E$13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ONI-45 Sample10'!$D$14:$D$63</c:f>
              <c:numCache>
                <c:formatCode>0.0000</c:formatCode>
                <c:ptCount val="50"/>
                <c:pt idx="0">
                  <c:v>1E-3</c:v>
                </c:pt>
                <c:pt idx="1">
                  <c:v>1.06359E-2</c:v>
                </c:pt>
                <c:pt idx="2">
                  <c:v>2.02717E-2</c:v>
                </c:pt>
                <c:pt idx="3">
                  <c:v>2.9907599999999999E-2</c:v>
                </c:pt>
                <c:pt idx="4">
                  <c:v>3.9543399999999999E-2</c:v>
                </c:pt>
                <c:pt idx="5">
                  <c:v>4.9179300000000002E-2</c:v>
                </c:pt>
                <c:pt idx="6">
                  <c:v>5.8815100000000002E-2</c:v>
                </c:pt>
                <c:pt idx="7">
                  <c:v>6.8450999999999998E-2</c:v>
                </c:pt>
                <c:pt idx="8">
                  <c:v>7.8086900000000001E-2</c:v>
                </c:pt>
                <c:pt idx="9">
                  <c:v>8.7722700000000001E-2</c:v>
                </c:pt>
                <c:pt idx="10">
                  <c:v>9.7358600000000003E-2</c:v>
                </c:pt>
                <c:pt idx="11">
                  <c:v>0.10699400000000001</c:v>
                </c:pt>
                <c:pt idx="12">
                  <c:v>0.11663</c:v>
                </c:pt>
                <c:pt idx="13">
                  <c:v>0.12626599999999999</c:v>
                </c:pt>
                <c:pt idx="14">
                  <c:v>0.135902</c:v>
                </c:pt>
                <c:pt idx="15">
                  <c:v>0.145538</c:v>
                </c:pt>
                <c:pt idx="16">
                  <c:v>0.15517400000000001</c:v>
                </c:pt>
                <c:pt idx="17">
                  <c:v>0.16481000000000001</c:v>
                </c:pt>
                <c:pt idx="18">
                  <c:v>0.17444499999999999</c:v>
                </c:pt>
                <c:pt idx="19">
                  <c:v>0.18408099999999999</c:v>
                </c:pt>
                <c:pt idx="20">
                  <c:v>0.193717</c:v>
                </c:pt>
                <c:pt idx="21">
                  <c:v>0.20335300000000001</c:v>
                </c:pt>
                <c:pt idx="22">
                  <c:v>0.21298900000000001</c:v>
                </c:pt>
                <c:pt idx="23">
                  <c:v>0.22262499999999999</c:v>
                </c:pt>
                <c:pt idx="24">
                  <c:v>0.232261</c:v>
                </c:pt>
                <c:pt idx="25">
                  <c:v>0.241896</c:v>
                </c:pt>
                <c:pt idx="26">
                  <c:v>0.25153199999999998</c:v>
                </c:pt>
                <c:pt idx="27">
                  <c:v>0.26116800000000001</c:v>
                </c:pt>
                <c:pt idx="28">
                  <c:v>0.27080399999999999</c:v>
                </c:pt>
                <c:pt idx="29">
                  <c:v>0.28044000000000002</c:v>
                </c:pt>
                <c:pt idx="30">
                  <c:v>0.290076</c:v>
                </c:pt>
                <c:pt idx="31">
                  <c:v>0.29971199999999998</c:v>
                </c:pt>
                <c:pt idx="32">
                  <c:v>0.30934699999999998</c:v>
                </c:pt>
                <c:pt idx="33">
                  <c:v>0.31898300000000002</c:v>
                </c:pt>
                <c:pt idx="34">
                  <c:v>0.32861899999999999</c:v>
                </c:pt>
                <c:pt idx="35">
                  <c:v>0.33825499999999997</c:v>
                </c:pt>
                <c:pt idx="36">
                  <c:v>0.34789100000000001</c:v>
                </c:pt>
                <c:pt idx="37">
                  <c:v>0.35752699999999998</c:v>
                </c:pt>
                <c:pt idx="38">
                  <c:v>0.36716300000000002</c:v>
                </c:pt>
                <c:pt idx="39">
                  <c:v>0.37679800000000002</c:v>
                </c:pt>
                <c:pt idx="40">
                  <c:v>0.386434</c:v>
                </c:pt>
                <c:pt idx="41">
                  <c:v>0.39606999999999998</c:v>
                </c:pt>
                <c:pt idx="42">
                  <c:v>0.40570600000000001</c:v>
                </c:pt>
                <c:pt idx="43">
                  <c:v>0.41534199999999999</c:v>
                </c:pt>
                <c:pt idx="44">
                  <c:v>0.42497800000000002</c:v>
                </c:pt>
                <c:pt idx="45">
                  <c:v>0.434614</c:v>
                </c:pt>
                <c:pt idx="46">
                  <c:v>0.444249</c:v>
                </c:pt>
                <c:pt idx="47">
                  <c:v>0.45388499999999998</c:v>
                </c:pt>
                <c:pt idx="48">
                  <c:v>0.46352100000000002</c:v>
                </c:pt>
                <c:pt idx="49">
                  <c:v>0.47315699999999999</c:v>
                </c:pt>
              </c:numCache>
            </c:numRef>
          </c:xVal>
          <c:yVal>
            <c:numRef>
              <c:f>'Gas-Oil ONI-45 Sample10'!$E$14:$E$63</c:f>
              <c:numCache>
                <c:formatCode>0.0000</c:formatCode>
                <c:ptCount val="50"/>
                <c:pt idx="0">
                  <c:v>1</c:v>
                </c:pt>
                <c:pt idx="1">
                  <c:v>0.92845900000000003</c:v>
                </c:pt>
                <c:pt idx="2">
                  <c:v>0.86068900000000004</c:v>
                </c:pt>
                <c:pt idx="3">
                  <c:v>0.79656700000000003</c:v>
                </c:pt>
                <c:pt idx="4">
                  <c:v>0.73596799999999996</c:v>
                </c:pt>
                <c:pt idx="5">
                  <c:v>0.67877200000000004</c:v>
                </c:pt>
                <c:pt idx="6">
                  <c:v>0.624857</c:v>
                </c:pt>
                <c:pt idx="7">
                  <c:v>0.57410499999999998</c:v>
                </c:pt>
                <c:pt idx="8">
                  <c:v>0.52639999999999998</c:v>
                </c:pt>
                <c:pt idx="9">
                  <c:v>0.481626</c:v>
                </c:pt>
                <c:pt idx="10">
                  <c:v>0.43967000000000001</c:v>
                </c:pt>
                <c:pt idx="11">
                  <c:v>0.40041900000000002</c:v>
                </c:pt>
                <c:pt idx="12">
                  <c:v>0.36376500000000001</c:v>
                </c:pt>
                <c:pt idx="13">
                  <c:v>0.32959699999999997</c:v>
                </c:pt>
                <c:pt idx="14">
                  <c:v>0.29781000000000002</c:v>
                </c:pt>
                <c:pt idx="15">
                  <c:v>0.26829799999999998</c:v>
                </c:pt>
                <c:pt idx="16">
                  <c:v>0.24096000000000001</c:v>
                </c:pt>
                <c:pt idx="17">
                  <c:v>0.21569199999999999</c:v>
                </c:pt>
                <c:pt idx="18">
                  <c:v>0.19239600000000001</c:v>
                </c:pt>
                <c:pt idx="19">
                  <c:v>0.17097399999999999</c:v>
                </c:pt>
                <c:pt idx="20">
                  <c:v>0.15133099999999999</c:v>
                </c:pt>
                <c:pt idx="21">
                  <c:v>0.13337099999999999</c:v>
                </c:pt>
                <c:pt idx="22">
                  <c:v>0.117005</c:v>
                </c:pt>
                <c:pt idx="23">
                  <c:v>0.102141</c:v>
                </c:pt>
                <c:pt idx="24">
                  <c:v>8.8690699999999997E-2</c:v>
                </c:pt>
                <c:pt idx="25">
                  <c:v>7.6569300000000007E-2</c:v>
                </c:pt>
                <c:pt idx="26">
                  <c:v>6.5692299999999995E-2</c:v>
                </c:pt>
                <c:pt idx="27">
                  <c:v>5.5977800000000001E-2</c:v>
                </c:pt>
                <c:pt idx="28">
                  <c:v>4.7345999999999999E-2</c:v>
                </c:pt>
                <c:pt idx="29">
                  <c:v>3.9719299999999999E-2</c:v>
                </c:pt>
                <c:pt idx="30">
                  <c:v>3.3022299999999997E-2</c:v>
                </c:pt>
                <c:pt idx="31">
                  <c:v>2.71816E-2</c:v>
                </c:pt>
                <c:pt idx="32">
                  <c:v>2.2126400000000001E-2</c:v>
                </c:pt>
                <c:pt idx="33">
                  <c:v>1.7788000000000002E-2</c:v>
                </c:pt>
                <c:pt idx="34">
                  <c:v>1.4100100000000001E-2</c:v>
                </c:pt>
                <c:pt idx="35">
                  <c:v>1.0999E-2</c:v>
                </c:pt>
                <c:pt idx="36">
                  <c:v>8.4234500000000007E-3</c:v>
                </c:pt>
                <c:pt idx="37">
                  <c:v>6.31461E-3</c:v>
                </c:pt>
                <c:pt idx="38">
                  <c:v>4.6164500000000002E-3</c:v>
                </c:pt>
                <c:pt idx="39">
                  <c:v>3.2756199999999999E-3</c:v>
                </c:pt>
                <c:pt idx="40">
                  <c:v>2.24165E-3</c:v>
                </c:pt>
                <c:pt idx="41">
                  <c:v>1.46696E-3</c:v>
                </c:pt>
                <c:pt idx="42">
                  <c:v>9.0708300000000004E-4</c:v>
                </c:pt>
                <c:pt idx="43">
                  <c:v>5.2076100000000001E-4</c:v>
                </c:pt>
                <c:pt idx="44">
                  <c:v>2.7013800000000001E-4</c:v>
                </c:pt>
                <c:pt idx="45">
                  <c:v>1.2097899999999999E-4</c:v>
                </c:pt>
                <c:pt idx="46">
                  <c:v>4.29468E-5</c:v>
                </c:pt>
                <c:pt idx="47">
                  <c:v>9.9770499999999996E-6</c:v>
                </c:pt>
                <c:pt idx="48">
                  <c:v>8.2279999999999998E-7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0-4F3E-A9BA-3F520600CEFF}"/>
            </c:ext>
          </c:extLst>
        </c:ser>
        <c:ser>
          <c:idx val="1"/>
          <c:order val="1"/>
          <c:tx>
            <c:strRef>
              <c:f>'Gas-Oil ONI-45 Sample10'!$F$13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ONI-45 Sample10'!$D$14:$D$63</c:f>
              <c:numCache>
                <c:formatCode>0.0000</c:formatCode>
                <c:ptCount val="50"/>
                <c:pt idx="0">
                  <c:v>1E-3</c:v>
                </c:pt>
                <c:pt idx="1">
                  <c:v>1.06359E-2</c:v>
                </c:pt>
                <c:pt idx="2">
                  <c:v>2.02717E-2</c:v>
                </c:pt>
                <c:pt idx="3">
                  <c:v>2.9907599999999999E-2</c:v>
                </c:pt>
                <c:pt idx="4">
                  <c:v>3.9543399999999999E-2</c:v>
                </c:pt>
                <c:pt idx="5">
                  <c:v>4.9179300000000002E-2</c:v>
                </c:pt>
                <c:pt idx="6">
                  <c:v>5.8815100000000002E-2</c:v>
                </c:pt>
                <c:pt idx="7">
                  <c:v>6.8450999999999998E-2</c:v>
                </c:pt>
                <c:pt idx="8">
                  <c:v>7.8086900000000001E-2</c:v>
                </c:pt>
                <c:pt idx="9">
                  <c:v>8.7722700000000001E-2</c:v>
                </c:pt>
                <c:pt idx="10">
                  <c:v>9.7358600000000003E-2</c:v>
                </c:pt>
                <c:pt idx="11">
                  <c:v>0.10699400000000001</c:v>
                </c:pt>
                <c:pt idx="12">
                  <c:v>0.11663</c:v>
                </c:pt>
                <c:pt idx="13">
                  <c:v>0.12626599999999999</c:v>
                </c:pt>
                <c:pt idx="14">
                  <c:v>0.135902</c:v>
                </c:pt>
                <c:pt idx="15">
                  <c:v>0.145538</c:v>
                </c:pt>
                <c:pt idx="16">
                  <c:v>0.15517400000000001</c:v>
                </c:pt>
                <c:pt idx="17">
                  <c:v>0.16481000000000001</c:v>
                </c:pt>
                <c:pt idx="18">
                  <c:v>0.17444499999999999</c:v>
                </c:pt>
                <c:pt idx="19">
                  <c:v>0.18408099999999999</c:v>
                </c:pt>
                <c:pt idx="20">
                  <c:v>0.193717</c:v>
                </c:pt>
                <c:pt idx="21">
                  <c:v>0.20335300000000001</c:v>
                </c:pt>
                <c:pt idx="22">
                  <c:v>0.21298900000000001</c:v>
                </c:pt>
                <c:pt idx="23">
                  <c:v>0.22262499999999999</c:v>
                </c:pt>
                <c:pt idx="24">
                  <c:v>0.232261</c:v>
                </c:pt>
                <c:pt idx="25">
                  <c:v>0.241896</c:v>
                </c:pt>
                <c:pt idx="26">
                  <c:v>0.25153199999999998</c:v>
                </c:pt>
                <c:pt idx="27">
                  <c:v>0.26116800000000001</c:v>
                </c:pt>
                <c:pt idx="28">
                  <c:v>0.27080399999999999</c:v>
                </c:pt>
                <c:pt idx="29">
                  <c:v>0.28044000000000002</c:v>
                </c:pt>
                <c:pt idx="30">
                  <c:v>0.290076</c:v>
                </c:pt>
                <c:pt idx="31">
                  <c:v>0.29971199999999998</c:v>
                </c:pt>
                <c:pt idx="32">
                  <c:v>0.30934699999999998</c:v>
                </c:pt>
                <c:pt idx="33">
                  <c:v>0.31898300000000002</c:v>
                </c:pt>
                <c:pt idx="34">
                  <c:v>0.32861899999999999</c:v>
                </c:pt>
                <c:pt idx="35">
                  <c:v>0.33825499999999997</c:v>
                </c:pt>
                <c:pt idx="36">
                  <c:v>0.34789100000000001</c:v>
                </c:pt>
                <c:pt idx="37">
                  <c:v>0.35752699999999998</c:v>
                </c:pt>
                <c:pt idx="38">
                  <c:v>0.36716300000000002</c:v>
                </c:pt>
                <c:pt idx="39">
                  <c:v>0.37679800000000002</c:v>
                </c:pt>
                <c:pt idx="40">
                  <c:v>0.386434</c:v>
                </c:pt>
                <c:pt idx="41">
                  <c:v>0.39606999999999998</c:v>
                </c:pt>
                <c:pt idx="42">
                  <c:v>0.40570600000000001</c:v>
                </c:pt>
                <c:pt idx="43">
                  <c:v>0.41534199999999999</c:v>
                </c:pt>
                <c:pt idx="44">
                  <c:v>0.42497800000000002</c:v>
                </c:pt>
                <c:pt idx="45">
                  <c:v>0.434614</c:v>
                </c:pt>
                <c:pt idx="46">
                  <c:v>0.444249</c:v>
                </c:pt>
                <c:pt idx="47">
                  <c:v>0.45388499999999998</c:v>
                </c:pt>
                <c:pt idx="48">
                  <c:v>0.46352100000000002</c:v>
                </c:pt>
                <c:pt idx="49">
                  <c:v>0.47315699999999999</c:v>
                </c:pt>
              </c:numCache>
            </c:numRef>
          </c:xVal>
          <c:yVal>
            <c:numRef>
              <c:f>'Gas-Oil ONI-45 Sample10'!$F$14:$F$63</c:f>
              <c:numCache>
                <c:formatCode>0.0000</c:formatCode>
                <c:ptCount val="50"/>
                <c:pt idx="0">
                  <c:v>0</c:v>
                </c:pt>
                <c:pt idx="1">
                  <c:v>1.45773E-4</c:v>
                </c:pt>
                <c:pt idx="2">
                  <c:v>5.8308999999999998E-4</c:v>
                </c:pt>
                <c:pt idx="3">
                  <c:v>1.3119500000000001E-3</c:v>
                </c:pt>
                <c:pt idx="4">
                  <c:v>2.3323599999999999E-3</c:v>
                </c:pt>
                <c:pt idx="5">
                  <c:v>3.64431E-3</c:v>
                </c:pt>
                <c:pt idx="6">
                  <c:v>5.2478100000000003E-3</c:v>
                </c:pt>
                <c:pt idx="7">
                  <c:v>7.14286E-3</c:v>
                </c:pt>
                <c:pt idx="8">
                  <c:v>9.3294499999999995E-3</c:v>
                </c:pt>
                <c:pt idx="9">
                  <c:v>1.18076E-2</c:v>
                </c:pt>
                <c:pt idx="10">
                  <c:v>1.45773E-2</c:v>
                </c:pt>
                <c:pt idx="11">
                  <c:v>1.7638500000000001E-2</c:v>
                </c:pt>
                <c:pt idx="12">
                  <c:v>2.0991300000000001E-2</c:v>
                </c:pt>
                <c:pt idx="13">
                  <c:v>2.4635600000000001E-2</c:v>
                </c:pt>
                <c:pt idx="14">
                  <c:v>2.85714E-2</c:v>
                </c:pt>
                <c:pt idx="15">
                  <c:v>3.2798800000000003E-2</c:v>
                </c:pt>
                <c:pt idx="16">
                  <c:v>3.7317799999999998E-2</c:v>
                </c:pt>
                <c:pt idx="17">
                  <c:v>4.21283E-2</c:v>
                </c:pt>
                <c:pt idx="18">
                  <c:v>4.7230300000000003E-2</c:v>
                </c:pt>
                <c:pt idx="19">
                  <c:v>5.2623900000000001E-2</c:v>
                </c:pt>
                <c:pt idx="20">
                  <c:v>5.8309E-2</c:v>
                </c:pt>
                <c:pt idx="21">
                  <c:v>6.4285700000000001E-2</c:v>
                </c:pt>
                <c:pt idx="22">
                  <c:v>7.0553900000000003E-2</c:v>
                </c:pt>
                <c:pt idx="23">
                  <c:v>7.7113699999999993E-2</c:v>
                </c:pt>
                <c:pt idx="24">
                  <c:v>8.3964999999999998E-2</c:v>
                </c:pt>
                <c:pt idx="25">
                  <c:v>9.1107900000000006E-2</c:v>
                </c:pt>
                <c:pt idx="26">
                  <c:v>9.8542299999999999E-2</c:v>
                </c:pt>
                <c:pt idx="27">
                  <c:v>0.106268</c:v>
                </c:pt>
                <c:pt idx="28">
                  <c:v>0.114286</c:v>
                </c:pt>
                <c:pt idx="29">
                  <c:v>0.122595</c:v>
                </c:pt>
                <c:pt idx="30">
                  <c:v>0.13119500000000001</c:v>
                </c:pt>
                <c:pt idx="31">
                  <c:v>0.14008699999999999</c:v>
                </c:pt>
                <c:pt idx="32">
                  <c:v>0.14927099999999999</c:v>
                </c:pt>
                <c:pt idx="33">
                  <c:v>0.158746</c:v>
                </c:pt>
                <c:pt idx="34">
                  <c:v>0.168513</c:v>
                </c:pt>
                <c:pt idx="35">
                  <c:v>0.17857100000000001</c:v>
                </c:pt>
                <c:pt idx="36">
                  <c:v>0.18892100000000001</c:v>
                </c:pt>
                <c:pt idx="37">
                  <c:v>0.19956299999999999</c:v>
                </c:pt>
                <c:pt idx="38">
                  <c:v>0.21049599999999999</c:v>
                </c:pt>
                <c:pt idx="39">
                  <c:v>0.22172</c:v>
                </c:pt>
                <c:pt idx="40">
                  <c:v>0.233236</c:v>
                </c:pt>
                <c:pt idx="41">
                  <c:v>0.24504400000000001</c:v>
                </c:pt>
                <c:pt idx="42">
                  <c:v>0.25714300000000001</c:v>
                </c:pt>
                <c:pt idx="43">
                  <c:v>0.269534</c:v>
                </c:pt>
                <c:pt idx="44">
                  <c:v>0.28221600000000002</c:v>
                </c:pt>
                <c:pt idx="45">
                  <c:v>0.29519000000000001</c:v>
                </c:pt>
                <c:pt idx="46">
                  <c:v>0.30845499999999998</c:v>
                </c:pt>
                <c:pt idx="47">
                  <c:v>0.32201200000000002</c:v>
                </c:pt>
                <c:pt idx="48">
                  <c:v>0.33585999999999999</c:v>
                </c:pt>
                <c:pt idx="4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0-4F3E-A9BA-3F520600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5968"/>
        <c:axId val="109877888"/>
      </c:scatterChart>
      <c:valAx>
        <c:axId val="1098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7888"/>
        <c:crossesAt val="1.0000000000000027E-48"/>
        <c:crossBetween val="midCat"/>
      </c:valAx>
      <c:valAx>
        <c:axId val="109877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1869293469784588E-2"/>
              <c:y val="0.38136782630257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25160539175634"/>
          <c:y val="0.43334298474660876"/>
          <c:w val="0.16972411727411676"/>
          <c:h val="8.0256425576113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Oil-WATER SYSTEM  </a:t>
            </a:r>
          </a:p>
          <a:p>
            <a:pPr>
              <a:defRPr sz="1200"/>
            </a:pPr>
            <a:r>
              <a:rPr lang="en-US" sz="1200"/>
              <a:t>WELL: ONI-45  SAMPLE  10</a:t>
            </a:r>
          </a:p>
        </c:rich>
      </c:tx>
      <c:layout>
        <c:manualLayout>
          <c:xMode val="edge"/>
          <c:yMode val="edge"/>
          <c:x val="0.25072111311204937"/>
          <c:y val="4.0468404005563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2595573760169"/>
          <c:y val="0.22740914463373277"/>
          <c:w val="0.71180006161619391"/>
          <c:h val="0.656612478387028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'Oil-Water ONI-45 Sample 10'!$E$13</c:f>
              <c:strCache>
                <c:ptCount val="1"/>
                <c:pt idx="0">
                  <c:v>Krw,frac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ONI-45 Sample 10'!$D$14:$D$63</c:f>
              <c:numCache>
                <c:formatCode>0.0000</c:formatCode>
                <c:ptCount val="50"/>
                <c:pt idx="0">
                  <c:v>0.1094</c:v>
                </c:pt>
                <c:pt idx="1">
                  <c:v>0.11754299999999999</c:v>
                </c:pt>
                <c:pt idx="2">
                  <c:v>0.13058600000000001</c:v>
                </c:pt>
                <c:pt idx="3">
                  <c:v>0.14362900000000001</c:v>
                </c:pt>
                <c:pt idx="4">
                  <c:v>0.156671</c:v>
                </c:pt>
                <c:pt idx="5">
                  <c:v>0.169714</c:v>
                </c:pt>
                <c:pt idx="6">
                  <c:v>0.182757</c:v>
                </c:pt>
                <c:pt idx="7">
                  <c:v>0.1958</c:v>
                </c:pt>
                <c:pt idx="8">
                  <c:v>0.208843</c:v>
                </c:pt>
                <c:pt idx="9">
                  <c:v>0.221886</c:v>
                </c:pt>
                <c:pt idx="10">
                  <c:v>0.234929</c:v>
                </c:pt>
                <c:pt idx="11">
                  <c:v>0.247971</c:v>
                </c:pt>
                <c:pt idx="12">
                  <c:v>0.26101400000000002</c:v>
                </c:pt>
                <c:pt idx="13">
                  <c:v>0.274057</c:v>
                </c:pt>
                <c:pt idx="14">
                  <c:v>0.28710000000000002</c:v>
                </c:pt>
                <c:pt idx="15">
                  <c:v>0.30014299999999999</c:v>
                </c:pt>
                <c:pt idx="16">
                  <c:v>0.31318600000000002</c:v>
                </c:pt>
                <c:pt idx="17">
                  <c:v>0.32622899999999999</c:v>
                </c:pt>
                <c:pt idx="18">
                  <c:v>0.33927099999999999</c:v>
                </c:pt>
                <c:pt idx="19">
                  <c:v>0.35231400000000002</c:v>
                </c:pt>
                <c:pt idx="20">
                  <c:v>0.36535699999999999</c:v>
                </c:pt>
                <c:pt idx="21">
                  <c:v>0.37840000000000001</c:v>
                </c:pt>
                <c:pt idx="22">
                  <c:v>0.39144299999999999</c:v>
                </c:pt>
                <c:pt idx="23">
                  <c:v>0.40448600000000001</c:v>
                </c:pt>
                <c:pt idx="24">
                  <c:v>0.41752899999999998</c:v>
                </c:pt>
                <c:pt idx="25">
                  <c:v>0.43057099999999998</c:v>
                </c:pt>
                <c:pt idx="26">
                  <c:v>0.44361400000000001</c:v>
                </c:pt>
                <c:pt idx="27">
                  <c:v>0.45665699999999998</c:v>
                </c:pt>
                <c:pt idx="28">
                  <c:v>0.46970000000000001</c:v>
                </c:pt>
                <c:pt idx="29">
                  <c:v>0.48274299999999998</c:v>
                </c:pt>
                <c:pt idx="30">
                  <c:v>0.495786</c:v>
                </c:pt>
                <c:pt idx="31">
                  <c:v>0.50882899999999998</c:v>
                </c:pt>
                <c:pt idx="32">
                  <c:v>0.52187099999999997</c:v>
                </c:pt>
                <c:pt idx="33">
                  <c:v>0.534914</c:v>
                </c:pt>
                <c:pt idx="34">
                  <c:v>0.54795700000000003</c:v>
                </c:pt>
                <c:pt idx="35">
                  <c:v>0.56100000000000005</c:v>
                </c:pt>
                <c:pt idx="36">
                  <c:v>0.57404299999999997</c:v>
                </c:pt>
                <c:pt idx="37">
                  <c:v>0.587086</c:v>
                </c:pt>
                <c:pt idx="38">
                  <c:v>0.60012900000000002</c:v>
                </c:pt>
                <c:pt idx="39">
                  <c:v>0.61317100000000002</c:v>
                </c:pt>
                <c:pt idx="40">
                  <c:v>0.62621400000000005</c:v>
                </c:pt>
                <c:pt idx="41">
                  <c:v>0.63925699999999996</c:v>
                </c:pt>
                <c:pt idx="42">
                  <c:v>0.65229999999999999</c:v>
                </c:pt>
                <c:pt idx="43">
                  <c:v>0.66534300000000002</c:v>
                </c:pt>
                <c:pt idx="44">
                  <c:v>0.67838600000000004</c:v>
                </c:pt>
                <c:pt idx="45">
                  <c:v>0.69142899999999996</c:v>
                </c:pt>
                <c:pt idx="46">
                  <c:v>0.70447099999999996</c:v>
                </c:pt>
                <c:pt idx="47">
                  <c:v>0.71751399999999999</c:v>
                </c:pt>
                <c:pt idx="48">
                  <c:v>0.73055700000000001</c:v>
                </c:pt>
                <c:pt idx="49">
                  <c:v>0.74360000000000004</c:v>
                </c:pt>
              </c:numCache>
            </c:numRef>
          </c:xVal>
          <c:yVal>
            <c:numRef>
              <c:f>'Oil-Water ONI-45 Sample 10'!$E$14:$E$63</c:f>
              <c:numCache>
                <c:formatCode>0.0000</c:formatCode>
                <c:ptCount val="50"/>
                <c:pt idx="0">
                  <c:v>0</c:v>
                </c:pt>
                <c:pt idx="1">
                  <c:v>4.9932499999999999E-9</c:v>
                </c:pt>
                <c:pt idx="2">
                  <c:v>1.03199E-7</c:v>
                </c:pt>
                <c:pt idx="3">
                  <c:v>6.0683899999999997E-7</c:v>
                </c:pt>
                <c:pt idx="4">
                  <c:v>2.1328999999999999E-6</c:v>
                </c:pt>
                <c:pt idx="5">
                  <c:v>5.6545699999999996E-6</c:v>
                </c:pt>
                <c:pt idx="6">
                  <c:v>1.2542E-5</c:v>
                </c:pt>
                <c:pt idx="7">
                  <c:v>2.4596800000000001E-5</c:v>
                </c:pt>
                <c:pt idx="8">
                  <c:v>4.4082200000000003E-5</c:v>
                </c:pt>
                <c:pt idx="9">
                  <c:v>7.3750400000000005E-5</c:v>
                </c:pt>
                <c:pt idx="10">
                  <c:v>1.16867E-4</c:v>
                </c:pt>
                <c:pt idx="11">
                  <c:v>1.7723500000000001E-4</c:v>
                </c:pt>
                <c:pt idx="12">
                  <c:v>2.5921499999999998E-4</c:v>
                </c:pt>
                <c:pt idx="13">
                  <c:v>3.67745E-4</c:v>
                </c:pt>
                <c:pt idx="14">
                  <c:v>5.0836000000000002E-4</c:v>
                </c:pt>
                <c:pt idx="15">
                  <c:v>6.8721099999999996E-4</c:v>
                </c:pt>
                <c:pt idx="16">
                  <c:v>9.1107999999999998E-4</c:v>
                </c:pt>
                <c:pt idx="17">
                  <c:v>1.1873999999999999E-3</c:v>
                </c:pt>
                <c:pt idx="18">
                  <c:v>1.5242599999999999E-3</c:v>
                </c:pt>
                <c:pt idx="19">
                  <c:v>1.9304299999999999E-3</c:v>
                </c:pt>
                <c:pt idx="20">
                  <c:v>2.41538E-3</c:v>
                </c:pt>
                <c:pt idx="21">
                  <c:v>2.9892999999999999E-3</c:v>
                </c:pt>
                <c:pt idx="22">
                  <c:v>3.6630600000000001E-3</c:v>
                </c:pt>
                <c:pt idx="23">
                  <c:v>4.4482999999999997E-3</c:v>
                </c:pt>
                <c:pt idx="24">
                  <c:v>5.3574E-3</c:v>
                </c:pt>
                <c:pt idx="25">
                  <c:v>6.4034799999999996E-3</c:v>
                </c:pt>
                <c:pt idx="26">
                  <c:v>7.6004699999999998E-3</c:v>
                </c:pt>
                <c:pt idx="27">
                  <c:v>8.9630300000000003E-3</c:v>
                </c:pt>
                <c:pt idx="28">
                  <c:v>1.0506700000000001E-2</c:v>
                </c:pt>
                <c:pt idx="29">
                  <c:v>1.22477E-2</c:v>
                </c:pt>
                <c:pt idx="30">
                  <c:v>1.42031E-2</c:v>
                </c:pt>
                <c:pt idx="31">
                  <c:v>1.6390999999999999E-2</c:v>
                </c:pt>
                <c:pt idx="32">
                  <c:v>1.883E-2</c:v>
                </c:pt>
                <c:pt idx="33">
                  <c:v>2.1539800000000001E-2</c:v>
                </c:pt>
                <c:pt idx="34">
                  <c:v>2.4540800000000002E-2</c:v>
                </c:pt>
                <c:pt idx="35">
                  <c:v>2.7854500000000001E-2</c:v>
                </c:pt>
                <c:pt idx="36">
                  <c:v>3.15029E-2</c:v>
                </c:pt>
                <c:pt idx="37">
                  <c:v>3.5509300000000001E-2</c:v>
                </c:pt>
                <c:pt idx="38">
                  <c:v>3.9897599999999998E-2</c:v>
                </c:pt>
                <c:pt idx="39">
                  <c:v>4.4692799999999998E-2</c:v>
                </c:pt>
                <c:pt idx="40">
                  <c:v>4.9920600000000002E-2</c:v>
                </c:pt>
                <c:pt idx="41">
                  <c:v>5.5607799999999999E-2</c:v>
                </c:pt>
                <c:pt idx="42">
                  <c:v>6.17821E-2</c:v>
                </c:pt>
                <c:pt idx="43">
                  <c:v>6.8472000000000005E-2</c:v>
                </c:pt>
                <c:pt idx="44">
                  <c:v>7.5707200000000002E-2</c:v>
                </c:pt>
                <c:pt idx="45">
                  <c:v>8.3518200000000001E-2</c:v>
                </c:pt>
                <c:pt idx="46">
                  <c:v>9.1936400000000001E-2</c:v>
                </c:pt>
                <c:pt idx="47">
                  <c:v>0.100994</c:v>
                </c:pt>
                <c:pt idx="48">
                  <c:v>0.110725</c:v>
                </c:pt>
                <c:pt idx="49">
                  <c:v>0.12116399999999999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A-4C28-B00C-176147CD940D}"/>
            </c:ext>
          </c:extLst>
        </c:ser>
        <c:ser>
          <c:idx val="1"/>
          <c:order val="1"/>
          <c:tx>
            <c:strRef>
              <c:f>'Oil-Water ONI-45 Sample 10'!$F$13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ONI-45 Sample 10'!$D$14:$D$63</c:f>
              <c:numCache>
                <c:formatCode>0.0000</c:formatCode>
                <c:ptCount val="50"/>
                <c:pt idx="0">
                  <c:v>0.1094</c:v>
                </c:pt>
                <c:pt idx="1">
                  <c:v>0.11754299999999999</c:v>
                </c:pt>
                <c:pt idx="2">
                  <c:v>0.13058600000000001</c:v>
                </c:pt>
                <c:pt idx="3">
                  <c:v>0.14362900000000001</c:v>
                </c:pt>
                <c:pt idx="4">
                  <c:v>0.156671</c:v>
                </c:pt>
                <c:pt idx="5">
                  <c:v>0.169714</c:v>
                </c:pt>
                <c:pt idx="6">
                  <c:v>0.182757</c:v>
                </c:pt>
                <c:pt idx="7">
                  <c:v>0.1958</c:v>
                </c:pt>
                <c:pt idx="8">
                  <c:v>0.208843</c:v>
                </c:pt>
                <c:pt idx="9">
                  <c:v>0.221886</c:v>
                </c:pt>
                <c:pt idx="10">
                  <c:v>0.234929</c:v>
                </c:pt>
                <c:pt idx="11">
                  <c:v>0.247971</c:v>
                </c:pt>
                <c:pt idx="12">
                  <c:v>0.26101400000000002</c:v>
                </c:pt>
                <c:pt idx="13">
                  <c:v>0.274057</c:v>
                </c:pt>
                <c:pt idx="14">
                  <c:v>0.28710000000000002</c:v>
                </c:pt>
                <c:pt idx="15">
                  <c:v>0.30014299999999999</c:v>
                </c:pt>
                <c:pt idx="16">
                  <c:v>0.31318600000000002</c:v>
                </c:pt>
                <c:pt idx="17">
                  <c:v>0.32622899999999999</c:v>
                </c:pt>
                <c:pt idx="18">
                  <c:v>0.33927099999999999</c:v>
                </c:pt>
                <c:pt idx="19">
                  <c:v>0.35231400000000002</c:v>
                </c:pt>
                <c:pt idx="20">
                  <c:v>0.36535699999999999</c:v>
                </c:pt>
                <c:pt idx="21">
                  <c:v>0.37840000000000001</c:v>
                </c:pt>
                <c:pt idx="22">
                  <c:v>0.39144299999999999</c:v>
                </c:pt>
                <c:pt idx="23">
                  <c:v>0.40448600000000001</c:v>
                </c:pt>
                <c:pt idx="24">
                  <c:v>0.41752899999999998</c:v>
                </c:pt>
                <c:pt idx="25">
                  <c:v>0.43057099999999998</c:v>
                </c:pt>
                <c:pt idx="26">
                  <c:v>0.44361400000000001</c:v>
                </c:pt>
                <c:pt idx="27">
                  <c:v>0.45665699999999998</c:v>
                </c:pt>
                <c:pt idx="28">
                  <c:v>0.46970000000000001</c:v>
                </c:pt>
                <c:pt idx="29">
                  <c:v>0.48274299999999998</c:v>
                </c:pt>
                <c:pt idx="30">
                  <c:v>0.495786</c:v>
                </c:pt>
                <c:pt idx="31">
                  <c:v>0.50882899999999998</c:v>
                </c:pt>
                <c:pt idx="32">
                  <c:v>0.52187099999999997</c:v>
                </c:pt>
                <c:pt idx="33">
                  <c:v>0.534914</c:v>
                </c:pt>
                <c:pt idx="34">
                  <c:v>0.54795700000000003</c:v>
                </c:pt>
                <c:pt idx="35">
                  <c:v>0.56100000000000005</c:v>
                </c:pt>
                <c:pt idx="36">
                  <c:v>0.57404299999999997</c:v>
                </c:pt>
                <c:pt idx="37">
                  <c:v>0.587086</c:v>
                </c:pt>
                <c:pt idx="38">
                  <c:v>0.60012900000000002</c:v>
                </c:pt>
                <c:pt idx="39">
                  <c:v>0.61317100000000002</c:v>
                </c:pt>
                <c:pt idx="40">
                  <c:v>0.62621400000000005</c:v>
                </c:pt>
                <c:pt idx="41">
                  <c:v>0.63925699999999996</c:v>
                </c:pt>
                <c:pt idx="42">
                  <c:v>0.65229999999999999</c:v>
                </c:pt>
                <c:pt idx="43">
                  <c:v>0.66534300000000002</c:v>
                </c:pt>
                <c:pt idx="44">
                  <c:v>0.67838600000000004</c:v>
                </c:pt>
                <c:pt idx="45">
                  <c:v>0.69142899999999996</c:v>
                </c:pt>
                <c:pt idx="46">
                  <c:v>0.70447099999999996</c:v>
                </c:pt>
                <c:pt idx="47">
                  <c:v>0.71751399999999999</c:v>
                </c:pt>
                <c:pt idx="48">
                  <c:v>0.73055700000000001</c:v>
                </c:pt>
                <c:pt idx="49">
                  <c:v>0.74360000000000004</c:v>
                </c:pt>
              </c:numCache>
            </c:numRef>
          </c:xVal>
          <c:yVal>
            <c:numRef>
              <c:f>'Oil-Water ONI-45 Sample 10'!$F$14:$F$63</c:f>
              <c:numCache>
                <c:formatCode>0.0000</c:formatCode>
                <c:ptCount val="50"/>
                <c:pt idx="0">
                  <c:v>1</c:v>
                </c:pt>
                <c:pt idx="1">
                  <c:v>0.93388899999999997</c:v>
                </c:pt>
                <c:pt idx="2">
                  <c:v>0.87089300000000003</c:v>
                </c:pt>
                <c:pt idx="3">
                  <c:v>0.81092799999999998</c:v>
                </c:pt>
                <c:pt idx="4">
                  <c:v>0.75390800000000002</c:v>
                </c:pt>
                <c:pt idx="5">
                  <c:v>0.69975100000000001</c:v>
                </c:pt>
                <c:pt idx="6">
                  <c:v>0.64837100000000003</c:v>
                </c:pt>
                <c:pt idx="7">
                  <c:v>0.59968699999999997</c:v>
                </c:pt>
                <c:pt idx="8">
                  <c:v>0.553616</c:v>
                </c:pt>
                <c:pt idx="9">
                  <c:v>0.510077</c:v>
                </c:pt>
                <c:pt idx="10">
                  <c:v>0.46898800000000002</c:v>
                </c:pt>
                <c:pt idx="11">
                  <c:v>0.43026999999999999</c:v>
                </c:pt>
                <c:pt idx="12">
                  <c:v>0.39384200000000003</c:v>
                </c:pt>
                <c:pt idx="13">
                  <c:v>0.35962499999999997</c:v>
                </c:pt>
                <c:pt idx="14">
                  <c:v>0.32754100000000003</c:v>
                </c:pt>
                <c:pt idx="15">
                  <c:v>0.297512</c:v>
                </c:pt>
                <c:pt idx="16">
                  <c:v>0.26946199999999998</c:v>
                </c:pt>
                <c:pt idx="17">
                  <c:v>0.243314</c:v>
                </c:pt>
                <c:pt idx="18">
                  <c:v>0.21899199999999999</c:v>
                </c:pt>
                <c:pt idx="19">
                  <c:v>0.19642200000000001</c:v>
                </c:pt>
                <c:pt idx="20">
                  <c:v>0.17552999999999999</c:v>
                </c:pt>
                <c:pt idx="21">
                  <c:v>0.15624199999999999</c:v>
                </c:pt>
                <c:pt idx="22">
                  <c:v>0.138485</c:v>
                </c:pt>
                <c:pt idx="23">
                  <c:v>0.12218999999999999</c:v>
                </c:pt>
                <c:pt idx="24">
                  <c:v>0.107283</c:v>
                </c:pt>
                <c:pt idx="25">
                  <c:v>9.3696100000000004E-2</c:v>
                </c:pt>
                <c:pt idx="26">
                  <c:v>8.1359500000000001E-2</c:v>
                </c:pt>
                <c:pt idx="27">
                  <c:v>7.0205199999999995E-2</c:v>
                </c:pt>
                <c:pt idx="28">
                  <c:v>6.0165999999999997E-2</c:v>
                </c:pt>
                <c:pt idx="29">
                  <c:v>5.1175499999999999E-2</c:v>
                </c:pt>
                <c:pt idx="30">
                  <c:v>4.3168499999999999E-2</c:v>
                </c:pt>
                <c:pt idx="31">
                  <c:v>3.6080800000000003E-2</c:v>
                </c:pt>
                <c:pt idx="32">
                  <c:v>2.98491E-2</c:v>
                </c:pt>
                <c:pt idx="33">
                  <c:v>2.44114E-2</c:v>
                </c:pt>
                <c:pt idx="34">
                  <c:v>1.97068E-2</c:v>
                </c:pt>
                <c:pt idx="35">
                  <c:v>1.5675600000000001E-2</c:v>
                </c:pt>
                <c:pt idx="36">
                  <c:v>1.22591E-2</c:v>
                </c:pt>
                <c:pt idx="37">
                  <c:v>9.4004299999999996E-3</c:v>
                </c:pt>
                <c:pt idx="38">
                  <c:v>7.0436199999999996E-3</c:v>
                </c:pt>
                <c:pt idx="39">
                  <c:v>5.13439E-3</c:v>
                </c:pt>
                <c:pt idx="40">
                  <c:v>3.6199499999999998E-3</c:v>
                </c:pt>
                <c:pt idx="41">
                  <c:v>2.4491700000000001E-3</c:v>
                </c:pt>
                <c:pt idx="42">
                  <c:v>1.57271E-3</c:v>
                </c:pt>
                <c:pt idx="43">
                  <c:v>9.43135E-4</c:v>
                </c:pt>
                <c:pt idx="44">
                  <c:v>5.1512800000000001E-4</c:v>
                </c:pt>
                <c:pt idx="45">
                  <c:v>2.4572299999999999E-4</c:v>
                </c:pt>
                <c:pt idx="46">
                  <c:v>9.4623799999999993E-5</c:v>
                </c:pt>
                <c:pt idx="47">
                  <c:v>2.4653099999999999E-5</c:v>
                </c:pt>
                <c:pt idx="48">
                  <c:v>2.47342E-6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A-4C28-B00C-176147CD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136"/>
        <c:axId val="118936320"/>
      </c:scatterChart>
      <c:valAx>
        <c:axId val="1181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6320"/>
        <c:crossesAt val="1.0000000000000027E-48"/>
        <c:crossBetween val="midCat"/>
      </c:valAx>
      <c:valAx>
        <c:axId val="118936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2268684718455283E-2"/>
              <c:y val="0.35446302031067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9707126908621"/>
          <c:y val="0.37281694898137768"/>
          <c:w val="0.14314499291824795"/>
          <c:h val="0.10123572024199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Oil-WATER SYSTEM  </a:t>
            </a:r>
          </a:p>
          <a:p>
            <a:pPr>
              <a:defRPr sz="1200"/>
            </a:pPr>
            <a:r>
              <a:rPr lang="en-US" sz="1200"/>
              <a:t>WELL: MD-600     SAMPLE  1</a:t>
            </a:r>
          </a:p>
        </c:rich>
      </c:tx>
      <c:layout>
        <c:manualLayout>
          <c:xMode val="edge"/>
          <c:yMode val="edge"/>
          <c:x val="0.24556972223523346"/>
          <c:y val="3.661275455757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1713429200431"/>
          <c:y val="0.21476832456949785"/>
          <c:w val="0.70283928989648226"/>
          <c:h val="0.68111480818567682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MD-600 Sample 1'!$D$15:$D$64</c:f>
              <c:numCache>
                <c:formatCode>0.0000</c:formatCode>
                <c:ptCount val="50"/>
                <c:pt idx="0">
                  <c:v>0.4536</c:v>
                </c:pt>
                <c:pt idx="1">
                  <c:v>0.45875100000000002</c:v>
                </c:pt>
                <c:pt idx="2">
                  <c:v>0.46410200000000001</c:v>
                </c:pt>
                <c:pt idx="3">
                  <c:v>0.46945300000000001</c:v>
                </c:pt>
                <c:pt idx="4">
                  <c:v>0.474804</c:v>
                </c:pt>
                <c:pt idx="5">
                  <c:v>0.480155</c:v>
                </c:pt>
                <c:pt idx="6">
                  <c:v>0.48550599999999999</c:v>
                </c:pt>
                <c:pt idx="7">
                  <c:v>0.49085699999999999</c:v>
                </c:pt>
                <c:pt idx="8">
                  <c:v>0.49620799999999998</c:v>
                </c:pt>
                <c:pt idx="9">
                  <c:v>0.50155899999999998</c:v>
                </c:pt>
                <c:pt idx="10">
                  <c:v>0.50690999999999997</c:v>
                </c:pt>
                <c:pt idx="11">
                  <c:v>0.51226099999999997</c:v>
                </c:pt>
                <c:pt idx="12">
                  <c:v>0.51761199999999996</c:v>
                </c:pt>
                <c:pt idx="13">
                  <c:v>0.52296299999999996</c:v>
                </c:pt>
                <c:pt idx="14">
                  <c:v>0.52831399999999995</c:v>
                </c:pt>
                <c:pt idx="15">
                  <c:v>0.53366499999999994</c:v>
                </c:pt>
                <c:pt idx="16">
                  <c:v>0.53901600000000005</c:v>
                </c:pt>
                <c:pt idx="17">
                  <c:v>0.54436700000000005</c:v>
                </c:pt>
                <c:pt idx="18">
                  <c:v>0.54971800000000004</c:v>
                </c:pt>
                <c:pt idx="19">
                  <c:v>0.55506900000000003</c:v>
                </c:pt>
                <c:pt idx="20">
                  <c:v>0.56042000000000003</c:v>
                </c:pt>
                <c:pt idx="21">
                  <c:v>0.56577100000000002</c:v>
                </c:pt>
                <c:pt idx="22">
                  <c:v>0.57112200000000002</c:v>
                </c:pt>
                <c:pt idx="23">
                  <c:v>0.57647300000000001</c:v>
                </c:pt>
                <c:pt idx="24">
                  <c:v>0.58182400000000001</c:v>
                </c:pt>
                <c:pt idx="25">
                  <c:v>0.58717600000000003</c:v>
                </c:pt>
                <c:pt idx="26">
                  <c:v>0.59252700000000003</c:v>
                </c:pt>
                <c:pt idx="27">
                  <c:v>0.59787800000000002</c:v>
                </c:pt>
                <c:pt idx="28">
                  <c:v>0.60322900000000002</c:v>
                </c:pt>
                <c:pt idx="29">
                  <c:v>0.60858000000000001</c:v>
                </c:pt>
                <c:pt idx="30">
                  <c:v>0.613931</c:v>
                </c:pt>
                <c:pt idx="31">
                  <c:v>0.619282</c:v>
                </c:pt>
                <c:pt idx="32">
                  <c:v>0.62463299999999999</c:v>
                </c:pt>
                <c:pt idx="33">
                  <c:v>0.62998399999999999</c:v>
                </c:pt>
                <c:pt idx="34">
                  <c:v>0.63533499999999998</c:v>
                </c:pt>
                <c:pt idx="35">
                  <c:v>0.64068599999999998</c:v>
                </c:pt>
                <c:pt idx="36">
                  <c:v>0.64603699999999997</c:v>
                </c:pt>
                <c:pt idx="37">
                  <c:v>0.65138799999999997</c:v>
                </c:pt>
                <c:pt idx="38">
                  <c:v>0.65673899999999996</c:v>
                </c:pt>
                <c:pt idx="39">
                  <c:v>0.66208999999999996</c:v>
                </c:pt>
                <c:pt idx="40">
                  <c:v>0.66744099999999995</c:v>
                </c:pt>
                <c:pt idx="41">
                  <c:v>0.67279199999999995</c:v>
                </c:pt>
                <c:pt idx="42">
                  <c:v>0.67814300000000005</c:v>
                </c:pt>
                <c:pt idx="43">
                  <c:v>0.68349400000000005</c:v>
                </c:pt>
                <c:pt idx="44">
                  <c:v>0.68884500000000004</c:v>
                </c:pt>
                <c:pt idx="45">
                  <c:v>0.69419600000000004</c:v>
                </c:pt>
                <c:pt idx="46">
                  <c:v>0.69954700000000003</c:v>
                </c:pt>
                <c:pt idx="47">
                  <c:v>0.70489800000000002</c:v>
                </c:pt>
                <c:pt idx="48">
                  <c:v>0.71024900000000002</c:v>
                </c:pt>
                <c:pt idx="49">
                  <c:v>0.71560000000000001</c:v>
                </c:pt>
              </c:numCache>
            </c:numRef>
          </c:xVal>
          <c:yVal>
            <c:numRef>
              <c:f>'Oil-Water MD-600 Sample 1'!$F$15:$F$64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D-47B6-A05C-026CE1FADB40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MD-600 Sample 1'!$D$15:$D$64</c:f>
              <c:numCache>
                <c:formatCode>0.0000</c:formatCode>
                <c:ptCount val="50"/>
                <c:pt idx="0">
                  <c:v>0.4536</c:v>
                </c:pt>
                <c:pt idx="1">
                  <c:v>0.45875100000000002</c:v>
                </c:pt>
                <c:pt idx="2">
                  <c:v>0.46410200000000001</c:v>
                </c:pt>
                <c:pt idx="3">
                  <c:v>0.46945300000000001</c:v>
                </c:pt>
                <c:pt idx="4">
                  <c:v>0.474804</c:v>
                </c:pt>
                <c:pt idx="5">
                  <c:v>0.480155</c:v>
                </c:pt>
                <c:pt idx="6">
                  <c:v>0.48550599999999999</c:v>
                </c:pt>
                <c:pt idx="7">
                  <c:v>0.49085699999999999</c:v>
                </c:pt>
                <c:pt idx="8">
                  <c:v>0.49620799999999998</c:v>
                </c:pt>
                <c:pt idx="9">
                  <c:v>0.50155899999999998</c:v>
                </c:pt>
                <c:pt idx="10">
                  <c:v>0.50690999999999997</c:v>
                </c:pt>
                <c:pt idx="11">
                  <c:v>0.51226099999999997</c:v>
                </c:pt>
                <c:pt idx="12">
                  <c:v>0.51761199999999996</c:v>
                </c:pt>
                <c:pt idx="13">
                  <c:v>0.52296299999999996</c:v>
                </c:pt>
                <c:pt idx="14">
                  <c:v>0.52831399999999995</c:v>
                </c:pt>
                <c:pt idx="15">
                  <c:v>0.53366499999999994</c:v>
                </c:pt>
                <c:pt idx="16">
                  <c:v>0.53901600000000005</c:v>
                </c:pt>
                <c:pt idx="17">
                  <c:v>0.54436700000000005</c:v>
                </c:pt>
                <c:pt idx="18">
                  <c:v>0.54971800000000004</c:v>
                </c:pt>
                <c:pt idx="19">
                  <c:v>0.55506900000000003</c:v>
                </c:pt>
                <c:pt idx="20">
                  <c:v>0.56042000000000003</c:v>
                </c:pt>
                <c:pt idx="21">
                  <c:v>0.56577100000000002</c:v>
                </c:pt>
                <c:pt idx="22">
                  <c:v>0.57112200000000002</c:v>
                </c:pt>
                <c:pt idx="23">
                  <c:v>0.57647300000000001</c:v>
                </c:pt>
                <c:pt idx="24">
                  <c:v>0.58182400000000001</c:v>
                </c:pt>
                <c:pt idx="25">
                  <c:v>0.58717600000000003</c:v>
                </c:pt>
                <c:pt idx="26">
                  <c:v>0.59252700000000003</c:v>
                </c:pt>
                <c:pt idx="27">
                  <c:v>0.59787800000000002</c:v>
                </c:pt>
                <c:pt idx="28">
                  <c:v>0.60322900000000002</c:v>
                </c:pt>
                <c:pt idx="29">
                  <c:v>0.60858000000000001</c:v>
                </c:pt>
                <c:pt idx="30">
                  <c:v>0.613931</c:v>
                </c:pt>
                <c:pt idx="31">
                  <c:v>0.619282</c:v>
                </c:pt>
                <c:pt idx="32">
                  <c:v>0.62463299999999999</c:v>
                </c:pt>
                <c:pt idx="33">
                  <c:v>0.62998399999999999</c:v>
                </c:pt>
                <c:pt idx="34">
                  <c:v>0.63533499999999998</c:v>
                </c:pt>
                <c:pt idx="35">
                  <c:v>0.64068599999999998</c:v>
                </c:pt>
                <c:pt idx="36">
                  <c:v>0.64603699999999997</c:v>
                </c:pt>
                <c:pt idx="37">
                  <c:v>0.65138799999999997</c:v>
                </c:pt>
                <c:pt idx="38">
                  <c:v>0.65673899999999996</c:v>
                </c:pt>
                <c:pt idx="39">
                  <c:v>0.66208999999999996</c:v>
                </c:pt>
                <c:pt idx="40">
                  <c:v>0.66744099999999995</c:v>
                </c:pt>
                <c:pt idx="41">
                  <c:v>0.67279199999999995</c:v>
                </c:pt>
                <c:pt idx="42">
                  <c:v>0.67814300000000005</c:v>
                </c:pt>
                <c:pt idx="43">
                  <c:v>0.68349400000000005</c:v>
                </c:pt>
                <c:pt idx="44">
                  <c:v>0.68884500000000004</c:v>
                </c:pt>
                <c:pt idx="45">
                  <c:v>0.69419600000000004</c:v>
                </c:pt>
                <c:pt idx="46">
                  <c:v>0.69954700000000003</c:v>
                </c:pt>
                <c:pt idx="47">
                  <c:v>0.70489800000000002</c:v>
                </c:pt>
                <c:pt idx="48">
                  <c:v>0.71024900000000002</c:v>
                </c:pt>
                <c:pt idx="49">
                  <c:v>0.71560000000000001</c:v>
                </c:pt>
              </c:numCache>
            </c:numRef>
          </c:xVal>
          <c:yVal>
            <c:numRef>
              <c:f>'Oil-Water MD-600 Sample 1'!$E$15:$E$64</c:f>
              <c:numCache>
                <c:formatCode>0.0000</c:formatCode>
                <c:ptCount val="50"/>
                <c:pt idx="0">
                  <c:v>0</c:v>
                </c:pt>
                <c:pt idx="1">
                  <c:v>1.9309E-9</c:v>
                </c:pt>
                <c:pt idx="2">
                  <c:v>6.1788900000000006E-8</c:v>
                </c:pt>
                <c:pt idx="3">
                  <c:v>4.6920899999999998E-7</c:v>
                </c:pt>
                <c:pt idx="4">
                  <c:v>1.9772400000000001E-6</c:v>
                </c:pt>
                <c:pt idx="5">
                  <c:v>6.03407E-6</c:v>
                </c:pt>
                <c:pt idx="6">
                  <c:v>1.50147E-5</c:v>
                </c:pt>
                <c:pt idx="7">
                  <c:v>3.2452700000000002E-5</c:v>
                </c:pt>
                <c:pt idx="8">
                  <c:v>6.32718E-5</c:v>
                </c:pt>
                <c:pt idx="9">
                  <c:v>1.1401800000000001E-4</c:v>
                </c:pt>
                <c:pt idx="10">
                  <c:v>1.9309000000000001E-4</c:v>
                </c:pt>
                <c:pt idx="11">
                  <c:v>3.1097399999999999E-4</c:v>
                </c:pt>
                <c:pt idx="12">
                  <c:v>4.8046999999999999E-4</c:v>
                </c:pt>
                <c:pt idx="13">
                  <c:v>7.1692999999999995E-4</c:v>
                </c:pt>
                <c:pt idx="14">
                  <c:v>1.03849E-3</c:v>
                </c:pt>
                <c:pt idx="15">
                  <c:v>1.4662799999999999E-3</c:v>
                </c:pt>
                <c:pt idx="16">
                  <c:v>2.0246999999999999E-3</c:v>
                </c:pt>
                <c:pt idx="17">
                  <c:v>2.7415999999999999E-3</c:v>
                </c:pt>
                <c:pt idx="18">
                  <c:v>3.6485699999999999E-3</c:v>
                </c:pt>
                <c:pt idx="19">
                  <c:v>4.7810999999999999E-3</c:v>
                </c:pt>
                <c:pt idx="20">
                  <c:v>6.1788900000000003E-3</c:v>
                </c:pt>
                <c:pt idx="21">
                  <c:v>7.8860000000000006E-3</c:v>
                </c:pt>
                <c:pt idx="22">
                  <c:v>9.9511600000000006E-3</c:v>
                </c:pt>
                <c:pt idx="23">
                  <c:v>1.24279E-2</c:v>
                </c:pt>
                <c:pt idx="24">
                  <c:v>1.5375E-2</c:v>
                </c:pt>
                <c:pt idx="25">
                  <c:v>1.8856500000000002E-2</c:v>
                </c:pt>
                <c:pt idx="26">
                  <c:v>2.2941799999999998E-2</c:v>
                </c:pt>
                <c:pt idx="27">
                  <c:v>2.77063E-2</c:v>
                </c:pt>
                <c:pt idx="28">
                  <c:v>3.3231499999999997E-2</c:v>
                </c:pt>
                <c:pt idx="29">
                  <c:v>3.9605000000000001E-2</c:v>
                </c:pt>
                <c:pt idx="30">
                  <c:v>4.6920900000000001E-2</c:v>
                </c:pt>
                <c:pt idx="31">
                  <c:v>5.5280099999999999E-2</c:v>
                </c:pt>
                <c:pt idx="32">
                  <c:v>6.4790299999999995E-2</c:v>
                </c:pt>
                <c:pt idx="33">
                  <c:v>7.5566599999999998E-2</c:v>
                </c:pt>
                <c:pt idx="34">
                  <c:v>8.7731299999999998E-2</c:v>
                </c:pt>
                <c:pt idx="35">
                  <c:v>0.10141500000000001</c:v>
                </c:pt>
                <c:pt idx="36">
                  <c:v>0.116754</c:v>
                </c:pt>
                <c:pt idx="37">
                  <c:v>0.13389599999999999</c:v>
                </c:pt>
                <c:pt idx="38">
                  <c:v>0.15299499999999999</c:v>
                </c:pt>
                <c:pt idx="39">
                  <c:v>0.17421400000000001</c:v>
                </c:pt>
                <c:pt idx="40">
                  <c:v>0.19772400000000001</c:v>
                </c:pt>
                <c:pt idx="41">
                  <c:v>0.22370699999999999</c:v>
                </c:pt>
                <c:pt idx="42">
                  <c:v>0.25235200000000002</c:v>
                </c:pt>
                <c:pt idx="43">
                  <c:v>0.28385899999999997</c:v>
                </c:pt>
                <c:pt idx="44">
                  <c:v>0.31843700000000003</c:v>
                </c:pt>
                <c:pt idx="45">
                  <c:v>0.35630600000000001</c:v>
                </c:pt>
                <c:pt idx="46">
                  <c:v>0.39769399999999999</c:v>
                </c:pt>
                <c:pt idx="47">
                  <c:v>0.44284299999999999</c:v>
                </c:pt>
                <c:pt idx="48">
                  <c:v>0.49200100000000002</c:v>
                </c:pt>
                <c:pt idx="49">
                  <c:v>0.54543200000000003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D-47B6-A05C-026CE1FA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32"/>
        <c:axId val="109796352"/>
      </c:scatterChart>
      <c:valAx>
        <c:axId val="1097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6352"/>
        <c:crossesAt val="1.0000000000000009E-15"/>
        <c:crossBetween val="midCat"/>
      </c:valAx>
      <c:valAx>
        <c:axId val="109796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103461520445921"/>
          <c:y val="0.44424945288041795"/>
          <c:w val="0.14123865286430279"/>
          <c:h val="8.1839081054800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OMG-832     SAMPLE  3</a:t>
            </a:r>
          </a:p>
        </c:rich>
      </c:tx>
      <c:layout>
        <c:manualLayout>
          <c:xMode val="edge"/>
          <c:yMode val="edge"/>
          <c:x val="0.23190830503985166"/>
          <c:y val="2.739357861537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2063779386712"/>
          <c:y val="0.19793535510196705"/>
          <c:w val="0.67755558925442427"/>
          <c:h val="0.69630090278805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OMG-832 Sample 3'!$E$10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3'!$D$11:$D$58</c:f>
              <c:numCache>
                <c:formatCode>0.0000</c:formatCode>
                <c:ptCount val="48"/>
                <c:pt idx="0">
                  <c:v>1.6653299999999999E-16</c:v>
                </c:pt>
                <c:pt idx="1">
                  <c:v>5.8836699999999997E-3</c:v>
                </c:pt>
                <c:pt idx="2">
                  <c:v>1.17673E-2</c:v>
                </c:pt>
                <c:pt idx="3">
                  <c:v>1.7651E-2</c:v>
                </c:pt>
                <c:pt idx="4">
                  <c:v>2.3534699999999999E-2</c:v>
                </c:pt>
                <c:pt idx="5">
                  <c:v>2.9418400000000001E-2</c:v>
                </c:pt>
                <c:pt idx="6">
                  <c:v>3.5302E-2</c:v>
                </c:pt>
                <c:pt idx="7">
                  <c:v>4.1185699999999999E-2</c:v>
                </c:pt>
                <c:pt idx="8">
                  <c:v>4.7069399999999997E-2</c:v>
                </c:pt>
                <c:pt idx="9">
                  <c:v>5.2953100000000003E-2</c:v>
                </c:pt>
                <c:pt idx="10">
                  <c:v>5.8836699999999999E-2</c:v>
                </c:pt>
                <c:pt idx="11">
                  <c:v>6.4720399999999997E-2</c:v>
                </c:pt>
                <c:pt idx="12">
                  <c:v>7.0604100000000003E-2</c:v>
                </c:pt>
                <c:pt idx="13">
                  <c:v>7.6487799999999995E-2</c:v>
                </c:pt>
                <c:pt idx="14">
                  <c:v>8.2371399999999997E-2</c:v>
                </c:pt>
                <c:pt idx="15">
                  <c:v>8.8255100000000003E-2</c:v>
                </c:pt>
                <c:pt idx="16">
                  <c:v>9.4138799999999995E-2</c:v>
                </c:pt>
                <c:pt idx="17">
                  <c:v>0.100022</c:v>
                </c:pt>
                <c:pt idx="18">
                  <c:v>0.105906</c:v>
                </c:pt>
                <c:pt idx="19">
                  <c:v>0.11179</c:v>
                </c:pt>
                <c:pt idx="20">
                  <c:v>0.117673</c:v>
                </c:pt>
                <c:pt idx="21">
                  <c:v>0.123557</c:v>
                </c:pt>
                <c:pt idx="22">
                  <c:v>0.129441</c:v>
                </c:pt>
                <c:pt idx="23">
                  <c:v>0.135324</c:v>
                </c:pt>
                <c:pt idx="24">
                  <c:v>0.141208</c:v>
                </c:pt>
                <c:pt idx="25">
                  <c:v>0.147092</c:v>
                </c:pt>
                <c:pt idx="26">
                  <c:v>0.152976</c:v>
                </c:pt>
                <c:pt idx="27">
                  <c:v>0.158859</c:v>
                </c:pt>
                <c:pt idx="28">
                  <c:v>0.164743</c:v>
                </c:pt>
                <c:pt idx="29">
                  <c:v>0.170627</c:v>
                </c:pt>
                <c:pt idx="30">
                  <c:v>0.17651</c:v>
                </c:pt>
                <c:pt idx="31">
                  <c:v>0.182394</c:v>
                </c:pt>
                <c:pt idx="32">
                  <c:v>0.188278</c:v>
                </c:pt>
                <c:pt idx="33">
                  <c:v>0.194161</c:v>
                </c:pt>
                <c:pt idx="34">
                  <c:v>0.200045</c:v>
                </c:pt>
                <c:pt idx="35">
                  <c:v>0.205929</c:v>
                </c:pt>
                <c:pt idx="36">
                  <c:v>0.211812</c:v>
                </c:pt>
                <c:pt idx="37">
                  <c:v>0.217696</c:v>
                </c:pt>
                <c:pt idx="38">
                  <c:v>0.22358</c:v>
                </c:pt>
                <c:pt idx="39">
                  <c:v>0.229463</c:v>
                </c:pt>
                <c:pt idx="40">
                  <c:v>0.235347</c:v>
                </c:pt>
                <c:pt idx="41">
                  <c:v>0.241231</c:v>
                </c:pt>
                <c:pt idx="42">
                  <c:v>0.247114</c:v>
                </c:pt>
                <c:pt idx="43">
                  <c:v>0.252998</c:v>
                </c:pt>
                <c:pt idx="44">
                  <c:v>0.258882</c:v>
                </c:pt>
                <c:pt idx="45">
                  <c:v>0.26476499999999997</c:v>
                </c:pt>
                <c:pt idx="46">
                  <c:v>0.27064899999999997</c:v>
                </c:pt>
                <c:pt idx="47">
                  <c:v>0.27653299999999997</c:v>
                </c:pt>
              </c:numCache>
            </c:numRef>
          </c:xVal>
          <c:yVal>
            <c:numRef>
              <c:f>'Gas-Oil OMG-832 Sample 3'!$E$11:$E$58</c:f>
              <c:numCache>
                <c:formatCode>0.0000</c:formatCode>
                <c:ptCount val="48"/>
                <c:pt idx="0">
                  <c:v>1</c:v>
                </c:pt>
                <c:pt idx="1">
                  <c:v>0.90203999999999995</c:v>
                </c:pt>
                <c:pt idx="2">
                  <c:v>0.81191199999999997</c:v>
                </c:pt>
                <c:pt idx="3">
                  <c:v>0.72913600000000001</c:v>
                </c:pt>
                <c:pt idx="4">
                  <c:v>0.653254</c:v>
                </c:pt>
                <c:pt idx="5">
                  <c:v>0.58382500000000004</c:v>
                </c:pt>
                <c:pt idx="6">
                  <c:v>0.52042900000000003</c:v>
                </c:pt>
                <c:pt idx="7">
                  <c:v>0.46266400000000002</c:v>
                </c:pt>
                <c:pt idx="8">
                  <c:v>0.41014600000000001</c:v>
                </c:pt>
                <c:pt idx="9">
                  <c:v>0.36251</c:v>
                </c:pt>
                <c:pt idx="10">
                  <c:v>0.31940600000000002</c:v>
                </c:pt>
                <c:pt idx="11">
                  <c:v>0.280503</c:v>
                </c:pt>
                <c:pt idx="12">
                  <c:v>0.24548700000000001</c:v>
                </c:pt>
                <c:pt idx="13">
                  <c:v>0.214058</c:v>
                </c:pt>
                <c:pt idx="14">
                  <c:v>0.18593399999999999</c:v>
                </c:pt>
                <c:pt idx="15">
                  <c:v>0.16084699999999999</c:v>
                </c:pt>
                <c:pt idx="16">
                  <c:v>0.138545</c:v>
                </c:pt>
                <c:pt idx="17">
                  <c:v>0.118787</c:v>
                </c:pt>
                <c:pt idx="18">
                  <c:v>0.101351</c:v>
                </c:pt>
                <c:pt idx="19">
                  <c:v>8.6025199999999996E-2</c:v>
                </c:pt>
                <c:pt idx="20">
                  <c:v>7.2612200000000002E-2</c:v>
                </c:pt>
                <c:pt idx="21">
                  <c:v>6.0927000000000002E-2</c:v>
                </c:pt>
                <c:pt idx="22">
                  <c:v>5.0797000000000002E-2</c:v>
                </c:pt>
                <c:pt idx="23">
                  <c:v>4.20617E-2</c:v>
                </c:pt>
                <c:pt idx="24">
                  <c:v>3.4571600000000001E-2</c:v>
                </c:pt>
                <c:pt idx="25">
                  <c:v>2.8188700000000001E-2</c:v>
                </c:pt>
                <c:pt idx="26">
                  <c:v>2.27855E-2</c:v>
                </c:pt>
                <c:pt idx="27">
                  <c:v>1.82445E-2</c:v>
                </c:pt>
                <c:pt idx="28">
                  <c:v>1.44583E-2</c:v>
                </c:pt>
                <c:pt idx="29">
                  <c:v>1.1328400000000001E-2</c:v>
                </c:pt>
                <c:pt idx="30">
                  <c:v>8.7657199999999994E-3</c:v>
                </c:pt>
                <c:pt idx="31">
                  <c:v>6.6893200000000003E-3</c:v>
                </c:pt>
                <c:pt idx="32">
                  <c:v>5.0264799999999998E-3</c:v>
                </c:pt>
                <c:pt idx="33">
                  <c:v>3.7120999999999999E-3</c:v>
                </c:pt>
                <c:pt idx="34">
                  <c:v>2.6882899999999999E-3</c:v>
                </c:pt>
                <c:pt idx="35">
                  <c:v>1.9039700000000001E-3</c:v>
                </c:pt>
                <c:pt idx="36">
                  <c:v>1.3144299999999999E-3</c:v>
                </c:pt>
                <c:pt idx="37">
                  <c:v>8.8089799999999997E-4</c:v>
                </c:pt>
                <c:pt idx="38">
                  <c:v>5.7014200000000004E-4</c:v>
                </c:pt>
                <c:pt idx="39">
                  <c:v>3.5401299999999997E-4</c:v>
                </c:pt>
                <c:pt idx="40">
                  <c:v>2.0904100000000001E-4</c:v>
                </c:pt>
                <c:pt idx="41">
                  <c:v>1.1600299999999999E-4</c:v>
                </c:pt>
                <c:pt idx="42">
                  <c:v>5.9499000000000001E-5</c:v>
                </c:pt>
                <c:pt idx="43">
                  <c:v>2.7528100000000002E-5</c:v>
                </c:pt>
                <c:pt idx="44">
                  <c:v>1.10629E-5</c:v>
                </c:pt>
                <c:pt idx="45">
                  <c:v>3.6250999999999998E-6</c:v>
                </c:pt>
                <c:pt idx="46">
                  <c:v>8.6025199999999999E-7</c:v>
                </c:pt>
                <c:pt idx="47">
                  <c:v>1.13284E-7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DDE-9988-CD5A00B6E0ED}"/>
            </c:ext>
          </c:extLst>
        </c:ser>
        <c:ser>
          <c:idx val="1"/>
          <c:order val="1"/>
          <c:tx>
            <c:strRef>
              <c:f>'Gas-Oil OMG-832 Sample 3'!$F$10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3'!$D$11:$D$58</c:f>
              <c:numCache>
                <c:formatCode>0.0000</c:formatCode>
                <c:ptCount val="48"/>
                <c:pt idx="0">
                  <c:v>1.6653299999999999E-16</c:v>
                </c:pt>
                <c:pt idx="1">
                  <c:v>5.8836699999999997E-3</c:v>
                </c:pt>
                <c:pt idx="2">
                  <c:v>1.17673E-2</c:v>
                </c:pt>
                <c:pt idx="3">
                  <c:v>1.7651E-2</c:v>
                </c:pt>
                <c:pt idx="4">
                  <c:v>2.3534699999999999E-2</c:v>
                </c:pt>
                <c:pt idx="5">
                  <c:v>2.9418400000000001E-2</c:v>
                </c:pt>
                <c:pt idx="6">
                  <c:v>3.5302E-2</c:v>
                </c:pt>
                <c:pt idx="7">
                  <c:v>4.1185699999999999E-2</c:v>
                </c:pt>
                <c:pt idx="8">
                  <c:v>4.7069399999999997E-2</c:v>
                </c:pt>
                <c:pt idx="9">
                  <c:v>5.2953100000000003E-2</c:v>
                </c:pt>
                <c:pt idx="10">
                  <c:v>5.8836699999999999E-2</c:v>
                </c:pt>
                <c:pt idx="11">
                  <c:v>6.4720399999999997E-2</c:v>
                </c:pt>
                <c:pt idx="12">
                  <c:v>7.0604100000000003E-2</c:v>
                </c:pt>
                <c:pt idx="13">
                  <c:v>7.6487799999999995E-2</c:v>
                </c:pt>
                <c:pt idx="14">
                  <c:v>8.2371399999999997E-2</c:v>
                </c:pt>
                <c:pt idx="15">
                  <c:v>8.8255100000000003E-2</c:v>
                </c:pt>
                <c:pt idx="16">
                  <c:v>9.4138799999999995E-2</c:v>
                </c:pt>
                <c:pt idx="17">
                  <c:v>0.100022</c:v>
                </c:pt>
                <c:pt idx="18">
                  <c:v>0.105906</c:v>
                </c:pt>
                <c:pt idx="19">
                  <c:v>0.11179</c:v>
                </c:pt>
                <c:pt idx="20">
                  <c:v>0.117673</c:v>
                </c:pt>
                <c:pt idx="21">
                  <c:v>0.123557</c:v>
                </c:pt>
                <c:pt idx="22">
                  <c:v>0.129441</c:v>
                </c:pt>
                <c:pt idx="23">
                  <c:v>0.135324</c:v>
                </c:pt>
                <c:pt idx="24">
                  <c:v>0.141208</c:v>
                </c:pt>
                <c:pt idx="25">
                  <c:v>0.147092</c:v>
                </c:pt>
                <c:pt idx="26">
                  <c:v>0.152976</c:v>
                </c:pt>
                <c:pt idx="27">
                  <c:v>0.158859</c:v>
                </c:pt>
                <c:pt idx="28">
                  <c:v>0.164743</c:v>
                </c:pt>
                <c:pt idx="29">
                  <c:v>0.170627</c:v>
                </c:pt>
                <c:pt idx="30">
                  <c:v>0.17651</c:v>
                </c:pt>
                <c:pt idx="31">
                  <c:v>0.182394</c:v>
                </c:pt>
                <c:pt idx="32">
                  <c:v>0.188278</c:v>
                </c:pt>
                <c:pt idx="33">
                  <c:v>0.194161</c:v>
                </c:pt>
                <c:pt idx="34">
                  <c:v>0.200045</c:v>
                </c:pt>
                <c:pt idx="35">
                  <c:v>0.205929</c:v>
                </c:pt>
                <c:pt idx="36">
                  <c:v>0.211812</c:v>
                </c:pt>
                <c:pt idx="37">
                  <c:v>0.217696</c:v>
                </c:pt>
                <c:pt idx="38">
                  <c:v>0.22358</c:v>
                </c:pt>
                <c:pt idx="39">
                  <c:v>0.229463</c:v>
                </c:pt>
                <c:pt idx="40">
                  <c:v>0.235347</c:v>
                </c:pt>
                <c:pt idx="41">
                  <c:v>0.241231</c:v>
                </c:pt>
                <c:pt idx="42">
                  <c:v>0.247114</c:v>
                </c:pt>
                <c:pt idx="43">
                  <c:v>0.252998</c:v>
                </c:pt>
                <c:pt idx="44">
                  <c:v>0.258882</c:v>
                </c:pt>
                <c:pt idx="45">
                  <c:v>0.26476499999999997</c:v>
                </c:pt>
                <c:pt idx="46">
                  <c:v>0.27064899999999997</c:v>
                </c:pt>
                <c:pt idx="47">
                  <c:v>0.27653299999999997</c:v>
                </c:pt>
              </c:numCache>
            </c:numRef>
          </c:xVal>
          <c:yVal>
            <c:numRef>
              <c:f>'Gas-Oil OMG-832 Sample 3'!$F$11:$F$58</c:f>
              <c:numCache>
                <c:formatCode>0.0000</c:formatCode>
                <c:ptCount val="48"/>
                <c:pt idx="0">
                  <c:v>0</c:v>
                </c:pt>
                <c:pt idx="1">
                  <c:v>3.0356600000000001E-7</c:v>
                </c:pt>
                <c:pt idx="2">
                  <c:v>3.4344600000000001E-6</c:v>
                </c:pt>
                <c:pt idx="3">
                  <c:v>1.41964E-5</c:v>
                </c:pt>
                <c:pt idx="4">
                  <c:v>3.8856500000000003E-5</c:v>
                </c:pt>
                <c:pt idx="5">
                  <c:v>8.4849400000000001E-5</c:v>
                </c:pt>
                <c:pt idx="6">
                  <c:v>1.60614E-4</c:v>
                </c:pt>
                <c:pt idx="7">
                  <c:v>2.7548399999999999E-4</c:v>
                </c:pt>
                <c:pt idx="8">
                  <c:v>4.3961100000000002E-4</c:v>
                </c:pt>
                <c:pt idx="9">
                  <c:v>6.6390000000000004E-4</c:v>
                </c:pt>
                <c:pt idx="10">
                  <c:v>9.5996099999999995E-4</c:v>
                </c:pt>
                <c:pt idx="11">
                  <c:v>1.3400700000000001E-3</c:v>
                </c:pt>
                <c:pt idx="12">
                  <c:v>1.8171400000000001E-3</c:v>
                </c:pt>
                <c:pt idx="13">
                  <c:v>2.4046699999999998E-3</c:v>
                </c:pt>
                <c:pt idx="14">
                  <c:v>3.1167500000000002E-3</c:v>
                </c:pt>
                <c:pt idx="15">
                  <c:v>3.9680100000000001E-3</c:v>
                </c:pt>
                <c:pt idx="16">
                  <c:v>4.9736299999999997E-3</c:v>
                </c:pt>
                <c:pt idx="17">
                  <c:v>6.14929E-3</c:v>
                </c:pt>
                <c:pt idx="18">
                  <c:v>7.5111700000000002E-3</c:v>
                </c:pt>
                <c:pt idx="19">
                  <c:v>9.0759299999999994E-3</c:v>
                </c:pt>
                <c:pt idx="20">
                  <c:v>1.0860699999999999E-2</c:v>
                </c:pt>
                <c:pt idx="21">
                  <c:v>1.28831E-2</c:v>
                </c:pt>
                <c:pt idx="22">
                  <c:v>1.51612E-2</c:v>
                </c:pt>
                <c:pt idx="23">
                  <c:v>1.7713400000000001E-2</c:v>
                </c:pt>
                <c:pt idx="24">
                  <c:v>2.05586E-2</c:v>
                </c:pt>
                <c:pt idx="25">
                  <c:v>2.37161E-2</c:v>
                </c:pt>
                <c:pt idx="26">
                  <c:v>2.7205699999999999E-2</c:v>
                </c:pt>
                <c:pt idx="27">
                  <c:v>3.1047499999999999E-2</c:v>
                </c:pt>
                <c:pt idx="28">
                  <c:v>3.5262000000000002E-2</c:v>
                </c:pt>
                <c:pt idx="29">
                  <c:v>3.9870000000000003E-2</c:v>
                </c:pt>
                <c:pt idx="30">
                  <c:v>4.4892899999999999E-2</c:v>
                </c:pt>
                <c:pt idx="31">
                  <c:v>5.0352300000000003E-2</c:v>
                </c:pt>
                <c:pt idx="32">
                  <c:v>5.6270199999999999E-2</c:v>
                </c:pt>
                <c:pt idx="33">
                  <c:v>6.2669000000000002E-2</c:v>
                </c:pt>
                <c:pt idx="34">
                  <c:v>6.9571300000000003E-2</c:v>
                </c:pt>
                <c:pt idx="35">
                  <c:v>7.7000200000000005E-2</c:v>
                </c:pt>
                <c:pt idx="36">
                  <c:v>8.4979200000000005E-2</c:v>
                </c:pt>
                <c:pt idx="37">
                  <c:v>9.3531900000000001E-2</c:v>
                </c:pt>
                <c:pt idx="38">
                  <c:v>0.102682</c:v>
                </c:pt>
                <c:pt idx="39">
                  <c:v>0.112455</c:v>
                </c:pt>
                <c:pt idx="40">
                  <c:v>0.122875</c:v>
                </c:pt>
                <c:pt idx="41">
                  <c:v>0.133967</c:v>
                </c:pt>
                <c:pt idx="42">
                  <c:v>0.145756</c:v>
                </c:pt>
                <c:pt idx="43">
                  <c:v>0.15826799999999999</c:v>
                </c:pt>
                <c:pt idx="44">
                  <c:v>0.17152899999999999</c:v>
                </c:pt>
                <c:pt idx="45">
                  <c:v>0.18556600000000001</c:v>
                </c:pt>
                <c:pt idx="46">
                  <c:v>0.200404</c:v>
                </c:pt>
                <c:pt idx="47">
                  <c:v>0.21607100000000001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C-4DDE-9988-CD5A00B6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6224"/>
        <c:axId val="109170688"/>
      </c:scatterChart>
      <c:valAx>
        <c:axId val="1091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688"/>
        <c:crossesAt val="1.0000000000000027E-48"/>
        <c:crossBetween val="midCat"/>
      </c:valAx>
      <c:valAx>
        <c:axId val="1091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OMG-832     SAMPLE  3</a:t>
            </a:r>
          </a:p>
        </c:rich>
      </c:tx>
      <c:layout>
        <c:manualLayout>
          <c:xMode val="edge"/>
          <c:yMode val="edge"/>
          <c:x val="0.26398106510943647"/>
          <c:y val="1.709731576386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6762062474252"/>
          <c:y val="0.2273901752151585"/>
          <c:w val="0.66906111305500815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3'!$D$11:$D$60</c:f>
              <c:numCache>
                <c:formatCode>0.0000</c:formatCode>
                <c:ptCount val="50"/>
                <c:pt idx="0">
                  <c:v>0.224</c:v>
                </c:pt>
                <c:pt idx="1">
                  <c:v>0.23230300000000001</c:v>
                </c:pt>
                <c:pt idx="2">
                  <c:v>0.24260599999999999</c:v>
                </c:pt>
                <c:pt idx="3">
                  <c:v>0.25291000000000002</c:v>
                </c:pt>
                <c:pt idx="4">
                  <c:v>0.26321299999999997</c:v>
                </c:pt>
                <c:pt idx="5">
                  <c:v>0.27351599999999998</c:v>
                </c:pt>
                <c:pt idx="6">
                  <c:v>0.28381899999999999</c:v>
                </c:pt>
                <c:pt idx="7">
                  <c:v>0.29412199999999999</c:v>
                </c:pt>
                <c:pt idx="8">
                  <c:v>0.30442599999999997</c:v>
                </c:pt>
                <c:pt idx="9">
                  <c:v>0.31472899999999998</c:v>
                </c:pt>
                <c:pt idx="10">
                  <c:v>0.32503199999999999</c:v>
                </c:pt>
                <c:pt idx="11">
                  <c:v>0.33533499999999999</c:v>
                </c:pt>
                <c:pt idx="12">
                  <c:v>0.345638</c:v>
                </c:pt>
                <c:pt idx="13">
                  <c:v>0.35594199999999998</c:v>
                </c:pt>
                <c:pt idx="14">
                  <c:v>0.36624499999999999</c:v>
                </c:pt>
                <c:pt idx="15">
                  <c:v>0.37654799999999999</c:v>
                </c:pt>
                <c:pt idx="16">
                  <c:v>0.386851</c:v>
                </c:pt>
                <c:pt idx="17">
                  <c:v>0.39715400000000001</c:v>
                </c:pt>
                <c:pt idx="18">
                  <c:v>0.40745799999999999</c:v>
                </c:pt>
                <c:pt idx="19">
                  <c:v>0.41776099999999999</c:v>
                </c:pt>
                <c:pt idx="20">
                  <c:v>0.428064</c:v>
                </c:pt>
                <c:pt idx="21">
                  <c:v>0.43836700000000001</c:v>
                </c:pt>
                <c:pt idx="22">
                  <c:v>0.44867000000000001</c:v>
                </c:pt>
                <c:pt idx="23">
                  <c:v>0.45897399999999999</c:v>
                </c:pt>
                <c:pt idx="24">
                  <c:v>0.469277</c:v>
                </c:pt>
                <c:pt idx="25">
                  <c:v>0.47958000000000001</c:v>
                </c:pt>
                <c:pt idx="26">
                  <c:v>0.48988300000000001</c:v>
                </c:pt>
                <c:pt idx="27">
                  <c:v>0.50018700000000005</c:v>
                </c:pt>
                <c:pt idx="28">
                  <c:v>0.51049</c:v>
                </c:pt>
                <c:pt idx="29">
                  <c:v>0.52079299999999995</c:v>
                </c:pt>
                <c:pt idx="30">
                  <c:v>0.53109600000000001</c:v>
                </c:pt>
                <c:pt idx="31">
                  <c:v>0.54139899999999996</c:v>
                </c:pt>
                <c:pt idx="32">
                  <c:v>0.55170300000000005</c:v>
                </c:pt>
                <c:pt idx="33">
                  <c:v>0.56200600000000001</c:v>
                </c:pt>
                <c:pt idx="34">
                  <c:v>0.57230899999999996</c:v>
                </c:pt>
                <c:pt idx="35">
                  <c:v>0.58261200000000002</c:v>
                </c:pt>
                <c:pt idx="36">
                  <c:v>0.59291499999999997</c:v>
                </c:pt>
                <c:pt idx="37">
                  <c:v>0.60321899999999995</c:v>
                </c:pt>
                <c:pt idx="38">
                  <c:v>0.61352200000000001</c:v>
                </c:pt>
                <c:pt idx="39">
                  <c:v>0.62382499999999996</c:v>
                </c:pt>
                <c:pt idx="40">
                  <c:v>0.63412800000000002</c:v>
                </c:pt>
                <c:pt idx="41">
                  <c:v>0.64443099999999998</c:v>
                </c:pt>
                <c:pt idx="42">
                  <c:v>0.65473499999999996</c:v>
                </c:pt>
                <c:pt idx="43">
                  <c:v>0.66503800000000002</c:v>
                </c:pt>
                <c:pt idx="44">
                  <c:v>0.67534099999999997</c:v>
                </c:pt>
                <c:pt idx="45">
                  <c:v>0.68564400000000003</c:v>
                </c:pt>
                <c:pt idx="46">
                  <c:v>0.69594699999999998</c:v>
                </c:pt>
                <c:pt idx="47">
                  <c:v>0.70625099999999996</c:v>
                </c:pt>
                <c:pt idx="48">
                  <c:v>0.71655400000000002</c:v>
                </c:pt>
                <c:pt idx="49">
                  <c:v>0.72685699999999998</c:v>
                </c:pt>
              </c:numCache>
            </c:numRef>
          </c:xVal>
          <c:yVal>
            <c:numRef>
              <c:f>'Water-Oil OMG-832 Sample 3'!$F$11:$F$60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3-4F74-8B9C-22DC7F2E8741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3'!$D$11:$D$60</c:f>
              <c:numCache>
                <c:formatCode>0.0000</c:formatCode>
                <c:ptCount val="50"/>
                <c:pt idx="0">
                  <c:v>0.224</c:v>
                </c:pt>
                <c:pt idx="1">
                  <c:v>0.23230300000000001</c:v>
                </c:pt>
                <c:pt idx="2">
                  <c:v>0.24260599999999999</c:v>
                </c:pt>
                <c:pt idx="3">
                  <c:v>0.25291000000000002</c:v>
                </c:pt>
                <c:pt idx="4">
                  <c:v>0.26321299999999997</c:v>
                </c:pt>
                <c:pt idx="5">
                  <c:v>0.27351599999999998</c:v>
                </c:pt>
                <c:pt idx="6">
                  <c:v>0.28381899999999999</c:v>
                </c:pt>
                <c:pt idx="7">
                  <c:v>0.29412199999999999</c:v>
                </c:pt>
                <c:pt idx="8">
                  <c:v>0.30442599999999997</c:v>
                </c:pt>
                <c:pt idx="9">
                  <c:v>0.31472899999999998</c:v>
                </c:pt>
                <c:pt idx="10">
                  <c:v>0.32503199999999999</c:v>
                </c:pt>
                <c:pt idx="11">
                  <c:v>0.33533499999999999</c:v>
                </c:pt>
                <c:pt idx="12">
                  <c:v>0.345638</c:v>
                </c:pt>
                <c:pt idx="13">
                  <c:v>0.35594199999999998</c:v>
                </c:pt>
                <c:pt idx="14">
                  <c:v>0.36624499999999999</c:v>
                </c:pt>
                <c:pt idx="15">
                  <c:v>0.37654799999999999</c:v>
                </c:pt>
                <c:pt idx="16">
                  <c:v>0.386851</c:v>
                </c:pt>
                <c:pt idx="17">
                  <c:v>0.39715400000000001</c:v>
                </c:pt>
                <c:pt idx="18">
                  <c:v>0.40745799999999999</c:v>
                </c:pt>
                <c:pt idx="19">
                  <c:v>0.41776099999999999</c:v>
                </c:pt>
                <c:pt idx="20">
                  <c:v>0.428064</c:v>
                </c:pt>
                <c:pt idx="21">
                  <c:v>0.43836700000000001</c:v>
                </c:pt>
                <c:pt idx="22">
                  <c:v>0.44867000000000001</c:v>
                </c:pt>
                <c:pt idx="23">
                  <c:v>0.45897399999999999</c:v>
                </c:pt>
                <c:pt idx="24">
                  <c:v>0.469277</c:v>
                </c:pt>
                <c:pt idx="25">
                  <c:v>0.47958000000000001</c:v>
                </c:pt>
                <c:pt idx="26">
                  <c:v>0.48988300000000001</c:v>
                </c:pt>
                <c:pt idx="27">
                  <c:v>0.50018700000000005</c:v>
                </c:pt>
                <c:pt idx="28">
                  <c:v>0.51049</c:v>
                </c:pt>
                <c:pt idx="29">
                  <c:v>0.52079299999999995</c:v>
                </c:pt>
                <c:pt idx="30">
                  <c:v>0.53109600000000001</c:v>
                </c:pt>
                <c:pt idx="31">
                  <c:v>0.54139899999999996</c:v>
                </c:pt>
                <c:pt idx="32">
                  <c:v>0.55170300000000005</c:v>
                </c:pt>
                <c:pt idx="33">
                  <c:v>0.56200600000000001</c:v>
                </c:pt>
                <c:pt idx="34">
                  <c:v>0.57230899999999996</c:v>
                </c:pt>
                <c:pt idx="35">
                  <c:v>0.58261200000000002</c:v>
                </c:pt>
                <c:pt idx="36">
                  <c:v>0.59291499999999997</c:v>
                </c:pt>
                <c:pt idx="37">
                  <c:v>0.60321899999999995</c:v>
                </c:pt>
                <c:pt idx="38">
                  <c:v>0.61352200000000001</c:v>
                </c:pt>
                <c:pt idx="39">
                  <c:v>0.62382499999999996</c:v>
                </c:pt>
                <c:pt idx="40">
                  <c:v>0.63412800000000002</c:v>
                </c:pt>
                <c:pt idx="41">
                  <c:v>0.64443099999999998</c:v>
                </c:pt>
                <c:pt idx="42">
                  <c:v>0.65473499999999996</c:v>
                </c:pt>
                <c:pt idx="43">
                  <c:v>0.66503800000000002</c:v>
                </c:pt>
                <c:pt idx="44">
                  <c:v>0.67534099999999997</c:v>
                </c:pt>
                <c:pt idx="45">
                  <c:v>0.68564400000000003</c:v>
                </c:pt>
                <c:pt idx="46">
                  <c:v>0.69594699999999998</c:v>
                </c:pt>
                <c:pt idx="47">
                  <c:v>0.70625099999999996</c:v>
                </c:pt>
                <c:pt idx="48">
                  <c:v>0.71655400000000002</c:v>
                </c:pt>
                <c:pt idx="49">
                  <c:v>0.72685699999999998</c:v>
                </c:pt>
              </c:numCache>
            </c:numRef>
          </c:xVal>
          <c:yVal>
            <c:numRef>
              <c:f>'Water-Oil OMG-832 Sample 3'!$E$11:$E$60</c:f>
              <c:numCache>
                <c:formatCode>0.0000</c:formatCode>
                <c:ptCount val="50"/>
                <c:pt idx="0">
                  <c:v>0</c:v>
                </c:pt>
                <c:pt idx="1">
                  <c:v>8.8503300000000002E-10</c:v>
                </c:pt>
                <c:pt idx="2">
                  <c:v>2.8321100000000001E-8</c:v>
                </c:pt>
                <c:pt idx="3">
                  <c:v>2.15063E-7</c:v>
                </c:pt>
                <c:pt idx="4">
                  <c:v>9.0627400000000003E-7</c:v>
                </c:pt>
                <c:pt idx="5">
                  <c:v>2.76573E-6</c:v>
                </c:pt>
                <c:pt idx="6">
                  <c:v>6.8820200000000001E-6</c:v>
                </c:pt>
                <c:pt idx="7">
                  <c:v>1.48748E-5</c:v>
                </c:pt>
                <c:pt idx="8">
                  <c:v>2.9000799999999999E-5</c:v>
                </c:pt>
                <c:pt idx="9">
                  <c:v>5.2260299999999998E-5</c:v>
                </c:pt>
                <c:pt idx="10">
                  <c:v>8.8503299999999997E-5</c:v>
                </c:pt>
                <c:pt idx="11">
                  <c:v>1.42535E-4</c:v>
                </c:pt>
                <c:pt idx="12">
                  <c:v>2.20225E-4</c:v>
                </c:pt>
                <c:pt idx="13">
                  <c:v>3.2860700000000002E-4</c:v>
                </c:pt>
                <c:pt idx="14">
                  <c:v>4.7599200000000001E-4</c:v>
                </c:pt>
                <c:pt idx="15">
                  <c:v>6.7207200000000001E-4</c:v>
                </c:pt>
                <c:pt idx="16">
                  <c:v>9.2802499999999997E-4</c:v>
                </c:pt>
                <c:pt idx="17">
                  <c:v>1.25662E-3</c:v>
                </c:pt>
                <c:pt idx="18">
                  <c:v>1.6723300000000001E-3</c:v>
                </c:pt>
                <c:pt idx="19">
                  <c:v>2.1914299999999999E-3</c:v>
                </c:pt>
                <c:pt idx="20">
                  <c:v>2.8321100000000001E-3</c:v>
                </c:pt>
                <c:pt idx="21">
                  <c:v>3.6145700000000001E-3</c:v>
                </c:pt>
                <c:pt idx="22">
                  <c:v>4.56114E-3</c:v>
                </c:pt>
                <c:pt idx="23">
                  <c:v>5.69638E-3</c:v>
                </c:pt>
                <c:pt idx="24">
                  <c:v>7.0471900000000001E-3</c:v>
                </c:pt>
                <c:pt idx="25">
                  <c:v>8.6429000000000002E-3</c:v>
                </c:pt>
                <c:pt idx="26">
                  <c:v>1.0515399999999999E-2</c:v>
                </c:pt>
                <c:pt idx="27">
                  <c:v>1.26993E-2</c:v>
                </c:pt>
                <c:pt idx="28">
                  <c:v>1.5231700000000001E-2</c:v>
                </c:pt>
                <c:pt idx="29">
                  <c:v>1.8152999999999999E-2</c:v>
                </c:pt>
                <c:pt idx="30">
                  <c:v>2.1506299999999999E-2</c:v>
                </c:pt>
                <c:pt idx="31">
                  <c:v>2.5337800000000001E-2</c:v>
                </c:pt>
                <c:pt idx="32">
                  <c:v>2.9696799999999999E-2</c:v>
                </c:pt>
                <c:pt idx="33">
                  <c:v>3.4636100000000003E-2</c:v>
                </c:pt>
                <c:pt idx="34">
                  <c:v>4.0211900000000002E-2</c:v>
                </c:pt>
                <c:pt idx="35">
                  <c:v>4.64836E-2</c:v>
                </c:pt>
                <c:pt idx="36">
                  <c:v>5.3514600000000002E-2</c:v>
                </c:pt>
                <c:pt idx="37">
                  <c:v>6.1371700000000001E-2</c:v>
                </c:pt>
                <c:pt idx="38">
                  <c:v>7.0125800000000002E-2</c:v>
                </c:pt>
                <c:pt idx="39">
                  <c:v>7.9851400000000003E-2</c:v>
                </c:pt>
                <c:pt idx="40">
                  <c:v>9.0627399999999997E-2</c:v>
                </c:pt>
                <c:pt idx="41">
                  <c:v>0.102537</c:v>
                </c:pt>
                <c:pt idx="42">
                  <c:v>0.115666</c:v>
                </c:pt>
                <c:pt idx="43">
                  <c:v>0.130107</c:v>
                </c:pt>
                <c:pt idx="44">
                  <c:v>0.145956</c:v>
                </c:pt>
                <c:pt idx="45">
                  <c:v>0.16331399999999999</c:v>
                </c:pt>
                <c:pt idx="46">
                  <c:v>0.182284</c:v>
                </c:pt>
                <c:pt idx="47">
                  <c:v>0.20297799999999999</c:v>
                </c:pt>
                <c:pt idx="48">
                  <c:v>0.22550999999999999</c:v>
                </c:pt>
                <c:pt idx="4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3-4F74-8B9C-22DC7F2E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4816"/>
        <c:axId val="134853376"/>
      </c:scatterChart>
      <c:valAx>
        <c:axId val="1348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layout>
            <c:manualLayout>
              <c:xMode val="edge"/>
              <c:yMode val="edge"/>
              <c:x val="0.3687985612332747"/>
              <c:y val="0.94305377836950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3376"/>
        <c:crossesAt val="1.0000000000000009E-15"/>
        <c:crossBetween val="midCat"/>
      </c:valAx>
      <c:valAx>
        <c:axId val="134853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9848401247092463E-2"/>
              <c:y val="0.39804453523092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GAS-OIL SYSTEM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WELL: OMG-832     SAMPLE  14</a:t>
            </a:r>
          </a:p>
        </c:rich>
      </c:tx>
      <c:layout>
        <c:manualLayout>
          <c:xMode val="edge"/>
          <c:yMode val="edge"/>
          <c:x val="0.23190830503985166"/>
          <c:y val="2.73935786153745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063779386712"/>
          <c:y val="0.19793535510196705"/>
          <c:w val="0.67755558925442427"/>
          <c:h val="0.69630090278805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OMG-832 Sample 14'!$E$10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14'!$D$11:$D$58</c:f>
              <c:numCache>
                <c:formatCode>0.0000</c:formatCode>
                <c:ptCount val="48"/>
                <c:pt idx="0">
                  <c:v>0.02</c:v>
                </c:pt>
                <c:pt idx="1">
                  <c:v>2.6781599999999999E-2</c:v>
                </c:pt>
                <c:pt idx="2">
                  <c:v>3.3563299999999997E-2</c:v>
                </c:pt>
                <c:pt idx="3">
                  <c:v>4.0344900000000003E-2</c:v>
                </c:pt>
                <c:pt idx="4">
                  <c:v>4.7126500000000002E-2</c:v>
                </c:pt>
                <c:pt idx="5">
                  <c:v>5.3908200000000003E-2</c:v>
                </c:pt>
                <c:pt idx="6">
                  <c:v>6.0689800000000002E-2</c:v>
                </c:pt>
                <c:pt idx="7">
                  <c:v>6.7471400000000001E-2</c:v>
                </c:pt>
                <c:pt idx="8">
                  <c:v>7.4253100000000002E-2</c:v>
                </c:pt>
                <c:pt idx="9">
                  <c:v>8.1034700000000001E-2</c:v>
                </c:pt>
                <c:pt idx="10">
                  <c:v>8.78163E-2</c:v>
                </c:pt>
                <c:pt idx="11">
                  <c:v>9.4598000000000002E-2</c:v>
                </c:pt>
                <c:pt idx="12">
                  <c:v>0.10138</c:v>
                </c:pt>
                <c:pt idx="13">
                  <c:v>0.10816099999999999</c:v>
                </c:pt>
                <c:pt idx="14">
                  <c:v>0.114943</c:v>
                </c:pt>
                <c:pt idx="15">
                  <c:v>0.121724</c:v>
                </c:pt>
                <c:pt idx="16">
                  <c:v>0.12850600000000001</c:v>
                </c:pt>
                <c:pt idx="17">
                  <c:v>0.13528799999999999</c:v>
                </c:pt>
                <c:pt idx="18">
                  <c:v>0.142069</c:v>
                </c:pt>
                <c:pt idx="19">
                  <c:v>0.14885100000000001</c:v>
                </c:pt>
                <c:pt idx="20">
                  <c:v>0.15563299999999999</c:v>
                </c:pt>
                <c:pt idx="21">
                  <c:v>0.162414</c:v>
                </c:pt>
                <c:pt idx="22">
                  <c:v>0.16919600000000001</c:v>
                </c:pt>
                <c:pt idx="23">
                  <c:v>0.175978</c:v>
                </c:pt>
                <c:pt idx="24">
                  <c:v>0.182759</c:v>
                </c:pt>
                <c:pt idx="25">
                  <c:v>0.18954099999999999</c:v>
                </c:pt>
                <c:pt idx="26">
                  <c:v>0.196322</c:v>
                </c:pt>
                <c:pt idx="27">
                  <c:v>0.20310400000000001</c:v>
                </c:pt>
                <c:pt idx="28">
                  <c:v>0.20988599999999999</c:v>
                </c:pt>
                <c:pt idx="29">
                  <c:v>0.216667</c:v>
                </c:pt>
                <c:pt idx="30">
                  <c:v>0.22344900000000001</c:v>
                </c:pt>
                <c:pt idx="31">
                  <c:v>0.23023099999999999</c:v>
                </c:pt>
                <c:pt idx="32">
                  <c:v>0.237012</c:v>
                </c:pt>
                <c:pt idx="33">
                  <c:v>0.24379400000000001</c:v>
                </c:pt>
                <c:pt idx="34">
                  <c:v>0.25057600000000002</c:v>
                </c:pt>
                <c:pt idx="35">
                  <c:v>0.257357</c:v>
                </c:pt>
                <c:pt idx="36">
                  <c:v>0.26413900000000001</c:v>
                </c:pt>
                <c:pt idx="37">
                  <c:v>0.27091999999999999</c:v>
                </c:pt>
                <c:pt idx="38">
                  <c:v>0.277702</c:v>
                </c:pt>
                <c:pt idx="39">
                  <c:v>0.28448400000000001</c:v>
                </c:pt>
                <c:pt idx="40">
                  <c:v>0.291265</c:v>
                </c:pt>
                <c:pt idx="41">
                  <c:v>0.29804700000000001</c:v>
                </c:pt>
                <c:pt idx="42">
                  <c:v>0.30482900000000002</c:v>
                </c:pt>
                <c:pt idx="43">
                  <c:v>0.31161</c:v>
                </c:pt>
                <c:pt idx="44">
                  <c:v>0.31839200000000001</c:v>
                </c:pt>
                <c:pt idx="45">
                  <c:v>0.32517299999999999</c:v>
                </c:pt>
                <c:pt idx="46">
                  <c:v>0.331955</c:v>
                </c:pt>
                <c:pt idx="47">
                  <c:v>0.33873700000000001</c:v>
                </c:pt>
              </c:numCache>
            </c:numRef>
          </c:xVal>
          <c:yVal>
            <c:numRef>
              <c:f>'Gas-Oil OMG-832 Sample 14'!$E$11:$E$58</c:f>
              <c:numCache>
                <c:formatCode>0.0000</c:formatCode>
                <c:ptCount val="48"/>
                <c:pt idx="0">
                  <c:v>1</c:v>
                </c:pt>
                <c:pt idx="1">
                  <c:v>0.95960000000000001</c:v>
                </c:pt>
                <c:pt idx="2">
                  <c:v>0.92003299999999999</c:v>
                </c:pt>
                <c:pt idx="3">
                  <c:v>0.88129900000000005</c:v>
                </c:pt>
                <c:pt idx="4">
                  <c:v>0.84339900000000001</c:v>
                </c:pt>
                <c:pt idx="5">
                  <c:v>0.80633100000000002</c:v>
                </c:pt>
                <c:pt idx="6">
                  <c:v>0.770096</c:v>
                </c:pt>
                <c:pt idx="7">
                  <c:v>0.73469399999999996</c:v>
                </c:pt>
                <c:pt idx="8">
                  <c:v>0.700125</c:v>
                </c:pt>
                <c:pt idx="9">
                  <c:v>0.66638900000000001</c:v>
                </c:pt>
                <c:pt idx="10">
                  <c:v>0.63348599999999999</c:v>
                </c:pt>
                <c:pt idx="11">
                  <c:v>0.60141599999999995</c:v>
                </c:pt>
                <c:pt idx="12">
                  <c:v>0.57017899999999999</c:v>
                </c:pt>
                <c:pt idx="13">
                  <c:v>0.539775</c:v>
                </c:pt>
                <c:pt idx="14">
                  <c:v>0.51020399999999999</c:v>
                </c:pt>
                <c:pt idx="15">
                  <c:v>0.48146600000000001</c:v>
                </c:pt>
                <c:pt idx="16">
                  <c:v>0.45356099999999999</c:v>
                </c:pt>
                <c:pt idx="17">
                  <c:v>0.42648900000000001</c:v>
                </c:pt>
                <c:pt idx="18">
                  <c:v>0.40024999999999999</c:v>
                </c:pt>
                <c:pt idx="19">
                  <c:v>0.37484400000000001</c:v>
                </c:pt>
                <c:pt idx="20">
                  <c:v>0.350271</c:v>
                </c:pt>
                <c:pt idx="21">
                  <c:v>0.32653100000000002</c:v>
                </c:pt>
                <c:pt idx="22">
                  <c:v>0.30362299999999998</c:v>
                </c:pt>
                <c:pt idx="23">
                  <c:v>0.28154899999999999</c:v>
                </c:pt>
                <c:pt idx="24">
                  <c:v>0.26030799999999998</c:v>
                </c:pt>
                <c:pt idx="25">
                  <c:v>0.2399</c:v>
                </c:pt>
                <c:pt idx="26">
                  <c:v>0.22032499999999999</c:v>
                </c:pt>
                <c:pt idx="27">
                  <c:v>0.20158300000000001</c:v>
                </c:pt>
                <c:pt idx="28">
                  <c:v>0.183673</c:v>
                </c:pt>
                <c:pt idx="29">
                  <c:v>0.166597</c:v>
                </c:pt>
                <c:pt idx="30">
                  <c:v>0.15035399999999999</c:v>
                </c:pt>
                <c:pt idx="31">
                  <c:v>0.13494400000000001</c:v>
                </c:pt>
                <c:pt idx="32">
                  <c:v>0.120367</c:v>
                </c:pt>
                <c:pt idx="33">
                  <c:v>0.10662199999999999</c:v>
                </c:pt>
                <c:pt idx="34">
                  <c:v>9.3711000000000003E-2</c:v>
                </c:pt>
                <c:pt idx="35">
                  <c:v>8.1632700000000002E-2</c:v>
                </c:pt>
                <c:pt idx="36">
                  <c:v>7.03873E-2</c:v>
                </c:pt>
                <c:pt idx="37">
                  <c:v>5.9975000000000001E-2</c:v>
                </c:pt>
                <c:pt idx="38">
                  <c:v>5.0395700000000002E-2</c:v>
                </c:pt>
                <c:pt idx="39">
                  <c:v>4.16493E-2</c:v>
                </c:pt>
                <c:pt idx="40">
                  <c:v>3.3735899999999999E-2</c:v>
                </c:pt>
                <c:pt idx="41">
                  <c:v>2.6655600000000002E-2</c:v>
                </c:pt>
                <c:pt idx="42">
                  <c:v>2.0408200000000001E-2</c:v>
                </c:pt>
                <c:pt idx="43">
                  <c:v>1.49938E-2</c:v>
                </c:pt>
                <c:pt idx="44">
                  <c:v>1.0412299999999999E-2</c:v>
                </c:pt>
                <c:pt idx="45">
                  <c:v>6.6638899999999996E-3</c:v>
                </c:pt>
                <c:pt idx="46">
                  <c:v>3.74844E-3</c:v>
                </c:pt>
                <c:pt idx="47">
                  <c:v>1.6659699999999999E-3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A-4D45-A6C3-0878C3C9433A}"/>
            </c:ext>
          </c:extLst>
        </c:ser>
        <c:ser>
          <c:idx val="1"/>
          <c:order val="1"/>
          <c:tx>
            <c:strRef>
              <c:f>'Gas-Oil OMG-832 Sample 14'!$F$10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14'!$D$11:$D$58</c:f>
              <c:numCache>
                <c:formatCode>0.0000</c:formatCode>
                <c:ptCount val="48"/>
                <c:pt idx="0">
                  <c:v>0.02</c:v>
                </c:pt>
                <c:pt idx="1">
                  <c:v>2.6781599999999999E-2</c:v>
                </c:pt>
                <c:pt idx="2">
                  <c:v>3.3563299999999997E-2</c:v>
                </c:pt>
                <c:pt idx="3">
                  <c:v>4.0344900000000003E-2</c:v>
                </c:pt>
                <c:pt idx="4">
                  <c:v>4.7126500000000002E-2</c:v>
                </c:pt>
                <c:pt idx="5">
                  <c:v>5.3908200000000003E-2</c:v>
                </c:pt>
                <c:pt idx="6">
                  <c:v>6.0689800000000002E-2</c:v>
                </c:pt>
                <c:pt idx="7">
                  <c:v>6.7471400000000001E-2</c:v>
                </c:pt>
                <c:pt idx="8">
                  <c:v>7.4253100000000002E-2</c:v>
                </c:pt>
                <c:pt idx="9">
                  <c:v>8.1034700000000001E-2</c:v>
                </c:pt>
                <c:pt idx="10">
                  <c:v>8.78163E-2</c:v>
                </c:pt>
                <c:pt idx="11">
                  <c:v>9.4598000000000002E-2</c:v>
                </c:pt>
                <c:pt idx="12">
                  <c:v>0.10138</c:v>
                </c:pt>
                <c:pt idx="13">
                  <c:v>0.10816099999999999</c:v>
                </c:pt>
                <c:pt idx="14">
                  <c:v>0.114943</c:v>
                </c:pt>
                <c:pt idx="15">
                  <c:v>0.121724</c:v>
                </c:pt>
                <c:pt idx="16">
                  <c:v>0.12850600000000001</c:v>
                </c:pt>
                <c:pt idx="17">
                  <c:v>0.13528799999999999</c:v>
                </c:pt>
                <c:pt idx="18">
                  <c:v>0.142069</c:v>
                </c:pt>
                <c:pt idx="19">
                  <c:v>0.14885100000000001</c:v>
                </c:pt>
                <c:pt idx="20">
                  <c:v>0.15563299999999999</c:v>
                </c:pt>
                <c:pt idx="21">
                  <c:v>0.162414</c:v>
                </c:pt>
                <c:pt idx="22">
                  <c:v>0.16919600000000001</c:v>
                </c:pt>
                <c:pt idx="23">
                  <c:v>0.175978</c:v>
                </c:pt>
                <c:pt idx="24">
                  <c:v>0.182759</c:v>
                </c:pt>
                <c:pt idx="25">
                  <c:v>0.18954099999999999</c:v>
                </c:pt>
                <c:pt idx="26">
                  <c:v>0.196322</c:v>
                </c:pt>
                <c:pt idx="27">
                  <c:v>0.20310400000000001</c:v>
                </c:pt>
                <c:pt idx="28">
                  <c:v>0.20988599999999999</c:v>
                </c:pt>
                <c:pt idx="29">
                  <c:v>0.216667</c:v>
                </c:pt>
                <c:pt idx="30">
                  <c:v>0.22344900000000001</c:v>
                </c:pt>
                <c:pt idx="31">
                  <c:v>0.23023099999999999</c:v>
                </c:pt>
                <c:pt idx="32">
                  <c:v>0.237012</c:v>
                </c:pt>
                <c:pt idx="33">
                  <c:v>0.24379400000000001</c:v>
                </c:pt>
                <c:pt idx="34">
                  <c:v>0.25057600000000002</c:v>
                </c:pt>
                <c:pt idx="35">
                  <c:v>0.257357</c:v>
                </c:pt>
                <c:pt idx="36">
                  <c:v>0.26413900000000001</c:v>
                </c:pt>
                <c:pt idx="37">
                  <c:v>0.27091999999999999</c:v>
                </c:pt>
                <c:pt idx="38">
                  <c:v>0.277702</c:v>
                </c:pt>
                <c:pt idx="39">
                  <c:v>0.28448400000000001</c:v>
                </c:pt>
                <c:pt idx="40">
                  <c:v>0.291265</c:v>
                </c:pt>
                <c:pt idx="41">
                  <c:v>0.29804700000000001</c:v>
                </c:pt>
                <c:pt idx="42">
                  <c:v>0.30482900000000002</c:v>
                </c:pt>
                <c:pt idx="43">
                  <c:v>0.31161</c:v>
                </c:pt>
                <c:pt idx="44">
                  <c:v>0.31839200000000001</c:v>
                </c:pt>
                <c:pt idx="45">
                  <c:v>0.32517299999999999</c:v>
                </c:pt>
                <c:pt idx="46">
                  <c:v>0.331955</c:v>
                </c:pt>
                <c:pt idx="47">
                  <c:v>0.33873700000000001</c:v>
                </c:pt>
              </c:numCache>
            </c:numRef>
          </c:xVal>
          <c:yVal>
            <c:numRef>
              <c:f>'Gas-Oil OMG-832 Sample 14'!$F$11:$F$58</c:f>
              <c:numCache>
                <c:formatCode>0.0000</c:formatCode>
                <c:ptCount val="48"/>
                <c:pt idx="0">
                  <c:v>0</c:v>
                </c:pt>
                <c:pt idx="1">
                  <c:v>2.97495E-5</c:v>
                </c:pt>
                <c:pt idx="2">
                  <c:v>1.6828899999999999E-4</c:v>
                </c:pt>
                <c:pt idx="3">
                  <c:v>4.6374900000000001E-4</c:v>
                </c:pt>
                <c:pt idx="4">
                  <c:v>9.5198400000000001E-4</c:v>
                </c:pt>
                <c:pt idx="5">
                  <c:v>1.6630499999999999E-3</c:v>
                </c:pt>
                <c:pt idx="6">
                  <c:v>2.6233599999999999E-3</c:v>
                </c:pt>
                <c:pt idx="7">
                  <c:v>3.8567800000000002E-3</c:v>
                </c:pt>
                <c:pt idx="8">
                  <c:v>5.3852400000000003E-3</c:v>
                </c:pt>
                <c:pt idx="9">
                  <c:v>7.2291300000000003E-3</c:v>
                </c:pt>
                <c:pt idx="10">
                  <c:v>9.4076200000000002E-3</c:v>
                </c:pt>
                <c:pt idx="11">
                  <c:v>1.1938799999999999E-2</c:v>
                </c:pt>
                <c:pt idx="12">
                  <c:v>1.4840000000000001E-2</c:v>
                </c:pt>
                <c:pt idx="13">
                  <c:v>1.8127500000000001E-2</c:v>
                </c:pt>
                <c:pt idx="14">
                  <c:v>2.1817199999999998E-2</c:v>
                </c:pt>
                <c:pt idx="15">
                  <c:v>2.59244E-2</c:v>
                </c:pt>
                <c:pt idx="16">
                  <c:v>3.0463500000000001E-2</c:v>
                </c:pt>
                <c:pt idx="17">
                  <c:v>3.5448800000000003E-2</c:v>
                </c:pt>
                <c:pt idx="18">
                  <c:v>4.0894100000000003E-2</c:v>
                </c:pt>
                <c:pt idx="19">
                  <c:v>4.6812699999999999E-2</c:v>
                </c:pt>
                <c:pt idx="20">
                  <c:v>5.3217500000000001E-2</c:v>
                </c:pt>
                <c:pt idx="21">
                  <c:v>6.0121300000000003E-2</c:v>
                </c:pt>
                <c:pt idx="22">
                  <c:v>6.7536200000000005E-2</c:v>
                </c:pt>
                <c:pt idx="23">
                  <c:v>7.5474399999999997E-2</c:v>
                </c:pt>
                <c:pt idx="24">
                  <c:v>8.3947499999999994E-2</c:v>
                </c:pt>
                <c:pt idx="25">
                  <c:v>9.29672E-2</c:v>
                </c:pt>
                <c:pt idx="26">
                  <c:v>0.102545</c:v>
                </c:pt>
                <c:pt idx="27">
                  <c:v>0.112691</c:v>
                </c:pt>
                <c:pt idx="28">
                  <c:v>0.123417</c:v>
                </c:pt>
                <c:pt idx="29">
                  <c:v>0.13473299999999999</c:v>
                </c:pt>
                <c:pt idx="30">
                  <c:v>0.14665</c:v>
                </c:pt>
                <c:pt idx="31">
                  <c:v>0.15917799999999999</c:v>
                </c:pt>
                <c:pt idx="32">
                  <c:v>0.17232800000000001</c:v>
                </c:pt>
                <c:pt idx="33">
                  <c:v>0.186108</c:v>
                </c:pt>
                <c:pt idx="34">
                  <c:v>0.20052900000000001</c:v>
                </c:pt>
                <c:pt idx="35">
                  <c:v>0.21560099999999999</c:v>
                </c:pt>
                <c:pt idx="36">
                  <c:v>0.23133200000000001</c:v>
                </c:pt>
                <c:pt idx="37">
                  <c:v>0.24773300000000001</c:v>
                </c:pt>
                <c:pt idx="38">
                  <c:v>0.26481300000000002</c:v>
                </c:pt>
                <c:pt idx="39">
                  <c:v>0.28258</c:v>
                </c:pt>
                <c:pt idx="40">
                  <c:v>0.30104399999999998</c:v>
                </c:pt>
                <c:pt idx="41">
                  <c:v>0.32021300000000003</c:v>
                </c:pt>
                <c:pt idx="42">
                  <c:v>0.34009699999999998</c:v>
                </c:pt>
                <c:pt idx="43">
                  <c:v>0.36070400000000002</c:v>
                </c:pt>
                <c:pt idx="44">
                  <c:v>0.38204199999999999</c:v>
                </c:pt>
                <c:pt idx="45">
                  <c:v>0.40412100000000001</c:v>
                </c:pt>
                <c:pt idx="46">
                  <c:v>0.42694700000000002</c:v>
                </c:pt>
                <c:pt idx="47">
                  <c:v>0.45053100000000001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A-4D45-A6C3-0878C3C9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9648"/>
        <c:axId val="72087040"/>
      </c:scatterChart>
      <c:valAx>
        <c:axId val="692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040"/>
        <c:crossesAt val="1.0000000000000027E-48"/>
        <c:crossBetween val="midCat"/>
      </c:valAx>
      <c:valAx>
        <c:axId val="7208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WATER-OIL SYSTEM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WELL: OMG-832     SAMPLE  14</a:t>
            </a:r>
          </a:p>
        </c:rich>
      </c:tx>
      <c:layout>
        <c:manualLayout>
          <c:xMode val="edge"/>
          <c:yMode val="edge"/>
          <c:x val="0.26398106510943647"/>
          <c:y val="1.70973157638650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56762062474252"/>
          <c:y val="0.2273901752151585"/>
          <c:w val="0.66906111305500815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14'!$D$11:$D$60</c:f>
              <c:numCache>
                <c:formatCode>0.0000</c:formatCode>
                <c:ptCount val="50"/>
                <c:pt idx="0">
                  <c:v>0.40770000000000001</c:v>
                </c:pt>
                <c:pt idx="1">
                  <c:v>0.41186899999999999</c:v>
                </c:pt>
                <c:pt idx="2">
                  <c:v>0.41603899999999999</c:v>
                </c:pt>
                <c:pt idx="3">
                  <c:v>0.42020800000000003</c:v>
                </c:pt>
                <c:pt idx="4">
                  <c:v>0.42437799999999998</c:v>
                </c:pt>
                <c:pt idx="5">
                  <c:v>0.42854700000000001</c:v>
                </c:pt>
                <c:pt idx="6">
                  <c:v>0.43271599999999999</c:v>
                </c:pt>
                <c:pt idx="7">
                  <c:v>0.436886</c:v>
                </c:pt>
                <c:pt idx="8">
                  <c:v>0.44105499999999997</c:v>
                </c:pt>
                <c:pt idx="9">
                  <c:v>0.44522400000000001</c:v>
                </c:pt>
                <c:pt idx="10">
                  <c:v>0.44939400000000002</c:v>
                </c:pt>
                <c:pt idx="11">
                  <c:v>0.45356299999999999</c:v>
                </c:pt>
                <c:pt idx="12">
                  <c:v>0.457733</c:v>
                </c:pt>
                <c:pt idx="13">
                  <c:v>0.46190199999999998</c:v>
                </c:pt>
                <c:pt idx="14">
                  <c:v>0.46607100000000001</c:v>
                </c:pt>
                <c:pt idx="15">
                  <c:v>0.47024100000000002</c:v>
                </c:pt>
                <c:pt idx="16">
                  <c:v>0.47441</c:v>
                </c:pt>
                <c:pt idx="17">
                  <c:v>0.47858000000000001</c:v>
                </c:pt>
                <c:pt idx="18">
                  <c:v>0.48274899999999998</c:v>
                </c:pt>
                <c:pt idx="19">
                  <c:v>0.48691800000000002</c:v>
                </c:pt>
                <c:pt idx="20">
                  <c:v>0.49108800000000002</c:v>
                </c:pt>
                <c:pt idx="21">
                  <c:v>0.495257</c:v>
                </c:pt>
                <c:pt idx="22">
                  <c:v>0.49942700000000001</c:v>
                </c:pt>
                <c:pt idx="23">
                  <c:v>0.50359600000000004</c:v>
                </c:pt>
                <c:pt idx="24">
                  <c:v>0.50776500000000002</c:v>
                </c:pt>
                <c:pt idx="25">
                  <c:v>0.51193500000000003</c:v>
                </c:pt>
                <c:pt idx="26">
                  <c:v>0.51610400000000001</c:v>
                </c:pt>
                <c:pt idx="27">
                  <c:v>0.52027299999999999</c:v>
                </c:pt>
                <c:pt idx="28">
                  <c:v>0.52444299999999999</c:v>
                </c:pt>
                <c:pt idx="29">
                  <c:v>0.52861199999999997</c:v>
                </c:pt>
                <c:pt idx="30">
                  <c:v>0.53278199999999998</c:v>
                </c:pt>
                <c:pt idx="31">
                  <c:v>0.53695099999999996</c:v>
                </c:pt>
                <c:pt idx="32">
                  <c:v>0.54112000000000005</c:v>
                </c:pt>
                <c:pt idx="33">
                  <c:v>0.54529000000000005</c:v>
                </c:pt>
                <c:pt idx="34">
                  <c:v>0.54945900000000003</c:v>
                </c:pt>
                <c:pt idx="35">
                  <c:v>0.55362900000000004</c:v>
                </c:pt>
                <c:pt idx="36">
                  <c:v>0.55779800000000002</c:v>
                </c:pt>
                <c:pt idx="37">
                  <c:v>0.56196699999999999</c:v>
                </c:pt>
                <c:pt idx="38">
                  <c:v>0.566137</c:v>
                </c:pt>
                <c:pt idx="39">
                  <c:v>0.57030599999999998</c:v>
                </c:pt>
                <c:pt idx="40">
                  <c:v>0.57447599999999999</c:v>
                </c:pt>
                <c:pt idx="41">
                  <c:v>0.57864499999999996</c:v>
                </c:pt>
                <c:pt idx="42">
                  <c:v>0.58281400000000005</c:v>
                </c:pt>
                <c:pt idx="43">
                  <c:v>0.58698399999999995</c:v>
                </c:pt>
                <c:pt idx="44">
                  <c:v>0.59115300000000004</c:v>
                </c:pt>
                <c:pt idx="45">
                  <c:v>0.59532200000000002</c:v>
                </c:pt>
                <c:pt idx="46">
                  <c:v>0.59949200000000002</c:v>
                </c:pt>
                <c:pt idx="47">
                  <c:v>0.603661</c:v>
                </c:pt>
                <c:pt idx="48">
                  <c:v>0.60783100000000001</c:v>
                </c:pt>
                <c:pt idx="49">
                  <c:v>0.61199999999999999</c:v>
                </c:pt>
              </c:numCache>
            </c:numRef>
          </c:xVal>
          <c:yVal>
            <c:numRef>
              <c:f>'Water-Oil OMG-832 Sample 14'!$F$11:$F$60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D7F-81AF-22F3D1D3565F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14'!$D$11:$D$60</c:f>
              <c:numCache>
                <c:formatCode>0.0000</c:formatCode>
                <c:ptCount val="50"/>
                <c:pt idx="0">
                  <c:v>0.40770000000000001</c:v>
                </c:pt>
                <c:pt idx="1">
                  <c:v>0.41186899999999999</c:v>
                </c:pt>
                <c:pt idx="2">
                  <c:v>0.41603899999999999</c:v>
                </c:pt>
                <c:pt idx="3">
                  <c:v>0.42020800000000003</c:v>
                </c:pt>
                <c:pt idx="4">
                  <c:v>0.42437799999999998</c:v>
                </c:pt>
                <c:pt idx="5">
                  <c:v>0.42854700000000001</c:v>
                </c:pt>
                <c:pt idx="6">
                  <c:v>0.43271599999999999</c:v>
                </c:pt>
                <c:pt idx="7">
                  <c:v>0.436886</c:v>
                </c:pt>
                <c:pt idx="8">
                  <c:v>0.44105499999999997</c:v>
                </c:pt>
                <c:pt idx="9">
                  <c:v>0.44522400000000001</c:v>
                </c:pt>
                <c:pt idx="10">
                  <c:v>0.44939400000000002</c:v>
                </c:pt>
                <c:pt idx="11">
                  <c:v>0.45356299999999999</c:v>
                </c:pt>
                <c:pt idx="12">
                  <c:v>0.457733</c:v>
                </c:pt>
                <c:pt idx="13">
                  <c:v>0.46190199999999998</c:v>
                </c:pt>
                <c:pt idx="14">
                  <c:v>0.46607100000000001</c:v>
                </c:pt>
                <c:pt idx="15">
                  <c:v>0.47024100000000002</c:v>
                </c:pt>
                <c:pt idx="16">
                  <c:v>0.47441</c:v>
                </c:pt>
                <c:pt idx="17">
                  <c:v>0.47858000000000001</c:v>
                </c:pt>
                <c:pt idx="18">
                  <c:v>0.48274899999999998</c:v>
                </c:pt>
                <c:pt idx="19">
                  <c:v>0.48691800000000002</c:v>
                </c:pt>
                <c:pt idx="20">
                  <c:v>0.49108800000000002</c:v>
                </c:pt>
                <c:pt idx="21">
                  <c:v>0.495257</c:v>
                </c:pt>
                <c:pt idx="22">
                  <c:v>0.49942700000000001</c:v>
                </c:pt>
                <c:pt idx="23">
                  <c:v>0.50359600000000004</c:v>
                </c:pt>
                <c:pt idx="24">
                  <c:v>0.50776500000000002</c:v>
                </c:pt>
                <c:pt idx="25">
                  <c:v>0.51193500000000003</c:v>
                </c:pt>
                <c:pt idx="26">
                  <c:v>0.51610400000000001</c:v>
                </c:pt>
                <c:pt idx="27">
                  <c:v>0.52027299999999999</c:v>
                </c:pt>
                <c:pt idx="28">
                  <c:v>0.52444299999999999</c:v>
                </c:pt>
                <c:pt idx="29">
                  <c:v>0.52861199999999997</c:v>
                </c:pt>
                <c:pt idx="30">
                  <c:v>0.53278199999999998</c:v>
                </c:pt>
                <c:pt idx="31">
                  <c:v>0.53695099999999996</c:v>
                </c:pt>
                <c:pt idx="32">
                  <c:v>0.54112000000000005</c:v>
                </c:pt>
                <c:pt idx="33">
                  <c:v>0.54529000000000005</c:v>
                </c:pt>
                <c:pt idx="34">
                  <c:v>0.54945900000000003</c:v>
                </c:pt>
                <c:pt idx="35">
                  <c:v>0.55362900000000004</c:v>
                </c:pt>
                <c:pt idx="36">
                  <c:v>0.55779800000000002</c:v>
                </c:pt>
                <c:pt idx="37">
                  <c:v>0.56196699999999999</c:v>
                </c:pt>
                <c:pt idx="38">
                  <c:v>0.566137</c:v>
                </c:pt>
                <c:pt idx="39">
                  <c:v>0.57030599999999998</c:v>
                </c:pt>
                <c:pt idx="40">
                  <c:v>0.57447599999999999</c:v>
                </c:pt>
                <c:pt idx="41">
                  <c:v>0.57864499999999996</c:v>
                </c:pt>
                <c:pt idx="42">
                  <c:v>0.58281400000000005</c:v>
                </c:pt>
                <c:pt idx="43">
                  <c:v>0.58698399999999995</c:v>
                </c:pt>
                <c:pt idx="44">
                  <c:v>0.59115300000000004</c:v>
                </c:pt>
                <c:pt idx="45">
                  <c:v>0.59532200000000002</c:v>
                </c:pt>
                <c:pt idx="46">
                  <c:v>0.59949200000000002</c:v>
                </c:pt>
                <c:pt idx="47">
                  <c:v>0.603661</c:v>
                </c:pt>
                <c:pt idx="48">
                  <c:v>0.60783100000000001</c:v>
                </c:pt>
                <c:pt idx="49">
                  <c:v>0.61199999999999999</c:v>
                </c:pt>
              </c:numCache>
            </c:numRef>
          </c:xVal>
          <c:yVal>
            <c:numRef>
              <c:f>'Water-Oil OMG-832 Sample 14'!$E$11:$E$60</c:f>
              <c:numCache>
                <c:formatCode>0.0000</c:formatCode>
                <c:ptCount val="50"/>
                <c:pt idx="0">
                  <c:v>0</c:v>
                </c:pt>
                <c:pt idx="1">
                  <c:v>3.5699399999999999E-5</c:v>
                </c:pt>
                <c:pt idx="2">
                  <c:v>2.0194599999999999E-4</c:v>
                </c:pt>
                <c:pt idx="3">
                  <c:v>5.5649900000000001E-4</c:v>
                </c:pt>
                <c:pt idx="4">
                  <c:v>1.1423799999999999E-3</c:v>
                </c:pt>
                <c:pt idx="5">
                  <c:v>1.9956599999999998E-3</c:v>
                </c:pt>
                <c:pt idx="6">
                  <c:v>3.14803E-3</c:v>
                </c:pt>
                <c:pt idx="7">
                  <c:v>4.6281400000000002E-3</c:v>
                </c:pt>
                <c:pt idx="8">
                  <c:v>6.4622799999999999E-3</c:v>
                </c:pt>
                <c:pt idx="9">
                  <c:v>8.6749600000000007E-3</c:v>
                </c:pt>
                <c:pt idx="10">
                  <c:v>1.12891E-2</c:v>
                </c:pt>
                <c:pt idx="11">
                  <c:v>1.43266E-2</c:v>
                </c:pt>
                <c:pt idx="12">
                  <c:v>1.7808000000000001E-2</c:v>
                </c:pt>
                <c:pt idx="13">
                  <c:v>2.1753000000000002E-2</c:v>
                </c:pt>
                <c:pt idx="14">
                  <c:v>2.6180700000000001E-2</c:v>
                </c:pt>
                <c:pt idx="15">
                  <c:v>3.11092E-2</c:v>
                </c:pt>
                <c:pt idx="16">
                  <c:v>3.6556199999999997E-2</c:v>
                </c:pt>
                <c:pt idx="17">
                  <c:v>4.2538600000000003E-2</c:v>
                </c:pt>
                <c:pt idx="18">
                  <c:v>4.9072999999999999E-2</c:v>
                </c:pt>
                <c:pt idx="19">
                  <c:v>5.6175299999999997E-2</c:v>
                </c:pt>
                <c:pt idx="20">
                  <c:v>6.3861000000000001E-2</c:v>
                </c:pt>
                <c:pt idx="21">
                  <c:v>7.2145500000000001E-2</c:v>
                </c:pt>
                <c:pt idx="22">
                  <c:v>8.1043400000000002E-2</c:v>
                </c:pt>
                <c:pt idx="23">
                  <c:v>9.0569200000000002E-2</c:v>
                </c:pt>
                <c:pt idx="24">
                  <c:v>0.10073699999999999</c:v>
                </c:pt>
                <c:pt idx="25">
                  <c:v>0.11156099999999999</c:v>
                </c:pt>
                <c:pt idx="26">
                  <c:v>0.123054</c:v>
                </c:pt>
                <c:pt idx="27">
                  <c:v>0.13522899999999999</c:v>
                </c:pt>
                <c:pt idx="28">
                  <c:v>0.14810000000000001</c:v>
                </c:pt>
                <c:pt idx="29">
                  <c:v>0.16167999999999999</c:v>
                </c:pt>
                <c:pt idx="30">
                  <c:v>0.17598</c:v>
                </c:pt>
                <c:pt idx="31">
                  <c:v>0.19101399999999999</c:v>
                </c:pt>
                <c:pt idx="32">
                  <c:v>0.206793</c:v>
                </c:pt>
                <c:pt idx="33">
                  <c:v>0.223329</c:v>
                </c:pt>
                <c:pt idx="34">
                  <c:v>0.24063499999999999</c:v>
                </c:pt>
                <c:pt idx="35">
                  <c:v>0.25872099999999998</c:v>
                </c:pt>
                <c:pt idx="36">
                  <c:v>0.27759899999999998</c:v>
                </c:pt>
                <c:pt idx="37">
                  <c:v>0.29727999999999999</c:v>
                </c:pt>
                <c:pt idx="38">
                  <c:v>0.31777499999999997</c:v>
                </c:pt>
                <c:pt idx="39">
                  <c:v>0.33909600000000001</c:v>
                </c:pt>
                <c:pt idx="40">
                  <c:v>0.36125299999999999</c:v>
                </c:pt>
                <c:pt idx="41">
                  <c:v>0.38425599999999999</c:v>
                </c:pt>
                <c:pt idx="42">
                  <c:v>0.40811700000000001</c:v>
                </c:pt>
                <c:pt idx="43">
                  <c:v>0.43284499999999998</c:v>
                </c:pt>
                <c:pt idx="44">
                  <c:v>0.458451</c:v>
                </c:pt>
                <c:pt idx="45">
                  <c:v>0.48494500000000001</c:v>
                </c:pt>
                <c:pt idx="46">
                  <c:v>0.51233700000000004</c:v>
                </c:pt>
                <c:pt idx="47">
                  <c:v>0.54063700000000003</c:v>
                </c:pt>
                <c:pt idx="48">
                  <c:v>0.569855</c:v>
                </c:pt>
                <c:pt idx="4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D7F-81AF-22F3D1D3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0992"/>
        <c:axId val="69227648"/>
      </c:scatterChart>
      <c:valAx>
        <c:axId val="692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layout>
            <c:manualLayout>
              <c:xMode val="edge"/>
              <c:yMode val="edge"/>
              <c:x val="0.3687985612332747"/>
              <c:y val="0.94305377836950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648"/>
        <c:crossesAt val="1.0000000000000009E-15"/>
        <c:crossBetween val="midCat"/>
      </c:valAx>
      <c:valAx>
        <c:axId val="69227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9848401247092463E-2"/>
              <c:y val="0.39804453523092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19737580164845836"/>
          <c:w val="0.65058441089359231"/>
          <c:h val="0.67470449079917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3'!$E$10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3'!$D$11:$D$60</c:f>
              <c:numCache>
                <c:formatCode>0.0000</c:formatCode>
                <c:ptCount val="50"/>
                <c:pt idx="0">
                  <c:v>0.02</c:v>
                </c:pt>
                <c:pt idx="1">
                  <c:v>2.8318400000000001E-2</c:v>
                </c:pt>
                <c:pt idx="2">
                  <c:v>3.6636700000000001E-2</c:v>
                </c:pt>
                <c:pt idx="3">
                  <c:v>4.4955099999999998E-2</c:v>
                </c:pt>
                <c:pt idx="4">
                  <c:v>5.3273500000000001E-2</c:v>
                </c:pt>
                <c:pt idx="5">
                  <c:v>6.1591800000000002E-2</c:v>
                </c:pt>
                <c:pt idx="6">
                  <c:v>6.9910200000000006E-2</c:v>
                </c:pt>
                <c:pt idx="7">
                  <c:v>7.8228599999999995E-2</c:v>
                </c:pt>
                <c:pt idx="8">
                  <c:v>8.6546899999999996E-2</c:v>
                </c:pt>
                <c:pt idx="9">
                  <c:v>9.48653E-2</c:v>
                </c:pt>
                <c:pt idx="10">
                  <c:v>0.103184</c:v>
                </c:pt>
                <c:pt idx="11">
                  <c:v>0.111502</c:v>
                </c:pt>
                <c:pt idx="12">
                  <c:v>0.11982</c:v>
                </c:pt>
                <c:pt idx="13">
                  <c:v>0.128139</c:v>
                </c:pt>
                <c:pt idx="14">
                  <c:v>0.13645699999999999</c:v>
                </c:pt>
                <c:pt idx="15">
                  <c:v>0.14477599999999999</c:v>
                </c:pt>
                <c:pt idx="16">
                  <c:v>0.15309400000000001</c:v>
                </c:pt>
                <c:pt idx="17">
                  <c:v>0.161412</c:v>
                </c:pt>
                <c:pt idx="18">
                  <c:v>0.16973099999999999</c:v>
                </c:pt>
                <c:pt idx="19">
                  <c:v>0.17804900000000001</c:v>
                </c:pt>
                <c:pt idx="20">
                  <c:v>0.186367</c:v>
                </c:pt>
                <c:pt idx="21">
                  <c:v>0.194686</c:v>
                </c:pt>
                <c:pt idx="22">
                  <c:v>0.20300399999999999</c:v>
                </c:pt>
                <c:pt idx="23">
                  <c:v>0.21132200000000001</c:v>
                </c:pt>
                <c:pt idx="24">
                  <c:v>0.219641</c:v>
                </c:pt>
                <c:pt idx="25">
                  <c:v>0.22795899999999999</c:v>
                </c:pt>
                <c:pt idx="26">
                  <c:v>0.23627799999999999</c:v>
                </c:pt>
                <c:pt idx="27">
                  <c:v>0.24459600000000001</c:v>
                </c:pt>
                <c:pt idx="28">
                  <c:v>0.25291400000000003</c:v>
                </c:pt>
                <c:pt idx="29">
                  <c:v>0.26123299999999999</c:v>
                </c:pt>
                <c:pt idx="30">
                  <c:v>0.26955099999999999</c:v>
                </c:pt>
                <c:pt idx="31">
                  <c:v>0.27786899999999998</c:v>
                </c:pt>
                <c:pt idx="32">
                  <c:v>0.286188</c:v>
                </c:pt>
                <c:pt idx="33">
                  <c:v>0.29450599999999999</c:v>
                </c:pt>
                <c:pt idx="34">
                  <c:v>0.30282399999999998</c:v>
                </c:pt>
                <c:pt idx="35">
                  <c:v>0.311143</c:v>
                </c:pt>
                <c:pt idx="36">
                  <c:v>0.31946099999999999</c:v>
                </c:pt>
                <c:pt idx="37">
                  <c:v>0.32778000000000002</c:v>
                </c:pt>
                <c:pt idx="38">
                  <c:v>0.33609800000000001</c:v>
                </c:pt>
                <c:pt idx="39">
                  <c:v>0.344416</c:v>
                </c:pt>
                <c:pt idx="40">
                  <c:v>0.35273500000000002</c:v>
                </c:pt>
                <c:pt idx="41">
                  <c:v>0.36105300000000001</c:v>
                </c:pt>
                <c:pt idx="42">
                  <c:v>0.369371</c:v>
                </c:pt>
                <c:pt idx="43">
                  <c:v>0.37769000000000003</c:v>
                </c:pt>
                <c:pt idx="44">
                  <c:v>0.38600800000000002</c:v>
                </c:pt>
                <c:pt idx="45">
                  <c:v>0.39432699999999998</c:v>
                </c:pt>
                <c:pt idx="46">
                  <c:v>0.40264499999999998</c:v>
                </c:pt>
                <c:pt idx="47">
                  <c:v>0.41096300000000002</c:v>
                </c:pt>
                <c:pt idx="48">
                  <c:v>0.41928199999999999</c:v>
                </c:pt>
                <c:pt idx="49">
                  <c:v>0.42759999999999998</c:v>
                </c:pt>
              </c:numCache>
            </c:numRef>
          </c:xVal>
          <c:yVal>
            <c:numRef>
              <c:f>'Gas-Oil OMJ-323 Sample 3'!$E$11:$E$60</c:f>
              <c:numCache>
                <c:formatCode>0.0000</c:formatCode>
                <c:ptCount val="50"/>
                <c:pt idx="0">
                  <c:v>1</c:v>
                </c:pt>
                <c:pt idx="1">
                  <c:v>0.92845900000000003</c:v>
                </c:pt>
                <c:pt idx="2">
                  <c:v>0.86068900000000004</c:v>
                </c:pt>
                <c:pt idx="3">
                  <c:v>0.79656700000000003</c:v>
                </c:pt>
                <c:pt idx="4">
                  <c:v>0.73596799999999996</c:v>
                </c:pt>
                <c:pt idx="5">
                  <c:v>0.67877200000000004</c:v>
                </c:pt>
                <c:pt idx="6">
                  <c:v>0.624857</c:v>
                </c:pt>
                <c:pt idx="7">
                  <c:v>0.57410499999999998</c:v>
                </c:pt>
                <c:pt idx="8">
                  <c:v>0.52639999999999998</c:v>
                </c:pt>
                <c:pt idx="9">
                  <c:v>0.481626</c:v>
                </c:pt>
                <c:pt idx="10">
                  <c:v>0.43967000000000001</c:v>
                </c:pt>
                <c:pt idx="11">
                  <c:v>0.40041900000000002</c:v>
                </c:pt>
                <c:pt idx="12">
                  <c:v>0.36376500000000001</c:v>
                </c:pt>
                <c:pt idx="13">
                  <c:v>0.32959699999999997</c:v>
                </c:pt>
                <c:pt idx="14">
                  <c:v>0.29781000000000002</c:v>
                </c:pt>
                <c:pt idx="15">
                  <c:v>0.26829799999999998</c:v>
                </c:pt>
                <c:pt idx="16">
                  <c:v>0.24096000000000001</c:v>
                </c:pt>
                <c:pt idx="17">
                  <c:v>0.21569199999999999</c:v>
                </c:pt>
                <c:pt idx="18">
                  <c:v>0.19239600000000001</c:v>
                </c:pt>
                <c:pt idx="19">
                  <c:v>0.17097399999999999</c:v>
                </c:pt>
                <c:pt idx="20">
                  <c:v>0.15133099999999999</c:v>
                </c:pt>
                <c:pt idx="21">
                  <c:v>0.13337099999999999</c:v>
                </c:pt>
                <c:pt idx="22">
                  <c:v>0.117005</c:v>
                </c:pt>
                <c:pt idx="23">
                  <c:v>0.102141</c:v>
                </c:pt>
                <c:pt idx="24">
                  <c:v>8.8690699999999997E-2</c:v>
                </c:pt>
                <c:pt idx="25">
                  <c:v>7.6569300000000007E-2</c:v>
                </c:pt>
                <c:pt idx="26">
                  <c:v>6.5692299999999995E-2</c:v>
                </c:pt>
                <c:pt idx="27">
                  <c:v>5.5977800000000001E-2</c:v>
                </c:pt>
                <c:pt idx="28">
                  <c:v>4.7345999999999999E-2</c:v>
                </c:pt>
                <c:pt idx="29">
                  <c:v>3.9719299999999999E-2</c:v>
                </c:pt>
                <c:pt idx="30">
                  <c:v>3.3022299999999997E-2</c:v>
                </c:pt>
                <c:pt idx="31">
                  <c:v>2.71816E-2</c:v>
                </c:pt>
                <c:pt idx="32">
                  <c:v>2.2126400000000001E-2</c:v>
                </c:pt>
                <c:pt idx="33">
                  <c:v>1.7788000000000002E-2</c:v>
                </c:pt>
                <c:pt idx="34">
                  <c:v>1.4100100000000001E-2</c:v>
                </c:pt>
                <c:pt idx="35">
                  <c:v>1.0999E-2</c:v>
                </c:pt>
                <c:pt idx="36">
                  <c:v>8.4234500000000007E-3</c:v>
                </c:pt>
                <c:pt idx="37">
                  <c:v>6.31461E-3</c:v>
                </c:pt>
                <c:pt idx="38">
                  <c:v>4.6164500000000002E-3</c:v>
                </c:pt>
                <c:pt idx="39">
                  <c:v>3.2756199999999999E-3</c:v>
                </c:pt>
                <c:pt idx="40">
                  <c:v>2.24165E-3</c:v>
                </c:pt>
                <c:pt idx="41">
                  <c:v>1.46696E-3</c:v>
                </c:pt>
                <c:pt idx="42">
                  <c:v>9.0708300000000004E-4</c:v>
                </c:pt>
                <c:pt idx="43">
                  <c:v>5.2076100000000001E-4</c:v>
                </c:pt>
                <c:pt idx="44">
                  <c:v>2.7013800000000001E-4</c:v>
                </c:pt>
                <c:pt idx="45">
                  <c:v>1.2097899999999999E-4</c:v>
                </c:pt>
                <c:pt idx="46">
                  <c:v>4.29468E-5</c:v>
                </c:pt>
                <c:pt idx="47">
                  <c:v>9.9770499999999996E-6</c:v>
                </c:pt>
                <c:pt idx="48">
                  <c:v>8.2279999999999998E-7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3-461B-A6DF-44CE425B717E}"/>
            </c:ext>
          </c:extLst>
        </c:ser>
        <c:ser>
          <c:idx val="1"/>
          <c:order val="1"/>
          <c:tx>
            <c:strRef>
              <c:f>'Gas-Oil OMJ-323 Sample 3'!$F$10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3'!$D$11:$D$60</c:f>
              <c:numCache>
                <c:formatCode>0.0000</c:formatCode>
                <c:ptCount val="50"/>
                <c:pt idx="0">
                  <c:v>0.02</c:v>
                </c:pt>
                <c:pt idx="1">
                  <c:v>2.8318400000000001E-2</c:v>
                </c:pt>
                <c:pt idx="2">
                  <c:v>3.6636700000000001E-2</c:v>
                </c:pt>
                <c:pt idx="3">
                  <c:v>4.4955099999999998E-2</c:v>
                </c:pt>
                <c:pt idx="4">
                  <c:v>5.3273500000000001E-2</c:v>
                </c:pt>
                <c:pt idx="5">
                  <c:v>6.1591800000000002E-2</c:v>
                </c:pt>
                <c:pt idx="6">
                  <c:v>6.9910200000000006E-2</c:v>
                </c:pt>
                <c:pt idx="7">
                  <c:v>7.8228599999999995E-2</c:v>
                </c:pt>
                <c:pt idx="8">
                  <c:v>8.6546899999999996E-2</c:v>
                </c:pt>
                <c:pt idx="9">
                  <c:v>9.48653E-2</c:v>
                </c:pt>
                <c:pt idx="10">
                  <c:v>0.103184</c:v>
                </c:pt>
                <c:pt idx="11">
                  <c:v>0.111502</c:v>
                </c:pt>
                <c:pt idx="12">
                  <c:v>0.11982</c:v>
                </c:pt>
                <c:pt idx="13">
                  <c:v>0.128139</c:v>
                </c:pt>
                <c:pt idx="14">
                  <c:v>0.13645699999999999</c:v>
                </c:pt>
                <c:pt idx="15">
                  <c:v>0.14477599999999999</c:v>
                </c:pt>
                <c:pt idx="16">
                  <c:v>0.15309400000000001</c:v>
                </c:pt>
                <c:pt idx="17">
                  <c:v>0.161412</c:v>
                </c:pt>
                <c:pt idx="18">
                  <c:v>0.16973099999999999</c:v>
                </c:pt>
                <c:pt idx="19">
                  <c:v>0.17804900000000001</c:v>
                </c:pt>
                <c:pt idx="20">
                  <c:v>0.186367</c:v>
                </c:pt>
                <c:pt idx="21">
                  <c:v>0.194686</c:v>
                </c:pt>
                <c:pt idx="22">
                  <c:v>0.20300399999999999</c:v>
                </c:pt>
                <c:pt idx="23">
                  <c:v>0.21132200000000001</c:v>
                </c:pt>
                <c:pt idx="24">
                  <c:v>0.219641</c:v>
                </c:pt>
                <c:pt idx="25">
                  <c:v>0.22795899999999999</c:v>
                </c:pt>
                <c:pt idx="26">
                  <c:v>0.23627799999999999</c:v>
                </c:pt>
                <c:pt idx="27">
                  <c:v>0.24459600000000001</c:v>
                </c:pt>
                <c:pt idx="28">
                  <c:v>0.25291400000000003</c:v>
                </c:pt>
                <c:pt idx="29">
                  <c:v>0.26123299999999999</c:v>
                </c:pt>
                <c:pt idx="30">
                  <c:v>0.26955099999999999</c:v>
                </c:pt>
                <c:pt idx="31">
                  <c:v>0.27786899999999998</c:v>
                </c:pt>
                <c:pt idx="32">
                  <c:v>0.286188</c:v>
                </c:pt>
                <c:pt idx="33">
                  <c:v>0.29450599999999999</c:v>
                </c:pt>
                <c:pt idx="34">
                  <c:v>0.30282399999999998</c:v>
                </c:pt>
                <c:pt idx="35">
                  <c:v>0.311143</c:v>
                </c:pt>
                <c:pt idx="36">
                  <c:v>0.31946099999999999</c:v>
                </c:pt>
                <c:pt idx="37">
                  <c:v>0.32778000000000002</c:v>
                </c:pt>
                <c:pt idx="38">
                  <c:v>0.33609800000000001</c:v>
                </c:pt>
                <c:pt idx="39">
                  <c:v>0.344416</c:v>
                </c:pt>
                <c:pt idx="40">
                  <c:v>0.35273500000000002</c:v>
                </c:pt>
                <c:pt idx="41">
                  <c:v>0.36105300000000001</c:v>
                </c:pt>
                <c:pt idx="42">
                  <c:v>0.369371</c:v>
                </c:pt>
                <c:pt idx="43">
                  <c:v>0.37769000000000003</c:v>
                </c:pt>
                <c:pt idx="44">
                  <c:v>0.38600800000000002</c:v>
                </c:pt>
                <c:pt idx="45">
                  <c:v>0.39432699999999998</c:v>
                </c:pt>
                <c:pt idx="46">
                  <c:v>0.40264499999999998</c:v>
                </c:pt>
                <c:pt idx="47">
                  <c:v>0.41096300000000002</c:v>
                </c:pt>
                <c:pt idx="48">
                  <c:v>0.41928199999999999</c:v>
                </c:pt>
                <c:pt idx="49">
                  <c:v>0.42759999999999998</c:v>
                </c:pt>
              </c:numCache>
            </c:numRef>
          </c:xVal>
          <c:yVal>
            <c:numRef>
              <c:f>'Gas-Oil OMJ-323 Sample 3'!$F$11:$F$60</c:f>
              <c:numCache>
                <c:formatCode>0.0000</c:formatCode>
                <c:ptCount val="50"/>
                <c:pt idx="0">
                  <c:v>0</c:v>
                </c:pt>
                <c:pt idx="1">
                  <c:v>6.7634599999999999E-7</c:v>
                </c:pt>
                <c:pt idx="2">
                  <c:v>7.6519799999999992E-6</c:v>
                </c:pt>
                <c:pt idx="3">
                  <c:v>3.16296E-5</c:v>
                </c:pt>
                <c:pt idx="4">
                  <c:v>8.6572300000000005E-5</c:v>
                </c:pt>
                <c:pt idx="5">
                  <c:v>1.89044E-4</c:v>
                </c:pt>
                <c:pt idx="6">
                  <c:v>3.5784800000000002E-4</c:v>
                </c:pt>
                <c:pt idx="7">
                  <c:v>6.1377899999999995E-4</c:v>
                </c:pt>
                <c:pt idx="8">
                  <c:v>9.7945400000000005E-4</c:v>
                </c:pt>
                <c:pt idx="9">
                  <c:v>1.4791699999999999E-3</c:v>
                </c:pt>
                <c:pt idx="10">
                  <c:v>2.1387899999999998E-3</c:v>
                </c:pt>
                <c:pt idx="11">
                  <c:v>2.9856800000000001E-3</c:v>
                </c:pt>
                <c:pt idx="12">
                  <c:v>4.0485900000000003E-3</c:v>
                </c:pt>
                <c:pt idx="13">
                  <c:v>5.3575999999999997E-3</c:v>
                </c:pt>
                <c:pt idx="14">
                  <c:v>6.9441199999999998E-3</c:v>
                </c:pt>
                <c:pt idx="15">
                  <c:v>8.8407299999999998E-3</c:v>
                </c:pt>
                <c:pt idx="16">
                  <c:v>1.1081300000000001E-2</c:v>
                </c:pt>
                <c:pt idx="17">
                  <c:v>1.37006E-2</c:v>
                </c:pt>
                <c:pt idx="18">
                  <c:v>1.67349E-2</c:v>
                </c:pt>
                <c:pt idx="19">
                  <c:v>2.0221200000000002E-2</c:v>
                </c:pt>
                <c:pt idx="20">
                  <c:v>2.4197699999999999E-2</c:v>
                </c:pt>
                <c:pt idx="21">
                  <c:v>2.8703599999999999E-2</c:v>
                </c:pt>
                <c:pt idx="22">
                  <c:v>3.3779099999999999E-2</c:v>
                </c:pt>
                <c:pt idx="23">
                  <c:v>3.9465399999999998E-2</c:v>
                </c:pt>
                <c:pt idx="24">
                  <c:v>4.5804499999999998E-2</c:v>
                </c:pt>
                <c:pt idx="25">
                  <c:v>5.2839499999999998E-2</c:v>
                </c:pt>
                <c:pt idx="26">
                  <c:v>6.0614399999999999E-2</c:v>
                </c:pt>
                <c:pt idx="27">
                  <c:v>6.9173899999999997E-2</c:v>
                </c:pt>
                <c:pt idx="28">
                  <c:v>7.85637E-2</c:v>
                </c:pt>
                <c:pt idx="29">
                  <c:v>8.8830500000000007E-2</c:v>
                </c:pt>
                <c:pt idx="30">
                  <c:v>0.100021</c:v>
                </c:pt>
                <c:pt idx="31">
                  <c:v>0.11218500000000001</c:v>
                </c:pt>
                <c:pt idx="32">
                  <c:v>0.12537000000000001</c:v>
                </c:pt>
                <c:pt idx="33">
                  <c:v>0.139626</c:v>
                </c:pt>
                <c:pt idx="34">
                  <c:v>0.155005</c:v>
                </c:pt>
                <c:pt idx="35">
                  <c:v>0.17155599999999999</c:v>
                </c:pt>
                <c:pt idx="36">
                  <c:v>0.189334</c:v>
                </c:pt>
                <c:pt idx="37">
                  <c:v>0.20838899999999999</c:v>
                </c:pt>
                <c:pt idx="38">
                  <c:v>0.22877700000000001</c:v>
                </c:pt>
                <c:pt idx="39">
                  <c:v>0.25054999999999999</c:v>
                </c:pt>
                <c:pt idx="40">
                  <c:v>0.27376600000000001</c:v>
                </c:pt>
                <c:pt idx="41">
                  <c:v>0.29847800000000002</c:v>
                </c:pt>
                <c:pt idx="42">
                  <c:v>0.32474399999999998</c:v>
                </c:pt>
                <c:pt idx="43">
                  <c:v>0.35262100000000002</c:v>
                </c:pt>
                <c:pt idx="44">
                  <c:v>0.38216699999999998</c:v>
                </c:pt>
                <c:pt idx="45">
                  <c:v>0.41343999999999997</c:v>
                </c:pt>
                <c:pt idx="46">
                  <c:v>0.44650000000000001</c:v>
                </c:pt>
                <c:pt idx="47">
                  <c:v>0.481406</c:v>
                </c:pt>
                <c:pt idx="48">
                  <c:v>0.51821899999999999</c:v>
                </c:pt>
                <c:pt idx="49">
                  <c:v>0.55779999999999996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3-461B-A6DF-44CE425B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7552"/>
        <c:axId val="108649472"/>
      </c:scatterChart>
      <c:valAx>
        <c:axId val="1086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9472"/>
        <c:crossesAt val="1.0000000000000027E-48"/>
        <c:crossBetween val="midCat"/>
      </c:valAx>
      <c:valAx>
        <c:axId val="108649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 RELATIVE PERMEABILITY CURVE</a:t>
            </a:r>
          </a:p>
          <a:p>
            <a:pPr>
              <a:defRPr/>
            </a:pPr>
            <a:r>
              <a:rPr lang="en-US"/>
              <a:t>WATER-OIL SYSTEM </a:t>
            </a:r>
          </a:p>
          <a:p>
            <a:pPr>
              <a:defRPr/>
            </a:pPr>
            <a:r>
              <a:rPr lang="en-US"/>
              <a:t> WELL: OMJ-323     SAMPLE  3</a:t>
            </a:r>
          </a:p>
        </c:rich>
      </c:tx>
      <c:layout>
        <c:manualLayout>
          <c:xMode val="edge"/>
          <c:yMode val="edge"/>
          <c:x val="0.21458398556196018"/>
          <c:y val="2.7219130097254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939878332504"/>
          <c:y val="0.19534999297419245"/>
          <c:w val="0.69098750483416516"/>
          <c:h val="0.67804323069907213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3'!$D$11:$D$60</c:f>
              <c:numCache>
                <c:formatCode>0.0000</c:formatCode>
                <c:ptCount val="50"/>
                <c:pt idx="0">
                  <c:v>0.38</c:v>
                </c:pt>
                <c:pt idx="1">
                  <c:v>0.38927099999999998</c:v>
                </c:pt>
                <c:pt idx="2">
                  <c:v>0.39854299999999998</c:v>
                </c:pt>
                <c:pt idx="3">
                  <c:v>0.40781400000000001</c:v>
                </c:pt>
                <c:pt idx="4">
                  <c:v>0.41708600000000001</c:v>
                </c:pt>
                <c:pt idx="5">
                  <c:v>0.42635699999999999</c:v>
                </c:pt>
                <c:pt idx="6">
                  <c:v>0.43562899999999999</c:v>
                </c:pt>
                <c:pt idx="7">
                  <c:v>0.44490000000000002</c:v>
                </c:pt>
                <c:pt idx="8">
                  <c:v>0.45417099999999999</c:v>
                </c:pt>
                <c:pt idx="9">
                  <c:v>0.46344299999999999</c:v>
                </c:pt>
                <c:pt idx="10">
                  <c:v>0.47271400000000002</c:v>
                </c:pt>
                <c:pt idx="11">
                  <c:v>0.48198600000000003</c:v>
                </c:pt>
                <c:pt idx="12">
                  <c:v>0.491257</c:v>
                </c:pt>
                <c:pt idx="13">
                  <c:v>0.500529</c:v>
                </c:pt>
                <c:pt idx="14">
                  <c:v>0.50980000000000003</c:v>
                </c:pt>
                <c:pt idx="15">
                  <c:v>0.51907099999999995</c:v>
                </c:pt>
                <c:pt idx="16">
                  <c:v>0.52834300000000001</c:v>
                </c:pt>
                <c:pt idx="17">
                  <c:v>0.53761400000000004</c:v>
                </c:pt>
                <c:pt idx="18">
                  <c:v>0.54688599999999998</c:v>
                </c:pt>
                <c:pt idx="19">
                  <c:v>0.55615700000000001</c:v>
                </c:pt>
                <c:pt idx="20">
                  <c:v>0.56542899999999996</c:v>
                </c:pt>
                <c:pt idx="21">
                  <c:v>0.57469999999999999</c:v>
                </c:pt>
                <c:pt idx="22">
                  <c:v>0.58397100000000002</c:v>
                </c:pt>
                <c:pt idx="23">
                  <c:v>0.59324299999999996</c:v>
                </c:pt>
                <c:pt idx="24">
                  <c:v>0.60251399999999999</c:v>
                </c:pt>
                <c:pt idx="25">
                  <c:v>0.61178600000000005</c:v>
                </c:pt>
                <c:pt idx="26">
                  <c:v>0.62105699999999997</c:v>
                </c:pt>
                <c:pt idx="27">
                  <c:v>0.63032900000000003</c:v>
                </c:pt>
                <c:pt idx="28">
                  <c:v>0.63959999999999995</c:v>
                </c:pt>
                <c:pt idx="29">
                  <c:v>0.64887099999999998</c:v>
                </c:pt>
                <c:pt idx="30">
                  <c:v>0.65814300000000003</c:v>
                </c:pt>
                <c:pt idx="31">
                  <c:v>0.66741399999999995</c:v>
                </c:pt>
                <c:pt idx="32">
                  <c:v>0.67668600000000001</c:v>
                </c:pt>
                <c:pt idx="33">
                  <c:v>0.68595700000000004</c:v>
                </c:pt>
                <c:pt idx="34">
                  <c:v>0.69522899999999999</c:v>
                </c:pt>
                <c:pt idx="35">
                  <c:v>0.70450000000000002</c:v>
                </c:pt>
                <c:pt idx="36">
                  <c:v>0.71377100000000004</c:v>
                </c:pt>
                <c:pt idx="37">
                  <c:v>0.72304299999999999</c:v>
                </c:pt>
                <c:pt idx="38">
                  <c:v>0.73231400000000002</c:v>
                </c:pt>
                <c:pt idx="39">
                  <c:v>0.74158599999999997</c:v>
                </c:pt>
                <c:pt idx="40">
                  <c:v>0.750857</c:v>
                </c:pt>
                <c:pt idx="41">
                  <c:v>0.76012900000000005</c:v>
                </c:pt>
                <c:pt idx="42">
                  <c:v>0.76939999999999997</c:v>
                </c:pt>
                <c:pt idx="43">
                  <c:v>0.778671</c:v>
                </c:pt>
                <c:pt idx="44">
                  <c:v>0.78794299999999995</c:v>
                </c:pt>
                <c:pt idx="45">
                  <c:v>0.79721399999999998</c:v>
                </c:pt>
                <c:pt idx="46">
                  <c:v>0.80648600000000004</c:v>
                </c:pt>
                <c:pt idx="47">
                  <c:v>0.81575699999999995</c:v>
                </c:pt>
                <c:pt idx="48">
                  <c:v>0.82502900000000001</c:v>
                </c:pt>
                <c:pt idx="49">
                  <c:v>0.83430000000000004</c:v>
                </c:pt>
              </c:numCache>
            </c:numRef>
          </c:xVal>
          <c:yVal>
            <c:numRef>
              <c:f>'Water-Oil OMJ-323 Sample 3'!$F$11:$F$60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0.95960000000000001</c:v>
                </c:pt>
                <c:pt idx="2">
                  <c:v>0.92003299999999999</c:v>
                </c:pt>
                <c:pt idx="3">
                  <c:v>0.88129900000000005</c:v>
                </c:pt>
                <c:pt idx="4">
                  <c:v>0.84339900000000001</c:v>
                </c:pt>
                <c:pt idx="5">
                  <c:v>0.80633100000000002</c:v>
                </c:pt>
                <c:pt idx="6">
                  <c:v>0.770096</c:v>
                </c:pt>
                <c:pt idx="7">
                  <c:v>0.73469399999999996</c:v>
                </c:pt>
                <c:pt idx="8">
                  <c:v>0.700125</c:v>
                </c:pt>
                <c:pt idx="9">
                  <c:v>0.66638900000000001</c:v>
                </c:pt>
                <c:pt idx="10">
                  <c:v>0.63348599999999999</c:v>
                </c:pt>
                <c:pt idx="11">
                  <c:v>0.60141599999999995</c:v>
                </c:pt>
                <c:pt idx="12">
                  <c:v>0.57017899999999999</c:v>
                </c:pt>
                <c:pt idx="13">
                  <c:v>0.539775</c:v>
                </c:pt>
                <c:pt idx="14">
                  <c:v>0.51020399999999999</c:v>
                </c:pt>
                <c:pt idx="15">
                  <c:v>0.48146600000000001</c:v>
                </c:pt>
                <c:pt idx="16">
                  <c:v>0.45356099999999999</c:v>
                </c:pt>
                <c:pt idx="17">
                  <c:v>0.42648900000000001</c:v>
                </c:pt>
                <c:pt idx="18">
                  <c:v>0.40024999999999999</c:v>
                </c:pt>
                <c:pt idx="19">
                  <c:v>0.37484400000000001</c:v>
                </c:pt>
                <c:pt idx="20">
                  <c:v>0.350271</c:v>
                </c:pt>
                <c:pt idx="21">
                  <c:v>0.32653100000000002</c:v>
                </c:pt>
                <c:pt idx="22">
                  <c:v>0.30362299999999998</c:v>
                </c:pt>
                <c:pt idx="23">
                  <c:v>0.28154899999999999</c:v>
                </c:pt>
                <c:pt idx="24">
                  <c:v>0.26030799999999998</c:v>
                </c:pt>
                <c:pt idx="25">
                  <c:v>0.2399</c:v>
                </c:pt>
                <c:pt idx="26">
                  <c:v>0.22032499999999999</c:v>
                </c:pt>
                <c:pt idx="27">
                  <c:v>0.20158300000000001</c:v>
                </c:pt>
                <c:pt idx="28">
                  <c:v>0.183673</c:v>
                </c:pt>
                <c:pt idx="29">
                  <c:v>0.166597</c:v>
                </c:pt>
                <c:pt idx="30">
                  <c:v>0.15035399999999999</c:v>
                </c:pt>
                <c:pt idx="31">
                  <c:v>0.13494400000000001</c:v>
                </c:pt>
                <c:pt idx="32">
                  <c:v>0.120367</c:v>
                </c:pt>
                <c:pt idx="33">
                  <c:v>0.10662199999999999</c:v>
                </c:pt>
                <c:pt idx="34">
                  <c:v>9.3711000000000003E-2</c:v>
                </c:pt>
                <c:pt idx="35">
                  <c:v>8.1632700000000002E-2</c:v>
                </c:pt>
                <c:pt idx="36">
                  <c:v>7.03873E-2</c:v>
                </c:pt>
                <c:pt idx="37">
                  <c:v>5.9975000000000001E-2</c:v>
                </c:pt>
                <c:pt idx="38">
                  <c:v>5.0395700000000002E-2</c:v>
                </c:pt>
                <c:pt idx="39">
                  <c:v>4.16493E-2</c:v>
                </c:pt>
                <c:pt idx="40">
                  <c:v>3.3735899999999999E-2</c:v>
                </c:pt>
                <c:pt idx="41">
                  <c:v>2.6655600000000002E-2</c:v>
                </c:pt>
                <c:pt idx="42">
                  <c:v>2.0408200000000001E-2</c:v>
                </c:pt>
                <c:pt idx="43">
                  <c:v>1.49938E-2</c:v>
                </c:pt>
                <c:pt idx="44">
                  <c:v>1.0412299999999999E-2</c:v>
                </c:pt>
                <c:pt idx="45">
                  <c:v>6.6638899999999996E-3</c:v>
                </c:pt>
                <c:pt idx="46">
                  <c:v>3.74844E-3</c:v>
                </c:pt>
                <c:pt idx="47">
                  <c:v>1.6659699999999999E-3</c:v>
                </c:pt>
                <c:pt idx="48">
                  <c:v>4.1649299999999998E-4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2-4713-84AE-0615213ADE55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3'!$D$11:$D$60</c:f>
              <c:numCache>
                <c:formatCode>0.0000</c:formatCode>
                <c:ptCount val="50"/>
                <c:pt idx="0">
                  <c:v>0.38</c:v>
                </c:pt>
                <c:pt idx="1">
                  <c:v>0.38927099999999998</c:v>
                </c:pt>
                <c:pt idx="2">
                  <c:v>0.39854299999999998</c:v>
                </c:pt>
                <c:pt idx="3">
                  <c:v>0.40781400000000001</c:v>
                </c:pt>
                <c:pt idx="4">
                  <c:v>0.41708600000000001</c:v>
                </c:pt>
                <c:pt idx="5">
                  <c:v>0.42635699999999999</c:v>
                </c:pt>
                <c:pt idx="6">
                  <c:v>0.43562899999999999</c:v>
                </c:pt>
                <c:pt idx="7">
                  <c:v>0.44490000000000002</c:v>
                </c:pt>
                <c:pt idx="8">
                  <c:v>0.45417099999999999</c:v>
                </c:pt>
                <c:pt idx="9">
                  <c:v>0.46344299999999999</c:v>
                </c:pt>
                <c:pt idx="10">
                  <c:v>0.47271400000000002</c:v>
                </c:pt>
                <c:pt idx="11">
                  <c:v>0.48198600000000003</c:v>
                </c:pt>
                <c:pt idx="12">
                  <c:v>0.491257</c:v>
                </c:pt>
                <c:pt idx="13">
                  <c:v>0.500529</c:v>
                </c:pt>
                <c:pt idx="14">
                  <c:v>0.50980000000000003</c:v>
                </c:pt>
                <c:pt idx="15">
                  <c:v>0.51907099999999995</c:v>
                </c:pt>
                <c:pt idx="16">
                  <c:v>0.52834300000000001</c:v>
                </c:pt>
                <c:pt idx="17">
                  <c:v>0.53761400000000004</c:v>
                </c:pt>
                <c:pt idx="18">
                  <c:v>0.54688599999999998</c:v>
                </c:pt>
                <c:pt idx="19">
                  <c:v>0.55615700000000001</c:v>
                </c:pt>
                <c:pt idx="20">
                  <c:v>0.56542899999999996</c:v>
                </c:pt>
                <c:pt idx="21">
                  <c:v>0.57469999999999999</c:v>
                </c:pt>
                <c:pt idx="22">
                  <c:v>0.58397100000000002</c:v>
                </c:pt>
                <c:pt idx="23">
                  <c:v>0.59324299999999996</c:v>
                </c:pt>
                <c:pt idx="24">
                  <c:v>0.60251399999999999</c:v>
                </c:pt>
                <c:pt idx="25">
                  <c:v>0.61178600000000005</c:v>
                </c:pt>
                <c:pt idx="26">
                  <c:v>0.62105699999999997</c:v>
                </c:pt>
                <c:pt idx="27">
                  <c:v>0.63032900000000003</c:v>
                </c:pt>
                <c:pt idx="28">
                  <c:v>0.63959999999999995</c:v>
                </c:pt>
                <c:pt idx="29">
                  <c:v>0.64887099999999998</c:v>
                </c:pt>
                <c:pt idx="30">
                  <c:v>0.65814300000000003</c:v>
                </c:pt>
                <c:pt idx="31">
                  <c:v>0.66741399999999995</c:v>
                </c:pt>
                <c:pt idx="32">
                  <c:v>0.67668600000000001</c:v>
                </c:pt>
                <c:pt idx="33">
                  <c:v>0.68595700000000004</c:v>
                </c:pt>
                <c:pt idx="34">
                  <c:v>0.69522899999999999</c:v>
                </c:pt>
                <c:pt idx="35">
                  <c:v>0.70450000000000002</c:v>
                </c:pt>
                <c:pt idx="36">
                  <c:v>0.71377100000000004</c:v>
                </c:pt>
                <c:pt idx="37">
                  <c:v>0.72304299999999999</c:v>
                </c:pt>
                <c:pt idx="38">
                  <c:v>0.73231400000000002</c:v>
                </c:pt>
                <c:pt idx="39">
                  <c:v>0.74158599999999997</c:v>
                </c:pt>
                <c:pt idx="40">
                  <c:v>0.750857</c:v>
                </c:pt>
                <c:pt idx="41">
                  <c:v>0.76012900000000005</c:v>
                </c:pt>
                <c:pt idx="42">
                  <c:v>0.76939999999999997</c:v>
                </c:pt>
                <c:pt idx="43">
                  <c:v>0.778671</c:v>
                </c:pt>
                <c:pt idx="44">
                  <c:v>0.78794299999999995</c:v>
                </c:pt>
                <c:pt idx="45">
                  <c:v>0.79721399999999998</c:v>
                </c:pt>
                <c:pt idx="46">
                  <c:v>0.80648600000000004</c:v>
                </c:pt>
                <c:pt idx="47">
                  <c:v>0.81575699999999995</c:v>
                </c:pt>
                <c:pt idx="48">
                  <c:v>0.82502900000000001</c:v>
                </c:pt>
                <c:pt idx="49">
                  <c:v>0.83430000000000004</c:v>
                </c:pt>
              </c:numCache>
            </c:numRef>
          </c:xVal>
          <c:yVal>
            <c:numRef>
              <c:f>'Water-Oil OMJ-323 Sample 3'!$E$11:$E$60</c:f>
              <c:numCache>
                <c:formatCode>0.0000</c:formatCode>
                <c:ptCount val="50"/>
                <c:pt idx="0">
                  <c:v>0</c:v>
                </c:pt>
                <c:pt idx="1">
                  <c:v>5.3152899999999997E-7</c:v>
                </c:pt>
                <c:pt idx="2">
                  <c:v>6.4451700000000002E-6</c:v>
                </c:pt>
                <c:pt idx="3">
                  <c:v>2.77436E-5</c:v>
                </c:pt>
                <c:pt idx="4">
                  <c:v>7.8152500000000001E-5</c:v>
                </c:pt>
                <c:pt idx="5">
                  <c:v>1.7450899999999999E-4</c:v>
                </c:pt>
                <c:pt idx="6">
                  <c:v>3.3641200000000002E-4</c:v>
                </c:pt>
                <c:pt idx="7">
                  <c:v>5.8597599999999999E-4</c:v>
                </c:pt>
                <c:pt idx="8">
                  <c:v>9.4765599999999995E-4</c:v>
                </c:pt>
                <c:pt idx="9">
                  <c:v>1.4480999999999999E-3</c:v>
                </c:pt>
                <c:pt idx="10">
                  <c:v>2.11605E-3</c:v>
                </c:pt>
                <c:pt idx="11">
                  <c:v>2.9822199999999998E-3</c:v>
                </c:pt>
                <c:pt idx="12">
                  <c:v>4.0792399999999996E-3</c:v>
                </c:pt>
                <c:pt idx="13">
                  <c:v>5.4415499999999999E-3</c:v>
                </c:pt>
                <c:pt idx="14">
                  <c:v>7.1053799999999997E-3</c:v>
                </c:pt>
                <c:pt idx="15">
                  <c:v>9.1086699999999993E-3</c:v>
                </c:pt>
                <c:pt idx="16">
                  <c:v>1.1490999999999999E-2</c:v>
                </c:pt>
                <c:pt idx="17">
                  <c:v>1.42936E-2</c:v>
                </c:pt>
                <c:pt idx="18">
                  <c:v>1.75593E-2</c:v>
                </c:pt>
                <c:pt idx="19">
                  <c:v>2.1332400000000001E-2</c:v>
                </c:pt>
                <c:pt idx="20">
                  <c:v>2.56587E-2</c:v>
                </c:pt>
                <c:pt idx="21">
                  <c:v>3.0585500000000002E-2</c:v>
                </c:pt>
                <c:pt idx="22">
                  <c:v>3.6161699999999998E-2</c:v>
                </c:pt>
                <c:pt idx="23">
                  <c:v>4.2437200000000001E-2</c:v>
                </c:pt>
                <c:pt idx="24">
                  <c:v>4.9463800000000002E-2</c:v>
                </c:pt>
                <c:pt idx="25">
                  <c:v>5.7294200000000003E-2</c:v>
                </c:pt>
                <c:pt idx="26">
                  <c:v>6.5982799999999994E-2</c:v>
                </c:pt>
                <c:pt idx="27">
                  <c:v>7.5585100000000002E-2</c:v>
                </c:pt>
                <c:pt idx="28">
                  <c:v>8.6157999999999998E-2</c:v>
                </c:pt>
                <c:pt idx="29">
                  <c:v>9.7759600000000002E-2</c:v>
                </c:pt>
                <c:pt idx="30">
                  <c:v>0.11044900000000001</c:v>
                </c:pt>
                <c:pt idx="31">
                  <c:v>0.124288</c:v>
                </c:pt>
                <c:pt idx="32">
                  <c:v>0.13933699999999999</c:v>
                </c:pt>
                <c:pt idx="33">
                  <c:v>0.15565999999999999</c:v>
                </c:pt>
                <c:pt idx="34">
                  <c:v>0.173321</c:v>
                </c:pt>
                <c:pt idx="35">
                  <c:v>0.192385</c:v>
                </c:pt>
                <c:pt idx="36">
                  <c:v>0.21292</c:v>
                </c:pt>
                <c:pt idx="37">
                  <c:v>0.23499200000000001</c:v>
                </c:pt>
                <c:pt idx="38">
                  <c:v>0.25867099999999998</c:v>
                </c:pt>
                <c:pt idx="39">
                  <c:v>0.28402699999999997</c:v>
                </c:pt>
                <c:pt idx="40">
                  <c:v>0.31113099999999999</c:v>
                </c:pt>
                <c:pt idx="41">
                  <c:v>0.34005400000000002</c:v>
                </c:pt>
                <c:pt idx="42">
                  <c:v>0.37087199999999998</c:v>
                </c:pt>
                <c:pt idx="43">
                  <c:v>0.40365800000000002</c:v>
                </c:pt>
                <c:pt idx="44">
                  <c:v>0.43848700000000002</c:v>
                </c:pt>
                <c:pt idx="45">
                  <c:v>0.47543600000000003</c:v>
                </c:pt>
                <c:pt idx="46">
                  <c:v>0.51458199999999998</c:v>
                </c:pt>
                <c:pt idx="47">
                  <c:v>0.55600499999999997</c:v>
                </c:pt>
                <c:pt idx="48">
                  <c:v>0.59978399999999998</c:v>
                </c:pt>
                <c:pt idx="49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2-4713-84AE-0615213A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0384"/>
        <c:axId val="109042304"/>
      </c:scatterChart>
      <c:valAx>
        <c:axId val="1090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2304"/>
        <c:crossesAt val="1.0000000000000009E-15"/>
        <c:crossBetween val="midCat"/>
      </c:valAx>
      <c:valAx>
        <c:axId val="109042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4</a:t>
            </a:r>
          </a:p>
        </c:rich>
      </c:tx>
      <c:layout>
        <c:manualLayout>
          <c:xMode val="edge"/>
          <c:yMode val="edge"/>
          <c:x val="0.30830079198236743"/>
          <c:y val="2.21022703049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16129380109545779"/>
          <c:w val="0.68798371026359917"/>
          <c:h val="0.73417131826659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4'!$E$10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4'!$D$11:$D$60</c:f>
              <c:numCache>
                <c:formatCode>0.0000</c:formatCode>
                <c:ptCount val="50"/>
                <c:pt idx="0">
                  <c:v>0</c:v>
                </c:pt>
                <c:pt idx="1">
                  <c:v>1.6102399999999999E-2</c:v>
                </c:pt>
                <c:pt idx="2">
                  <c:v>3.2204900000000002E-2</c:v>
                </c:pt>
                <c:pt idx="3">
                  <c:v>4.8307299999999997E-2</c:v>
                </c:pt>
                <c:pt idx="4">
                  <c:v>6.4409800000000003E-2</c:v>
                </c:pt>
                <c:pt idx="5">
                  <c:v>8.0512200000000006E-2</c:v>
                </c:pt>
                <c:pt idx="6">
                  <c:v>9.6614699999999998E-2</c:v>
                </c:pt>
                <c:pt idx="7">
                  <c:v>0.112717</c:v>
                </c:pt>
                <c:pt idx="8">
                  <c:v>0.12881999999999999</c:v>
                </c:pt>
                <c:pt idx="9">
                  <c:v>0.144922</c:v>
                </c:pt>
                <c:pt idx="10">
                  <c:v>0.161024</c:v>
                </c:pt>
                <c:pt idx="11">
                  <c:v>0.17712700000000001</c:v>
                </c:pt>
                <c:pt idx="12">
                  <c:v>0.19322900000000001</c:v>
                </c:pt>
                <c:pt idx="13">
                  <c:v>0.20933199999999999</c:v>
                </c:pt>
                <c:pt idx="14">
                  <c:v>0.225434</c:v>
                </c:pt>
                <c:pt idx="15">
                  <c:v>0.241537</c:v>
                </c:pt>
                <c:pt idx="16">
                  <c:v>0.25763900000000001</c:v>
                </c:pt>
                <c:pt idx="17">
                  <c:v>0.27374199999999999</c:v>
                </c:pt>
                <c:pt idx="18">
                  <c:v>0.28984399999999999</c:v>
                </c:pt>
                <c:pt idx="19">
                  <c:v>0.30594700000000002</c:v>
                </c:pt>
                <c:pt idx="20">
                  <c:v>0.32204899999999997</c:v>
                </c:pt>
                <c:pt idx="21">
                  <c:v>0.33815099999999998</c:v>
                </c:pt>
                <c:pt idx="22">
                  <c:v>0.35425400000000001</c:v>
                </c:pt>
                <c:pt idx="23">
                  <c:v>0.37035600000000002</c:v>
                </c:pt>
                <c:pt idx="24">
                  <c:v>0.386459</c:v>
                </c:pt>
                <c:pt idx="25">
                  <c:v>0.402561</c:v>
                </c:pt>
                <c:pt idx="26">
                  <c:v>0.41866399999999998</c:v>
                </c:pt>
                <c:pt idx="27">
                  <c:v>0.43476599999999999</c:v>
                </c:pt>
                <c:pt idx="28">
                  <c:v>0.45086900000000002</c:v>
                </c:pt>
                <c:pt idx="29">
                  <c:v>0.46697100000000002</c:v>
                </c:pt>
                <c:pt idx="30">
                  <c:v>0.48307299999999997</c:v>
                </c:pt>
                <c:pt idx="31">
                  <c:v>0.49917600000000001</c:v>
                </c:pt>
                <c:pt idx="32">
                  <c:v>0.51527800000000001</c:v>
                </c:pt>
                <c:pt idx="33">
                  <c:v>0.53138099999999999</c:v>
                </c:pt>
                <c:pt idx="34">
                  <c:v>0.54748300000000005</c:v>
                </c:pt>
                <c:pt idx="35">
                  <c:v>0.56358600000000003</c:v>
                </c:pt>
                <c:pt idx="36">
                  <c:v>0.57968799999999998</c:v>
                </c:pt>
                <c:pt idx="37">
                  <c:v>0.59579099999999996</c:v>
                </c:pt>
                <c:pt idx="38">
                  <c:v>0.61189300000000002</c:v>
                </c:pt>
                <c:pt idx="39">
                  <c:v>0.627996</c:v>
                </c:pt>
                <c:pt idx="40">
                  <c:v>0.64409799999999995</c:v>
                </c:pt>
                <c:pt idx="41">
                  <c:v>0.66020000000000001</c:v>
                </c:pt>
                <c:pt idx="42">
                  <c:v>0.67630299999999999</c:v>
                </c:pt>
                <c:pt idx="43">
                  <c:v>0.69240500000000005</c:v>
                </c:pt>
                <c:pt idx="44">
                  <c:v>0.70850800000000003</c:v>
                </c:pt>
                <c:pt idx="45">
                  <c:v>0.72460999999999998</c:v>
                </c:pt>
                <c:pt idx="46">
                  <c:v>0.74071299999999995</c:v>
                </c:pt>
                <c:pt idx="47">
                  <c:v>0.75681500000000002</c:v>
                </c:pt>
                <c:pt idx="48">
                  <c:v>0.77291799999999999</c:v>
                </c:pt>
                <c:pt idx="49">
                  <c:v>0.78902000000000005</c:v>
                </c:pt>
              </c:numCache>
            </c:numRef>
          </c:xVal>
          <c:yVal>
            <c:numRef>
              <c:f>'Gas-Oil OMJ-323 Sample 4'!$E$11:$E$60</c:f>
              <c:numCache>
                <c:formatCode>0.0000</c:formatCode>
                <c:ptCount val="50"/>
                <c:pt idx="0">
                  <c:v>1</c:v>
                </c:pt>
                <c:pt idx="1">
                  <c:v>0.90203999999999995</c:v>
                </c:pt>
                <c:pt idx="2">
                  <c:v>0.81191199999999997</c:v>
                </c:pt>
                <c:pt idx="3">
                  <c:v>0.72913600000000001</c:v>
                </c:pt>
                <c:pt idx="4">
                  <c:v>0.653254</c:v>
                </c:pt>
                <c:pt idx="5">
                  <c:v>0.58382500000000004</c:v>
                </c:pt>
                <c:pt idx="6">
                  <c:v>0.52042900000000003</c:v>
                </c:pt>
                <c:pt idx="7">
                  <c:v>0.46266400000000002</c:v>
                </c:pt>
                <c:pt idx="8">
                  <c:v>0.41014600000000001</c:v>
                </c:pt>
                <c:pt idx="9">
                  <c:v>0.36251</c:v>
                </c:pt>
                <c:pt idx="10">
                  <c:v>0.31940600000000002</c:v>
                </c:pt>
                <c:pt idx="11">
                  <c:v>0.280503</c:v>
                </c:pt>
                <c:pt idx="12">
                  <c:v>0.24548700000000001</c:v>
                </c:pt>
                <c:pt idx="13">
                  <c:v>0.214058</c:v>
                </c:pt>
                <c:pt idx="14">
                  <c:v>0.18593399999999999</c:v>
                </c:pt>
                <c:pt idx="15">
                  <c:v>0.16084699999999999</c:v>
                </c:pt>
                <c:pt idx="16">
                  <c:v>0.138545</c:v>
                </c:pt>
                <c:pt idx="17">
                  <c:v>0.118787</c:v>
                </c:pt>
                <c:pt idx="18">
                  <c:v>0.101351</c:v>
                </c:pt>
                <c:pt idx="19">
                  <c:v>8.6025199999999996E-2</c:v>
                </c:pt>
                <c:pt idx="20">
                  <c:v>7.2612200000000002E-2</c:v>
                </c:pt>
                <c:pt idx="21">
                  <c:v>6.0927000000000002E-2</c:v>
                </c:pt>
                <c:pt idx="22">
                  <c:v>5.0797000000000002E-2</c:v>
                </c:pt>
                <c:pt idx="23">
                  <c:v>4.20617E-2</c:v>
                </c:pt>
                <c:pt idx="24">
                  <c:v>3.4571600000000001E-2</c:v>
                </c:pt>
                <c:pt idx="25">
                  <c:v>2.8188700000000001E-2</c:v>
                </c:pt>
                <c:pt idx="26">
                  <c:v>2.27855E-2</c:v>
                </c:pt>
                <c:pt idx="27">
                  <c:v>1.82445E-2</c:v>
                </c:pt>
                <c:pt idx="28">
                  <c:v>1.44583E-2</c:v>
                </c:pt>
                <c:pt idx="29">
                  <c:v>1.1328400000000001E-2</c:v>
                </c:pt>
                <c:pt idx="30">
                  <c:v>8.7657199999999994E-3</c:v>
                </c:pt>
                <c:pt idx="31">
                  <c:v>6.6893200000000003E-3</c:v>
                </c:pt>
                <c:pt idx="32">
                  <c:v>5.0264799999999998E-3</c:v>
                </c:pt>
                <c:pt idx="33">
                  <c:v>3.7120999999999999E-3</c:v>
                </c:pt>
                <c:pt idx="34">
                  <c:v>2.6882899999999999E-3</c:v>
                </c:pt>
                <c:pt idx="35">
                  <c:v>1.9039700000000001E-3</c:v>
                </c:pt>
                <c:pt idx="36">
                  <c:v>1.3144299999999999E-3</c:v>
                </c:pt>
                <c:pt idx="37">
                  <c:v>8.8089799999999997E-4</c:v>
                </c:pt>
                <c:pt idx="38">
                  <c:v>5.7014200000000004E-4</c:v>
                </c:pt>
                <c:pt idx="39">
                  <c:v>3.5401299999999997E-4</c:v>
                </c:pt>
                <c:pt idx="40">
                  <c:v>2.0904100000000001E-4</c:v>
                </c:pt>
                <c:pt idx="41">
                  <c:v>1.1600299999999999E-4</c:v>
                </c:pt>
                <c:pt idx="42">
                  <c:v>5.9499000000000001E-5</c:v>
                </c:pt>
                <c:pt idx="43">
                  <c:v>2.7528100000000002E-5</c:v>
                </c:pt>
                <c:pt idx="44">
                  <c:v>1.10629E-5</c:v>
                </c:pt>
                <c:pt idx="45">
                  <c:v>3.6250999999999998E-6</c:v>
                </c:pt>
                <c:pt idx="46">
                  <c:v>8.6025199999999999E-7</c:v>
                </c:pt>
                <c:pt idx="47">
                  <c:v>1.13284E-7</c:v>
                </c:pt>
                <c:pt idx="48">
                  <c:v>3.5401299999999999E-9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6-41B4-A591-02A3517A7256}"/>
            </c:ext>
          </c:extLst>
        </c:ser>
        <c:ser>
          <c:idx val="1"/>
          <c:order val="1"/>
          <c:tx>
            <c:strRef>
              <c:f>'Gas-Oil OMJ-323 Sample 4'!$F$10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4'!$D$11:$D$60</c:f>
              <c:numCache>
                <c:formatCode>0.0000</c:formatCode>
                <c:ptCount val="50"/>
                <c:pt idx="0">
                  <c:v>0</c:v>
                </c:pt>
                <c:pt idx="1">
                  <c:v>1.6102399999999999E-2</c:v>
                </c:pt>
                <c:pt idx="2">
                  <c:v>3.2204900000000002E-2</c:v>
                </c:pt>
                <c:pt idx="3">
                  <c:v>4.8307299999999997E-2</c:v>
                </c:pt>
                <c:pt idx="4">
                  <c:v>6.4409800000000003E-2</c:v>
                </c:pt>
                <c:pt idx="5">
                  <c:v>8.0512200000000006E-2</c:v>
                </c:pt>
                <c:pt idx="6">
                  <c:v>9.6614699999999998E-2</c:v>
                </c:pt>
                <c:pt idx="7">
                  <c:v>0.112717</c:v>
                </c:pt>
                <c:pt idx="8">
                  <c:v>0.12881999999999999</c:v>
                </c:pt>
                <c:pt idx="9">
                  <c:v>0.144922</c:v>
                </c:pt>
                <c:pt idx="10">
                  <c:v>0.161024</c:v>
                </c:pt>
                <c:pt idx="11">
                  <c:v>0.17712700000000001</c:v>
                </c:pt>
                <c:pt idx="12">
                  <c:v>0.19322900000000001</c:v>
                </c:pt>
                <c:pt idx="13">
                  <c:v>0.20933199999999999</c:v>
                </c:pt>
                <c:pt idx="14">
                  <c:v>0.225434</c:v>
                </c:pt>
                <c:pt idx="15">
                  <c:v>0.241537</c:v>
                </c:pt>
                <c:pt idx="16">
                  <c:v>0.25763900000000001</c:v>
                </c:pt>
                <c:pt idx="17">
                  <c:v>0.27374199999999999</c:v>
                </c:pt>
                <c:pt idx="18">
                  <c:v>0.28984399999999999</c:v>
                </c:pt>
                <c:pt idx="19">
                  <c:v>0.30594700000000002</c:v>
                </c:pt>
                <c:pt idx="20">
                  <c:v>0.32204899999999997</c:v>
                </c:pt>
                <c:pt idx="21">
                  <c:v>0.33815099999999998</c:v>
                </c:pt>
                <c:pt idx="22">
                  <c:v>0.35425400000000001</c:v>
                </c:pt>
                <c:pt idx="23">
                  <c:v>0.37035600000000002</c:v>
                </c:pt>
                <c:pt idx="24">
                  <c:v>0.386459</c:v>
                </c:pt>
                <c:pt idx="25">
                  <c:v>0.402561</c:v>
                </c:pt>
                <c:pt idx="26">
                  <c:v>0.41866399999999998</c:v>
                </c:pt>
                <c:pt idx="27">
                  <c:v>0.43476599999999999</c:v>
                </c:pt>
                <c:pt idx="28">
                  <c:v>0.45086900000000002</c:v>
                </c:pt>
                <c:pt idx="29">
                  <c:v>0.46697100000000002</c:v>
                </c:pt>
                <c:pt idx="30">
                  <c:v>0.48307299999999997</c:v>
                </c:pt>
                <c:pt idx="31">
                  <c:v>0.49917600000000001</c:v>
                </c:pt>
                <c:pt idx="32">
                  <c:v>0.51527800000000001</c:v>
                </c:pt>
                <c:pt idx="33">
                  <c:v>0.53138099999999999</c:v>
                </c:pt>
                <c:pt idx="34">
                  <c:v>0.54748300000000005</c:v>
                </c:pt>
                <c:pt idx="35">
                  <c:v>0.56358600000000003</c:v>
                </c:pt>
                <c:pt idx="36">
                  <c:v>0.57968799999999998</c:v>
                </c:pt>
                <c:pt idx="37">
                  <c:v>0.59579099999999996</c:v>
                </c:pt>
                <c:pt idx="38">
                  <c:v>0.61189300000000002</c:v>
                </c:pt>
                <c:pt idx="39">
                  <c:v>0.627996</c:v>
                </c:pt>
                <c:pt idx="40">
                  <c:v>0.64409799999999995</c:v>
                </c:pt>
                <c:pt idx="41">
                  <c:v>0.66020000000000001</c:v>
                </c:pt>
                <c:pt idx="42">
                  <c:v>0.67630299999999999</c:v>
                </c:pt>
                <c:pt idx="43">
                  <c:v>0.69240500000000005</c:v>
                </c:pt>
                <c:pt idx="44">
                  <c:v>0.70850800000000003</c:v>
                </c:pt>
                <c:pt idx="45">
                  <c:v>0.72460999999999998</c:v>
                </c:pt>
                <c:pt idx="46">
                  <c:v>0.74071299999999995</c:v>
                </c:pt>
                <c:pt idx="47">
                  <c:v>0.75681500000000002</c:v>
                </c:pt>
                <c:pt idx="48">
                  <c:v>0.77291799999999999</c:v>
                </c:pt>
                <c:pt idx="49">
                  <c:v>0.78902000000000005</c:v>
                </c:pt>
              </c:numCache>
            </c:numRef>
          </c:xVal>
          <c:yVal>
            <c:numRef>
              <c:f>'Gas-Oil OMJ-323 Sample 4'!$F$11:$F$60</c:f>
              <c:numCache>
                <c:formatCode>0.0000</c:formatCode>
                <c:ptCount val="50"/>
                <c:pt idx="0">
                  <c:v>1.0488400000000001E-56</c:v>
                </c:pt>
                <c:pt idx="1">
                  <c:v>8.8325699999999995E-7</c:v>
                </c:pt>
                <c:pt idx="2">
                  <c:v>9.9929099999999995E-6</c:v>
                </c:pt>
                <c:pt idx="3">
                  <c:v>4.13058E-5</c:v>
                </c:pt>
                <c:pt idx="4">
                  <c:v>1.13057E-4</c:v>
                </c:pt>
                <c:pt idx="5">
                  <c:v>2.4687800000000002E-4</c:v>
                </c:pt>
                <c:pt idx="6">
                  <c:v>4.67322E-4</c:v>
                </c:pt>
                <c:pt idx="7">
                  <c:v>8.0154900000000003E-4</c:v>
                </c:pt>
                <c:pt idx="8">
                  <c:v>1.2790900000000001E-3</c:v>
                </c:pt>
                <c:pt idx="9">
                  <c:v>1.9316800000000001E-3</c:v>
                </c:pt>
                <c:pt idx="10">
                  <c:v>2.7931000000000002E-3</c:v>
                </c:pt>
                <c:pt idx="11">
                  <c:v>3.8990700000000001E-3</c:v>
                </c:pt>
                <c:pt idx="12">
                  <c:v>5.28715E-3</c:v>
                </c:pt>
                <c:pt idx="13">
                  <c:v>6.9966300000000002E-3</c:v>
                </c:pt>
                <c:pt idx="14">
                  <c:v>9.0684900000000002E-3</c:v>
                </c:pt>
                <c:pt idx="15">
                  <c:v>1.15453E-2</c:v>
                </c:pt>
                <c:pt idx="16">
                  <c:v>1.4471299999999999E-2</c:v>
                </c:pt>
                <c:pt idx="17">
                  <c:v>1.7892000000000002E-2</c:v>
                </c:pt>
                <c:pt idx="18">
                  <c:v>2.1854499999999999E-2</c:v>
                </c:pt>
                <c:pt idx="19">
                  <c:v>2.6407300000000002E-2</c:v>
                </c:pt>
                <c:pt idx="20">
                  <c:v>3.1600400000000001E-2</c:v>
                </c:pt>
                <c:pt idx="21">
                  <c:v>3.7484700000000003E-2</c:v>
                </c:pt>
                <c:pt idx="22">
                  <c:v>4.4112999999999999E-2</c:v>
                </c:pt>
                <c:pt idx="23">
                  <c:v>5.1538800000000003E-2</c:v>
                </c:pt>
                <c:pt idx="24">
                  <c:v>5.9817200000000001E-2</c:v>
                </c:pt>
                <c:pt idx="25">
                  <c:v>6.9004399999999994E-2</c:v>
                </c:pt>
                <c:pt idx="26">
                  <c:v>7.91578E-2</c:v>
                </c:pt>
                <c:pt idx="27">
                  <c:v>9.0335899999999997E-2</c:v>
                </c:pt>
                <c:pt idx="28">
                  <c:v>0.10259799999999999</c:v>
                </c:pt>
                <c:pt idx="29">
                  <c:v>0.116006</c:v>
                </c:pt>
                <c:pt idx="30">
                  <c:v>0.13062099999999999</c:v>
                </c:pt>
                <c:pt idx="31">
                  <c:v>0.146505</c:v>
                </c:pt>
                <c:pt idx="32">
                  <c:v>0.16372400000000001</c:v>
                </c:pt>
                <c:pt idx="33">
                  <c:v>0.182342</c:v>
                </c:pt>
                <c:pt idx="34">
                  <c:v>0.20242499999999999</c:v>
                </c:pt>
                <c:pt idx="35">
                  <c:v>0.22403999999999999</c:v>
                </c:pt>
                <c:pt idx="36">
                  <c:v>0.247255</c:v>
                </c:pt>
                <c:pt idx="37">
                  <c:v>0.27213999999999999</c:v>
                </c:pt>
                <c:pt idx="38">
                  <c:v>0.298765</c:v>
                </c:pt>
                <c:pt idx="39">
                  <c:v>0.32719999999999999</c:v>
                </c:pt>
                <c:pt idx="40">
                  <c:v>0.35751699999999997</c:v>
                </c:pt>
                <c:pt idx="41">
                  <c:v>0.38979000000000003</c:v>
                </c:pt>
                <c:pt idx="42">
                  <c:v>0.424091</c:v>
                </c:pt>
                <c:pt idx="43">
                  <c:v>0.46049699999999999</c:v>
                </c:pt>
                <c:pt idx="44">
                  <c:v>0.499081</c:v>
                </c:pt>
                <c:pt idx="45">
                  <c:v>0.53992200000000001</c:v>
                </c:pt>
                <c:pt idx="46">
                  <c:v>0.58309500000000003</c:v>
                </c:pt>
                <c:pt idx="47">
                  <c:v>0.62868000000000002</c:v>
                </c:pt>
                <c:pt idx="48">
                  <c:v>0.676755</c:v>
                </c:pt>
                <c:pt idx="49">
                  <c:v>0.72740000000000005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6-41B4-A591-02A3517A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8544"/>
        <c:axId val="134438912"/>
      </c:scatterChart>
      <c:valAx>
        <c:axId val="134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8912"/>
        <c:crossesAt val="1.0000000000000027E-48"/>
        <c:crossBetween val="midCat"/>
      </c:valAx>
      <c:valAx>
        <c:axId val="13443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114971</xdr:colOff>
      <xdr:row>12</xdr:row>
      <xdr:rowOff>161140</xdr:rowOff>
    </xdr:from>
    <xdr:to>
      <xdr:col>14</xdr:col>
      <xdr:colOff>182022</xdr:colOff>
      <xdr:row>37</xdr:row>
      <xdr:rowOff>46616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314325</xdr:colOff>
      <xdr:row>24</xdr:row>
      <xdr:rowOff>161364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146956</xdr:colOff>
      <xdr:row>0</xdr:row>
      <xdr:rowOff>156480</xdr:rowOff>
    </xdr:from>
    <xdr:to>
      <xdr:col>17</xdr:col>
      <xdr:colOff>481853</xdr:colOff>
      <xdr:row>35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136072</xdr:colOff>
      <xdr:row>0</xdr:row>
      <xdr:rowOff>163286</xdr:rowOff>
    </xdr:from>
    <xdr:to>
      <xdr:col>17</xdr:col>
      <xdr:colOff>450397</xdr:colOff>
      <xdr:row>25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</xdr:colOff>
      <xdr:row>11</xdr:row>
      <xdr:rowOff>179068</xdr:rowOff>
    </xdr:from>
    <xdr:to>
      <xdr:col>13</xdr:col>
      <xdr:colOff>653414</xdr:colOff>
      <xdr:row>36</xdr:row>
      <xdr:rowOff>121919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9636</xdr:colOff>
      <xdr:row>11</xdr:row>
      <xdr:rowOff>167416</xdr:rowOff>
    </xdr:from>
    <xdr:to>
      <xdr:col>13</xdr:col>
      <xdr:colOff>628761</xdr:colOff>
      <xdr:row>34</xdr:row>
      <xdr:rowOff>123377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39893</xdr:colOff>
      <xdr:row>13</xdr:row>
      <xdr:rowOff>8964</xdr:rowOff>
    </xdr:from>
    <xdr:to>
      <xdr:col>15</xdr:col>
      <xdr:colOff>356908</xdr:colOff>
      <xdr:row>37</xdr:row>
      <xdr:rowOff>134472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106135</xdr:colOff>
      <xdr:row>1</xdr:row>
      <xdr:rowOff>47624</xdr:rowOff>
    </xdr:from>
    <xdr:to>
      <xdr:col>16</xdr:col>
      <xdr:colOff>476250</xdr:colOff>
      <xdr:row>25</xdr:row>
      <xdr:rowOff>176894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0</xdr:row>
      <xdr:rowOff>149678</xdr:rowOff>
    </xdr:from>
    <xdr:to>
      <xdr:col>18</xdr:col>
      <xdr:colOff>503463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106135</xdr:colOff>
      <xdr:row>1</xdr:row>
      <xdr:rowOff>47624</xdr:rowOff>
    </xdr:from>
    <xdr:to>
      <xdr:col>16</xdr:col>
      <xdr:colOff>476250</xdr:colOff>
      <xdr:row>25</xdr:row>
      <xdr:rowOff>176894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0</xdr:row>
      <xdr:rowOff>149678</xdr:rowOff>
    </xdr:from>
    <xdr:to>
      <xdr:col>18</xdr:col>
      <xdr:colOff>503463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364671</xdr:colOff>
      <xdr:row>1</xdr:row>
      <xdr:rowOff>47624</xdr:rowOff>
    </xdr:from>
    <xdr:to>
      <xdr:col>16</xdr:col>
      <xdr:colOff>462643</xdr:colOff>
      <xdr:row>29</xdr:row>
      <xdr:rowOff>40822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231321</xdr:colOff>
      <xdr:row>1</xdr:row>
      <xdr:rowOff>0</xdr:rowOff>
    </xdr:from>
    <xdr:to>
      <xdr:col>18</xdr:col>
      <xdr:colOff>449036</xdr:colOff>
      <xdr:row>28</xdr:row>
      <xdr:rowOff>163286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1</xdr:row>
      <xdr:rowOff>126998</xdr:rowOff>
    </xdr:from>
    <xdr:to>
      <xdr:col>17</xdr:col>
      <xdr:colOff>299357</xdr:colOff>
      <xdr:row>31</xdr:row>
      <xdr:rowOff>81643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4"/>
  <sheetViews>
    <sheetView showGridLines="0" zoomScale="85" zoomScaleNormal="85" workbookViewId="0">
      <selection activeCell="E8" sqref="E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24.7109375" style="2" bestFit="1" customWidth="1"/>
    <col min="5" max="5" width="11.140625" style="2" customWidth="1"/>
    <col min="6" max="6" width="22.7109375" style="2" customWidth="1"/>
    <col min="7" max="7" width="9.5703125" style="2" customWidth="1"/>
    <col min="8" max="8" width="9" style="2" bestFit="1" customWidth="1"/>
    <col min="9" max="16384" width="11.42578125" style="2"/>
  </cols>
  <sheetData>
    <row r="1" spans="2:19" ht="14.45" customHeight="1" x14ac:dyDescent="0.25">
      <c r="C1" s="41" t="s">
        <v>54</v>
      </c>
      <c r="D1" s="41"/>
      <c r="E1" s="41"/>
      <c r="F1" s="41"/>
      <c r="G1" s="41"/>
      <c r="H1" s="41"/>
    </row>
    <row r="2" spans="2:19" ht="14.45" customHeight="1" x14ac:dyDescent="0.25">
      <c r="C2" s="42" t="s">
        <v>53</v>
      </c>
      <c r="D2" s="42"/>
      <c r="E2" s="42"/>
      <c r="F2" s="42"/>
      <c r="G2" s="42"/>
      <c r="H2" s="42"/>
    </row>
    <row r="3" spans="2:19" ht="14.45" customHeight="1" x14ac:dyDescent="0.25">
      <c r="C3" s="42" t="s">
        <v>52</v>
      </c>
      <c r="D3" s="42"/>
      <c r="E3" s="42"/>
      <c r="F3" s="42"/>
      <c r="G3" s="42"/>
      <c r="H3" s="42"/>
    </row>
    <row r="4" spans="2:19" ht="14.45" customHeight="1" x14ac:dyDescent="0.25">
      <c r="B4" s="7" t="s">
        <v>51</v>
      </c>
      <c r="C4" s="21">
        <v>3392.25</v>
      </c>
      <c r="D4" s="7" t="s">
        <v>3</v>
      </c>
      <c r="E4" s="25">
        <v>8.82</v>
      </c>
      <c r="F4" s="7" t="s">
        <v>6</v>
      </c>
      <c r="G4" s="26">
        <v>0.45355191256830601</v>
      </c>
      <c r="H4" s="13" t="s">
        <v>50</v>
      </c>
      <c r="I4" s="21">
        <v>2.335</v>
      </c>
    </row>
    <row r="5" spans="2:19" ht="14.45" customHeight="1" x14ac:dyDescent="0.25">
      <c r="B5" s="7" t="s">
        <v>49</v>
      </c>
      <c r="C5" s="21">
        <v>4.93</v>
      </c>
      <c r="D5" s="7" t="s">
        <v>4</v>
      </c>
      <c r="E5" s="25">
        <v>2.93</v>
      </c>
      <c r="F5" s="7" t="s">
        <v>7</v>
      </c>
      <c r="G5" s="26">
        <f>1-(G4+D64)</f>
        <v>0.21040008743169403</v>
      </c>
      <c r="H5" s="13" t="s">
        <v>48</v>
      </c>
      <c r="I5" s="21">
        <v>0.02</v>
      </c>
    </row>
    <row r="6" spans="2:19" ht="14.45" customHeight="1" x14ac:dyDescent="0.25">
      <c r="B6" s="7" t="s">
        <v>47</v>
      </c>
      <c r="C6" s="21">
        <v>3.8159999999999998</v>
      </c>
      <c r="D6" s="7" t="s">
        <v>5</v>
      </c>
      <c r="E6" s="25">
        <f>+E5*F64</f>
        <v>1.2344090000000001</v>
      </c>
      <c r="F6" s="7" t="s">
        <v>46</v>
      </c>
      <c r="G6" s="24">
        <v>61.5</v>
      </c>
      <c r="H6" s="13" t="s">
        <v>45</v>
      </c>
      <c r="I6" s="21">
        <v>0.82</v>
      </c>
      <c r="O6" s="22"/>
      <c r="S6" s="22"/>
    </row>
    <row r="7" spans="2:19" ht="14.45" customHeight="1" x14ac:dyDescent="0.25">
      <c r="B7" s="7" t="s">
        <v>44</v>
      </c>
      <c r="C7" s="21">
        <v>6.43</v>
      </c>
      <c r="D7" s="7" t="s">
        <v>15</v>
      </c>
      <c r="E7" s="23">
        <v>120</v>
      </c>
      <c r="F7" s="7" t="s">
        <v>43</v>
      </c>
      <c r="G7" s="21">
        <v>2500</v>
      </c>
      <c r="H7" s="13" t="s">
        <v>42</v>
      </c>
      <c r="I7" s="21">
        <v>0</v>
      </c>
      <c r="N7" s="3"/>
      <c r="P7" s="22"/>
    </row>
    <row r="8" spans="2:19" ht="14.45" customHeight="1" x14ac:dyDescent="0.25">
      <c r="B8" s="7" t="s">
        <v>41</v>
      </c>
      <c r="C8" s="19"/>
      <c r="D8" s="34" t="s">
        <v>67</v>
      </c>
      <c r="E8" s="21">
        <v>8</v>
      </c>
      <c r="F8" s="20"/>
      <c r="G8" s="19"/>
      <c r="H8" s="7"/>
      <c r="I8" s="7"/>
    </row>
    <row r="9" spans="2:19" ht="14.45" customHeight="1" x14ac:dyDescent="0.25">
      <c r="B9" s="7" t="s">
        <v>40</v>
      </c>
      <c r="C9" s="19"/>
      <c r="D9" s="7"/>
      <c r="E9" s="7"/>
      <c r="F9" s="7"/>
      <c r="G9" s="19"/>
      <c r="H9" s="7"/>
      <c r="I9" s="7"/>
    </row>
    <row r="10" spans="2:19" ht="14.45" customHeight="1" x14ac:dyDescent="0.25">
      <c r="B10" s="7" t="s">
        <v>39</v>
      </c>
      <c r="C10" s="19"/>
      <c r="D10" s="7"/>
      <c r="E10" s="7"/>
      <c r="F10" s="7"/>
      <c r="G10" s="19"/>
      <c r="H10" s="7"/>
      <c r="I10" s="7"/>
    </row>
    <row r="11" spans="2:19" x14ac:dyDescent="0.25">
      <c r="G11" s="3"/>
      <c r="I11" s="3"/>
    </row>
    <row r="12" spans="2:19" x14ac:dyDescent="0.25">
      <c r="I12" s="3"/>
    </row>
    <row r="13" spans="2:19" x14ac:dyDescent="0.25">
      <c r="I13"/>
      <c r="J13"/>
      <c r="K13"/>
      <c r="L13"/>
      <c r="M13"/>
      <c r="N13"/>
    </row>
    <row r="14" spans="2:19" x14ac:dyDescent="0.25">
      <c r="D14" s="1" t="s">
        <v>0</v>
      </c>
      <c r="E14" s="1" t="s">
        <v>2</v>
      </c>
      <c r="F14" s="1" t="s">
        <v>1</v>
      </c>
      <c r="I14"/>
      <c r="J14"/>
      <c r="K14"/>
      <c r="L14"/>
      <c r="M14"/>
      <c r="N14"/>
    </row>
    <row r="15" spans="2:19" x14ac:dyDescent="0.25">
      <c r="D15" s="4">
        <v>1.4663600000000001E-2</v>
      </c>
      <c r="E15" s="4">
        <v>1</v>
      </c>
      <c r="F15" s="4">
        <v>0</v>
      </c>
      <c r="G15" s="3"/>
      <c r="I15"/>
      <c r="J15"/>
      <c r="K15" s="18"/>
      <c r="L15"/>
      <c r="M15"/>
      <c r="N15"/>
    </row>
    <row r="16" spans="2:19" x14ac:dyDescent="0.25">
      <c r="D16" s="4">
        <v>2.1222499999999998E-2</v>
      </c>
      <c r="E16" s="4">
        <v>0.94915499999999997</v>
      </c>
      <c r="F16" s="4">
        <v>1.5242299999999999E-7</v>
      </c>
      <c r="I16"/>
      <c r="J16"/>
      <c r="K16"/>
      <c r="L16"/>
      <c r="M16"/>
      <c r="N16"/>
    </row>
    <row r="17" spans="4:14" x14ac:dyDescent="0.25">
      <c r="D17" s="4">
        <v>2.7781299999999998E-2</v>
      </c>
      <c r="E17" s="4">
        <v>0.89990599999999998</v>
      </c>
      <c r="F17" s="4">
        <v>2.1395E-6</v>
      </c>
      <c r="I17"/>
      <c r="J17"/>
      <c r="K17"/>
      <c r="L17"/>
      <c r="M17"/>
      <c r="N17"/>
    </row>
    <row r="18" spans="4:14" x14ac:dyDescent="0.25">
      <c r="D18" s="4">
        <v>3.4340200000000001E-2</v>
      </c>
      <c r="E18" s="4">
        <v>0.85223499999999996</v>
      </c>
      <c r="F18" s="4">
        <v>1.00327E-5</v>
      </c>
      <c r="I18"/>
      <c r="J18"/>
      <c r="K18"/>
      <c r="L18"/>
      <c r="M18"/>
      <c r="N18"/>
    </row>
    <row r="19" spans="4:14" x14ac:dyDescent="0.25">
      <c r="D19" s="4">
        <v>4.0899100000000001E-2</v>
      </c>
      <c r="E19" s="4">
        <v>0.80612499999999998</v>
      </c>
      <c r="F19" s="4">
        <v>3.0031300000000002E-5</v>
      </c>
      <c r="I19"/>
      <c r="J19"/>
      <c r="K19"/>
      <c r="L19"/>
      <c r="M19"/>
      <c r="N19"/>
    </row>
    <row r="20" spans="4:14" x14ac:dyDescent="0.25">
      <c r="D20" s="4">
        <v>4.7457899999999997E-2</v>
      </c>
      <c r="E20" s="4">
        <v>0.76155700000000004</v>
      </c>
      <c r="F20" s="4">
        <v>7.0292700000000005E-5</v>
      </c>
      <c r="I20"/>
      <c r="J20"/>
      <c r="K20"/>
      <c r="L20"/>
      <c r="M20"/>
      <c r="N20"/>
    </row>
    <row r="21" spans="4:14" x14ac:dyDescent="0.25">
      <c r="D21" s="4">
        <v>5.4016799999999997E-2</v>
      </c>
      <c r="E21" s="4">
        <v>0.71851200000000004</v>
      </c>
      <c r="F21" s="4">
        <v>1.4082499999999999E-4</v>
      </c>
      <c r="I21"/>
      <c r="J21"/>
      <c r="K21"/>
      <c r="L21"/>
      <c r="M21"/>
      <c r="N21"/>
    </row>
    <row r="22" spans="4:14" x14ac:dyDescent="0.25">
      <c r="D22" s="4">
        <v>6.0575700000000003E-2</v>
      </c>
      <c r="E22" s="4">
        <v>0.67697399999999996</v>
      </c>
      <c r="F22" s="4">
        <v>2.5340900000000001E-4</v>
      </c>
      <c r="I22"/>
      <c r="J22"/>
      <c r="K22"/>
      <c r="L22"/>
      <c r="M22"/>
      <c r="N22"/>
    </row>
    <row r="23" spans="4:14" x14ac:dyDescent="0.25">
      <c r="D23" s="4">
        <v>6.71345E-2</v>
      </c>
      <c r="E23" s="4">
        <v>0.63692199999999999</v>
      </c>
      <c r="F23" s="4">
        <v>4.2153699999999999E-4</v>
      </c>
      <c r="I23"/>
      <c r="J23"/>
      <c r="K23"/>
      <c r="L23"/>
      <c r="M23"/>
      <c r="N23"/>
    </row>
    <row r="24" spans="4:14" x14ac:dyDescent="0.25">
      <c r="D24" s="4">
        <v>7.3693400000000006E-2</v>
      </c>
      <c r="E24" s="4">
        <v>0.59833700000000001</v>
      </c>
      <c r="F24" s="4">
        <v>6.60365E-4</v>
      </c>
      <c r="I24"/>
      <c r="J24"/>
      <c r="K24"/>
      <c r="L24"/>
      <c r="M24"/>
      <c r="N24"/>
    </row>
    <row r="25" spans="4:14" x14ac:dyDescent="0.25">
      <c r="D25" s="4">
        <v>8.0252299999999999E-2</v>
      </c>
      <c r="E25" s="4">
        <v>0.56120199999999998</v>
      </c>
      <c r="F25" s="4">
        <v>9.8666899999999991E-4</v>
      </c>
      <c r="I25"/>
      <c r="J25"/>
      <c r="K25"/>
      <c r="L25"/>
      <c r="M25"/>
      <c r="N25"/>
    </row>
    <row r="26" spans="4:14" x14ac:dyDescent="0.25">
      <c r="D26" s="4">
        <v>8.6811100000000002E-2</v>
      </c>
      <c r="E26" s="4">
        <v>0.52549599999999996</v>
      </c>
      <c r="F26" s="4">
        <v>1.4188099999999999E-3</v>
      </c>
    </row>
    <row r="27" spans="4:14" x14ac:dyDescent="0.25">
      <c r="D27" s="4">
        <v>9.3369999999999995E-2</v>
      </c>
      <c r="E27" s="4">
        <v>0.491199</v>
      </c>
      <c r="F27" s="4">
        <v>1.9767000000000001E-3</v>
      </c>
    </row>
    <row r="28" spans="4:14" x14ac:dyDescent="0.25">
      <c r="D28" s="4">
        <v>9.9928799999999998E-2</v>
      </c>
      <c r="E28" s="4">
        <v>0.45829300000000001</v>
      </c>
      <c r="F28" s="4">
        <v>2.6817799999999999E-3</v>
      </c>
    </row>
    <row r="29" spans="4:14" x14ac:dyDescent="0.25">
      <c r="D29" s="4">
        <v>0.106488</v>
      </c>
      <c r="E29" s="4">
        <v>0.426757</v>
      </c>
      <c r="F29" s="4">
        <v>3.5569899999999999E-3</v>
      </c>
    </row>
    <row r="30" spans="4:14" x14ac:dyDescent="0.25">
      <c r="D30" s="4">
        <v>0.11304699999999999</v>
      </c>
      <c r="E30" s="4">
        <v>0.39656999999999998</v>
      </c>
      <c r="F30" s="4">
        <v>4.6267499999999998E-3</v>
      </c>
    </row>
    <row r="31" spans="4:14" x14ac:dyDescent="0.25">
      <c r="D31" s="4">
        <v>0.119605</v>
      </c>
      <c r="E31" s="4">
        <v>0.36771300000000001</v>
      </c>
      <c r="F31" s="4">
        <v>5.9169399999999999E-3</v>
      </c>
    </row>
    <row r="32" spans="4:14" x14ac:dyDescent="0.25">
      <c r="D32" s="4">
        <v>0.126164</v>
      </c>
      <c r="E32" s="4">
        <v>0.34016299999999999</v>
      </c>
      <c r="F32" s="4">
        <v>7.4548699999999997E-3</v>
      </c>
    </row>
    <row r="33" spans="4:6" x14ac:dyDescent="0.25">
      <c r="D33" s="4">
        <v>0.13272300000000001</v>
      </c>
      <c r="E33" s="4">
        <v>0.31390000000000001</v>
      </c>
      <c r="F33" s="4">
        <v>9.2692699999999996E-3</v>
      </c>
    </row>
    <row r="34" spans="4:6" x14ac:dyDescent="0.25">
      <c r="D34" s="4">
        <v>0.13928199999999999</v>
      </c>
      <c r="E34" s="4">
        <v>0.28890300000000002</v>
      </c>
      <c r="F34" s="4">
        <v>1.1390300000000001E-2</v>
      </c>
    </row>
    <row r="35" spans="4:6" x14ac:dyDescent="0.25">
      <c r="D35" s="4">
        <v>0.145841</v>
      </c>
      <c r="E35" s="4">
        <v>0.26515</v>
      </c>
      <c r="F35" s="4">
        <v>1.3849500000000001E-2</v>
      </c>
    </row>
    <row r="36" spans="4:6" x14ac:dyDescent="0.25">
      <c r="D36" s="4">
        <v>0.15240000000000001</v>
      </c>
      <c r="E36" s="4">
        <v>0.242617</v>
      </c>
      <c r="F36" s="4">
        <v>1.6679699999999999E-2</v>
      </c>
    </row>
    <row r="37" spans="4:6" x14ac:dyDescent="0.25">
      <c r="D37" s="4">
        <v>0.15895899999999999</v>
      </c>
      <c r="E37" s="4">
        <v>0.22128400000000001</v>
      </c>
      <c r="F37" s="4">
        <v>1.9915200000000001E-2</v>
      </c>
    </row>
    <row r="38" spans="4:6" x14ac:dyDescent="0.25">
      <c r="D38" s="4">
        <v>0.165518</v>
      </c>
      <c r="E38" s="4">
        <v>0.201126</v>
      </c>
      <c r="F38" s="4">
        <v>2.35917E-2</v>
      </c>
    </row>
    <row r="39" spans="4:6" x14ac:dyDescent="0.25">
      <c r="D39" s="4">
        <v>0.17207600000000001</v>
      </c>
      <c r="E39" s="4">
        <v>0.18212200000000001</v>
      </c>
      <c r="F39" s="4">
        <v>2.7746099999999999E-2</v>
      </c>
    </row>
    <row r="40" spans="4:6" x14ac:dyDescent="0.25">
      <c r="D40" s="4">
        <v>0.17863499999999999</v>
      </c>
      <c r="E40" s="4">
        <v>0.164245</v>
      </c>
      <c r="F40" s="4">
        <v>3.24167E-2</v>
      </c>
    </row>
    <row r="41" spans="4:6" x14ac:dyDescent="0.25">
      <c r="D41" s="4">
        <v>0.185194</v>
      </c>
      <c r="E41" s="4">
        <v>0.14747399999999999</v>
      </c>
      <c r="F41" s="4">
        <v>3.7643000000000003E-2</v>
      </c>
    </row>
    <row r="42" spans="4:6" x14ac:dyDescent="0.25">
      <c r="D42" s="4">
        <v>0.19175300000000001</v>
      </c>
      <c r="E42" s="4">
        <v>0.13178300000000001</v>
      </c>
      <c r="F42" s="4">
        <v>4.3466100000000001E-2</v>
      </c>
    </row>
    <row r="43" spans="4:6" x14ac:dyDescent="0.25">
      <c r="D43" s="4">
        <v>0.19831199999999999</v>
      </c>
      <c r="E43" s="4">
        <v>0.117146</v>
      </c>
      <c r="F43" s="4">
        <v>4.9928E-2</v>
      </c>
    </row>
    <row r="44" spans="4:6" x14ac:dyDescent="0.25">
      <c r="D44" s="4">
        <v>0.204871</v>
      </c>
      <c r="E44" s="4">
        <v>0.10353900000000001</v>
      </c>
      <c r="F44" s="4">
        <v>5.7072299999999999E-2</v>
      </c>
    </row>
    <row r="45" spans="4:6" x14ac:dyDescent="0.25">
      <c r="D45" s="4">
        <v>0.21143000000000001</v>
      </c>
      <c r="E45" s="4">
        <v>9.0933799999999995E-2</v>
      </c>
      <c r="F45" s="4">
        <v>6.4943799999999996E-2</v>
      </c>
    </row>
    <row r="46" spans="4:6" x14ac:dyDescent="0.25">
      <c r="D46" s="4">
        <v>0.21798799999999999</v>
      </c>
      <c r="E46" s="4">
        <v>7.9304899999999998E-2</v>
      </c>
      <c r="F46" s="4">
        <v>7.3588500000000001E-2</v>
      </c>
    </row>
    <row r="47" spans="4:6" x14ac:dyDescent="0.25">
      <c r="D47" s="4">
        <v>0.224547</v>
      </c>
      <c r="E47" s="4">
        <v>6.8624099999999993E-2</v>
      </c>
      <c r="F47" s="4">
        <v>8.3053600000000005E-2</v>
      </c>
    </row>
    <row r="48" spans="4:6" x14ac:dyDescent="0.25">
      <c r="D48" s="4">
        <v>0.23110600000000001</v>
      </c>
      <c r="E48" s="4">
        <v>5.8863100000000002E-2</v>
      </c>
      <c r="F48" s="4">
        <v>9.3387800000000007E-2</v>
      </c>
    </row>
    <row r="49" spans="3:11" x14ac:dyDescent="0.25">
      <c r="D49" s="4">
        <v>0.23766499999999999</v>
      </c>
      <c r="E49" s="4">
        <v>4.99929E-2</v>
      </c>
      <c r="F49" s="4">
        <v>0.104641</v>
      </c>
    </row>
    <row r="50" spans="3:11" x14ac:dyDescent="0.25">
      <c r="D50" s="4">
        <v>0.244224</v>
      </c>
      <c r="E50" s="4">
        <v>4.1983399999999997E-2</v>
      </c>
      <c r="F50" s="4">
        <v>0.116864</v>
      </c>
    </row>
    <row r="51" spans="3:11" x14ac:dyDescent="0.25">
      <c r="D51" s="4">
        <v>0.25078299999999998</v>
      </c>
      <c r="E51" s="4">
        <v>3.48037E-2</v>
      </c>
      <c r="F51" s="4">
        <v>0.130109</v>
      </c>
    </row>
    <row r="52" spans="3:11" x14ac:dyDescent="0.25">
      <c r="D52" s="4">
        <v>0.25734200000000002</v>
      </c>
      <c r="E52" s="4">
        <v>2.8421700000000001E-2</v>
      </c>
      <c r="F52" s="4">
        <v>0.14443</v>
      </c>
    </row>
    <row r="53" spans="3:11" x14ac:dyDescent="0.25">
      <c r="D53" s="4">
        <v>0.26390000000000002</v>
      </c>
      <c r="E53" s="4">
        <v>2.28042E-2</v>
      </c>
      <c r="F53" s="4">
        <v>0.159881</v>
      </c>
    </row>
    <row r="54" spans="3:11" x14ac:dyDescent="0.25">
      <c r="D54" s="4">
        <v>0.270459</v>
      </c>
      <c r="E54" s="4">
        <v>1.7916700000000001E-2</v>
      </c>
      <c r="F54" s="4">
        <v>0.17651800000000001</v>
      </c>
    </row>
    <row r="55" spans="3:11" x14ac:dyDescent="0.25">
      <c r="D55" s="4">
        <v>0.27701799999999999</v>
      </c>
      <c r="E55" s="4">
        <v>1.37232E-2</v>
      </c>
      <c r="F55" s="4">
        <v>0.19439899999999999</v>
      </c>
    </row>
    <row r="56" spans="3:11" x14ac:dyDescent="0.25">
      <c r="D56" s="4">
        <v>0.28357700000000002</v>
      </c>
      <c r="E56" s="4">
        <v>1.0185899999999999E-2</v>
      </c>
      <c r="F56" s="4">
        <v>0.21358199999999999</v>
      </c>
    </row>
    <row r="57" spans="3:11" x14ac:dyDescent="0.25">
      <c r="D57" s="4">
        <v>0.29013600000000001</v>
      </c>
      <c r="E57" s="4">
        <v>7.2649799999999999E-3</v>
      </c>
      <c r="F57" s="4">
        <v>0.234126</v>
      </c>
    </row>
    <row r="58" spans="3:11" x14ac:dyDescent="0.25">
      <c r="D58" s="4">
        <v>0.29669499999999999</v>
      </c>
      <c r="E58" s="4">
        <v>4.9182000000000002E-3</v>
      </c>
      <c r="F58" s="4">
        <v>0.25609199999999999</v>
      </c>
    </row>
    <row r="59" spans="3:11" x14ac:dyDescent="0.25">
      <c r="D59" s="4">
        <v>0.30325400000000002</v>
      </c>
      <c r="E59" s="4">
        <v>3.1003799999999998E-3</v>
      </c>
      <c r="F59" s="4">
        <v>0.27954200000000001</v>
      </c>
    </row>
    <row r="60" spans="3:11" x14ac:dyDescent="0.25">
      <c r="D60" s="4">
        <v>0.30981300000000001</v>
      </c>
      <c r="E60" s="4">
        <v>1.76261E-3</v>
      </c>
      <c r="F60" s="4">
        <v>0.304539</v>
      </c>
    </row>
    <row r="61" spans="3:11" x14ac:dyDescent="0.25">
      <c r="D61" s="4">
        <v>0.31637100000000001</v>
      </c>
      <c r="E61" s="4">
        <v>8.5106400000000001E-4</v>
      </c>
      <c r="F61" s="4">
        <v>0.33114700000000002</v>
      </c>
      <c r="I61" s="3"/>
    </row>
    <row r="62" spans="3:11" x14ac:dyDescent="0.25">
      <c r="D62" s="4">
        <v>0.32292999999999999</v>
      </c>
      <c r="E62" s="4">
        <v>3.0500900000000002E-4</v>
      </c>
      <c r="F62" s="4">
        <v>0.35943199999999997</v>
      </c>
    </row>
    <row r="63" spans="3:11" x14ac:dyDescent="0.25">
      <c r="D63" s="4">
        <v>0.32948899999999998</v>
      </c>
      <c r="E63" s="4">
        <v>5.2779899999999999E-5</v>
      </c>
      <c r="F63" s="4">
        <v>0.389461</v>
      </c>
      <c r="K63" s="3"/>
    </row>
    <row r="64" spans="3:11" x14ac:dyDescent="0.25">
      <c r="C64" s="3"/>
      <c r="D64" s="12">
        <v>0.33604800000000001</v>
      </c>
      <c r="E64" s="12">
        <v>0</v>
      </c>
      <c r="F64" s="12">
        <v>0.42130000000000001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60"/>
  <sheetViews>
    <sheetView zoomScale="85" zoomScaleNormal="85" workbookViewId="0">
      <selection activeCell="E6" sqref="E6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D1" s="5" t="s">
        <v>32</v>
      </c>
      <c r="E1" s="5"/>
      <c r="F1" s="5"/>
      <c r="G1" s="5"/>
    </row>
    <row r="2" spans="2:9" x14ac:dyDescent="0.25">
      <c r="D2" s="16" t="s">
        <v>30</v>
      </c>
      <c r="E2" s="16"/>
      <c r="F2" s="16"/>
      <c r="G2" s="15"/>
    </row>
    <row r="3" spans="2:9" x14ac:dyDescent="0.25">
      <c r="C3" s="17"/>
      <c r="D3" s="6"/>
      <c r="E3" s="5" t="s">
        <v>33</v>
      </c>
      <c r="F3" s="5"/>
      <c r="G3" s="5"/>
    </row>
    <row r="4" spans="2:9" ht="18.75" x14ac:dyDescent="0.3">
      <c r="B4" s="7" t="s">
        <v>19</v>
      </c>
      <c r="C4" s="9">
        <f>'Gas-Oil OMJ-323 Sample 4'!C4</f>
        <v>3391.87</v>
      </c>
      <c r="D4" s="7" t="s">
        <v>3</v>
      </c>
      <c r="E4" s="9">
        <f>'Gas-Oil OMJ-323 Sample 4'!E4</f>
        <v>17.530999999999999</v>
      </c>
      <c r="F4" s="7" t="s">
        <v>6</v>
      </c>
      <c r="G4" s="14">
        <v>0.09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'Gas-Oil OMJ-323 Sample 4'!C5</f>
        <v>4.9450000000000003</v>
      </c>
      <c r="D5" s="7" t="s">
        <v>4</v>
      </c>
      <c r="E5" s="36">
        <v>9.66</v>
      </c>
      <c r="F5" s="7" t="s">
        <v>7</v>
      </c>
      <c r="G5" s="14">
        <f>1-D60</f>
        <v>0.16798100000000005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'Gas-Oil OMJ-323 Sample 4'!C6</f>
        <v>3.8159999999999998</v>
      </c>
      <c r="D6" s="7" t="s">
        <v>8</v>
      </c>
      <c r="E6" s="36">
        <v>2.2400000000000002</v>
      </c>
      <c r="F6" s="7" t="s">
        <v>23</v>
      </c>
      <c r="G6" s="8">
        <v>81.540000000000006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'Gas-Oil OMJ-323 Sample 4'!C7</f>
        <v>10.023999999999999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0.09</v>
      </c>
      <c r="E11" s="4">
        <v>0</v>
      </c>
      <c r="F11" s="4">
        <v>1</v>
      </c>
      <c r="G11" s="3"/>
      <c r="H11" s="3"/>
    </row>
    <row r="12" spans="2:9" x14ac:dyDescent="0.25">
      <c r="D12" s="4">
        <v>0.105143</v>
      </c>
      <c r="E12" s="4">
        <v>8.2060299999999996E-10</v>
      </c>
      <c r="F12" s="4">
        <v>0.93037499999999995</v>
      </c>
      <c r="H12" s="3"/>
    </row>
    <row r="13" spans="2:9" x14ac:dyDescent="0.25">
      <c r="D13" s="4">
        <v>0.120286</v>
      </c>
      <c r="E13" s="4">
        <v>2.62593E-8</v>
      </c>
      <c r="F13" s="4">
        <v>0.86428400000000005</v>
      </c>
    </row>
    <row r="14" spans="2:9" x14ac:dyDescent="0.25">
      <c r="D14" s="4">
        <v>0.13542999999999999</v>
      </c>
      <c r="E14" s="4">
        <v>1.9940600000000001E-7</v>
      </c>
      <c r="F14" s="4">
        <v>0.801616</v>
      </c>
    </row>
    <row r="15" spans="2:9" x14ac:dyDescent="0.25">
      <c r="D15" s="4">
        <v>0.15057300000000001</v>
      </c>
      <c r="E15" s="4">
        <v>8.4029700000000005E-7</v>
      </c>
      <c r="F15" s="4">
        <v>0.74226199999999998</v>
      </c>
    </row>
    <row r="16" spans="2:9" x14ac:dyDescent="0.25">
      <c r="D16" s="4">
        <v>0.165716</v>
      </c>
      <c r="E16" s="4">
        <v>2.5643799999999998E-6</v>
      </c>
      <c r="F16" s="4">
        <v>0.68611699999999998</v>
      </c>
    </row>
    <row r="17" spans="4:6" x14ac:dyDescent="0.25">
      <c r="D17" s="4">
        <v>0.18085899999999999</v>
      </c>
      <c r="E17" s="4">
        <v>6.3810100000000003E-6</v>
      </c>
      <c r="F17" s="4">
        <v>0.63307199999999997</v>
      </c>
    </row>
    <row r="18" spans="4:6" x14ac:dyDescent="0.25">
      <c r="D18" s="4">
        <v>0.19600300000000001</v>
      </c>
      <c r="E18" s="4">
        <v>1.3791899999999999E-5</v>
      </c>
      <c r="F18" s="4">
        <v>0.58302399999999999</v>
      </c>
    </row>
    <row r="19" spans="4:6" x14ac:dyDescent="0.25">
      <c r="D19" s="4">
        <v>0.211146</v>
      </c>
      <c r="E19" s="4">
        <v>2.6889500000000001E-5</v>
      </c>
      <c r="F19" s="4">
        <v>0.53586699999999998</v>
      </c>
    </row>
    <row r="20" spans="4:6" x14ac:dyDescent="0.25">
      <c r="D20" s="4">
        <v>0.22628899999999999</v>
      </c>
      <c r="E20" s="4">
        <v>4.8455799999999998E-5</v>
      </c>
      <c r="F20" s="4">
        <v>0.49149999999999999</v>
      </c>
    </row>
    <row r="21" spans="4:6" x14ac:dyDescent="0.25">
      <c r="D21" s="4">
        <v>0.24143200000000001</v>
      </c>
      <c r="E21" s="4">
        <v>8.2060300000000004E-5</v>
      </c>
      <c r="F21" s="4">
        <v>0.44982100000000003</v>
      </c>
    </row>
    <row r="22" spans="4:6" x14ac:dyDescent="0.25">
      <c r="D22" s="4">
        <v>0.25657600000000003</v>
      </c>
      <c r="E22" s="4">
        <v>1.3215899999999999E-4</v>
      </c>
      <c r="F22" s="4">
        <v>0.41072999999999998</v>
      </c>
    </row>
    <row r="23" spans="4:6" x14ac:dyDescent="0.25">
      <c r="D23" s="4">
        <v>0.27171899999999999</v>
      </c>
      <c r="E23" s="4">
        <v>2.0419200000000001E-4</v>
      </c>
      <c r="F23" s="4">
        <v>0.37412800000000002</v>
      </c>
    </row>
    <row r="24" spans="4:6" x14ac:dyDescent="0.25">
      <c r="D24" s="4">
        <v>0.28686200000000001</v>
      </c>
      <c r="E24" s="4">
        <v>3.04684E-4</v>
      </c>
      <c r="F24" s="4">
        <v>0.33991700000000002</v>
      </c>
    </row>
    <row r="25" spans="4:6" x14ac:dyDescent="0.25">
      <c r="D25" s="4">
        <v>0.30200500000000002</v>
      </c>
      <c r="E25" s="4">
        <v>4.4134000000000003E-4</v>
      </c>
      <c r="F25" s="4">
        <v>0.30800100000000002</v>
      </c>
    </row>
    <row r="26" spans="4:6" x14ac:dyDescent="0.25">
      <c r="D26" s="4">
        <v>0.31714900000000001</v>
      </c>
      <c r="E26" s="4">
        <v>6.2314499999999997E-4</v>
      </c>
      <c r="F26" s="4">
        <v>0.278285</v>
      </c>
    </row>
    <row r="27" spans="4:6" x14ac:dyDescent="0.25">
      <c r="D27" s="4">
        <v>0.33229199999999998</v>
      </c>
      <c r="E27" s="4">
        <v>8.6046400000000002E-4</v>
      </c>
      <c r="F27" s="4">
        <v>0.25067600000000001</v>
      </c>
    </row>
    <row r="28" spans="4:6" x14ac:dyDescent="0.25">
      <c r="D28" s="4">
        <v>0.34743499999999999</v>
      </c>
      <c r="E28" s="4">
        <v>1.1651400000000001E-3</v>
      </c>
      <c r="F28" s="4">
        <v>0.225081</v>
      </c>
    </row>
    <row r="29" spans="4:6" x14ac:dyDescent="0.25">
      <c r="D29" s="4">
        <v>0.36257800000000001</v>
      </c>
      <c r="E29" s="4">
        <v>1.55058E-3</v>
      </c>
      <c r="F29" s="4">
        <v>0.201409</v>
      </c>
    </row>
    <row r="30" spans="4:6" x14ac:dyDescent="0.25">
      <c r="D30" s="4">
        <v>0.377722</v>
      </c>
      <c r="E30" s="4">
        <v>2.0318900000000002E-3</v>
      </c>
      <c r="F30" s="4">
        <v>0.17957200000000001</v>
      </c>
    </row>
    <row r="31" spans="4:6" x14ac:dyDescent="0.25">
      <c r="D31" s="4">
        <v>0.39286500000000002</v>
      </c>
      <c r="E31" s="4">
        <v>2.6259299999999998E-3</v>
      </c>
      <c r="F31" s="4">
        <v>0.15948000000000001</v>
      </c>
    </row>
    <row r="32" spans="4:6" x14ac:dyDescent="0.25">
      <c r="D32" s="4">
        <v>0.40800799999999998</v>
      </c>
      <c r="E32" s="4">
        <v>3.3514299999999999E-3</v>
      </c>
      <c r="F32" s="4">
        <v>0.14104800000000001</v>
      </c>
    </row>
    <row r="33" spans="4:6" x14ac:dyDescent="0.25">
      <c r="D33" s="4">
        <v>0.423151</v>
      </c>
      <c r="E33" s="4">
        <v>4.2290899999999996E-3</v>
      </c>
      <c r="F33" s="4">
        <v>0.12418999999999999</v>
      </c>
    </row>
    <row r="34" spans="4:6" x14ac:dyDescent="0.25">
      <c r="D34" s="4">
        <v>0.43829499999999999</v>
      </c>
      <c r="E34" s="4">
        <v>5.2816800000000004E-3</v>
      </c>
      <c r="F34" s="4">
        <v>0.108823</v>
      </c>
    </row>
    <row r="35" spans="4:6" x14ac:dyDescent="0.25">
      <c r="D35" s="4">
        <v>0.45343800000000001</v>
      </c>
      <c r="E35" s="4">
        <v>6.5341499999999999E-3</v>
      </c>
      <c r="F35" s="4">
        <v>9.4864500000000004E-2</v>
      </c>
    </row>
    <row r="36" spans="4:6" x14ac:dyDescent="0.25">
      <c r="D36" s="4">
        <v>0.46858100000000003</v>
      </c>
      <c r="E36" s="4">
        <v>8.0137000000000003E-3</v>
      </c>
      <c r="F36" s="4">
        <v>8.2234299999999996E-2</v>
      </c>
    </row>
    <row r="37" spans="4:6" x14ac:dyDescent="0.25">
      <c r="D37" s="4">
        <v>0.48372399999999999</v>
      </c>
      <c r="E37" s="4">
        <v>9.7498900000000006E-3</v>
      </c>
      <c r="F37" s="4">
        <v>7.08535E-2</v>
      </c>
    </row>
    <row r="38" spans="4:6" x14ac:dyDescent="0.25">
      <c r="D38" s="4">
        <v>0.49886799999999998</v>
      </c>
      <c r="E38" s="4">
        <v>1.17748E-2</v>
      </c>
      <c r="F38" s="4">
        <v>6.0644700000000003E-2</v>
      </c>
    </row>
    <row r="39" spans="4:6" x14ac:dyDescent="0.25">
      <c r="D39" s="4">
        <v>0.514011</v>
      </c>
      <c r="E39" s="4">
        <v>1.4122900000000001E-2</v>
      </c>
      <c r="F39" s="4">
        <v>5.1532500000000002E-2</v>
      </c>
    </row>
    <row r="40" spans="4:6" x14ac:dyDescent="0.25">
      <c r="D40" s="4">
        <v>0.52915400000000001</v>
      </c>
      <c r="E40" s="4">
        <v>1.6831499999999999E-2</v>
      </c>
      <c r="F40" s="4">
        <v>4.34429E-2</v>
      </c>
    </row>
    <row r="41" spans="4:6" x14ac:dyDescent="0.25">
      <c r="D41" s="4">
        <v>0.54429700000000003</v>
      </c>
      <c r="E41" s="4">
        <v>1.9940599999999999E-2</v>
      </c>
      <c r="F41" s="4">
        <v>3.6303700000000001E-2</v>
      </c>
    </row>
    <row r="42" spans="4:6" x14ac:dyDescent="0.25">
      <c r="D42" s="4">
        <v>0.55944099999999997</v>
      </c>
      <c r="E42" s="4">
        <v>2.3493199999999999E-2</v>
      </c>
      <c r="F42" s="4">
        <v>3.0044700000000001E-2</v>
      </c>
    </row>
    <row r="43" spans="4:6" x14ac:dyDescent="0.25">
      <c r="D43" s="4">
        <v>0.57458399999999998</v>
      </c>
      <c r="E43" s="4">
        <v>2.7534900000000001E-2</v>
      </c>
      <c r="F43" s="4">
        <v>2.45972E-2</v>
      </c>
    </row>
    <row r="44" spans="4:6" x14ac:dyDescent="0.25">
      <c r="D44" s="4">
        <v>0.589727</v>
      </c>
      <c r="E44" s="4">
        <v>3.21146E-2</v>
      </c>
      <c r="F44" s="4">
        <v>1.9894499999999999E-2</v>
      </c>
    </row>
    <row r="45" spans="4:6" x14ac:dyDescent="0.25">
      <c r="D45" s="4">
        <v>0.60487000000000002</v>
      </c>
      <c r="E45" s="4">
        <v>3.7284400000000002E-2</v>
      </c>
      <c r="F45" s="4">
        <v>1.58721E-2</v>
      </c>
    </row>
    <row r="46" spans="4:6" x14ac:dyDescent="0.25">
      <c r="D46" s="4">
        <v>0.62001399999999995</v>
      </c>
      <c r="E46" s="4">
        <v>4.3099600000000002E-2</v>
      </c>
      <c r="F46" s="4">
        <v>1.2467000000000001E-2</v>
      </c>
    </row>
    <row r="47" spans="4:6" x14ac:dyDescent="0.25">
      <c r="D47" s="4">
        <v>0.63515699999999997</v>
      </c>
      <c r="E47" s="4">
        <v>4.9618700000000002E-2</v>
      </c>
      <c r="F47" s="4">
        <v>9.6186799999999992E-3</v>
      </c>
    </row>
    <row r="48" spans="4:6" x14ac:dyDescent="0.25">
      <c r="D48" s="4">
        <v>0.65029999999999999</v>
      </c>
      <c r="E48" s="4">
        <v>5.69039E-2</v>
      </c>
      <c r="F48" s="4">
        <v>7.2685600000000003E-3</v>
      </c>
    </row>
    <row r="49" spans="4:6" x14ac:dyDescent="0.25">
      <c r="D49" s="4">
        <v>0.66544300000000001</v>
      </c>
      <c r="E49" s="4">
        <v>6.5020599999999998E-2</v>
      </c>
      <c r="F49" s="4">
        <v>5.3602900000000002E-3</v>
      </c>
    </row>
    <row r="50" spans="4:6" x14ac:dyDescent="0.25">
      <c r="D50" s="4">
        <v>0.68058700000000005</v>
      </c>
      <c r="E50" s="4">
        <v>7.4038199999999998E-2</v>
      </c>
      <c r="F50" s="4">
        <v>3.8398500000000001E-3</v>
      </c>
    </row>
    <row r="51" spans="4:6" x14ac:dyDescent="0.25">
      <c r="D51" s="4">
        <v>0.69572999999999996</v>
      </c>
      <c r="E51" s="4">
        <v>8.4029699999999999E-2</v>
      </c>
      <c r="F51" s="4">
        <v>2.6556000000000001E-3</v>
      </c>
    </row>
    <row r="52" spans="4:6" x14ac:dyDescent="0.25">
      <c r="D52" s="4">
        <v>0.71087299999999998</v>
      </c>
      <c r="E52" s="4">
        <v>9.5071900000000001E-2</v>
      </c>
      <c r="F52" s="4">
        <v>1.75844E-3</v>
      </c>
    </row>
    <row r="53" spans="4:6" x14ac:dyDescent="0.25">
      <c r="D53" s="4">
        <v>0.72601599999999999</v>
      </c>
      <c r="E53" s="4">
        <v>0.10724599999999999</v>
      </c>
      <c r="F53" s="4">
        <v>1.10194E-3</v>
      </c>
    </row>
    <row r="54" spans="4:6" x14ac:dyDescent="0.25">
      <c r="D54" s="4">
        <v>0.74116000000000004</v>
      </c>
      <c r="E54" s="4">
        <v>0.12063599999999999</v>
      </c>
      <c r="F54" s="4">
        <v>6.4245600000000002E-4</v>
      </c>
    </row>
    <row r="55" spans="4:6" x14ac:dyDescent="0.25">
      <c r="D55" s="4">
        <v>0.75630299999999995</v>
      </c>
      <c r="E55" s="4">
        <v>0.13533100000000001</v>
      </c>
      <c r="F55" s="4">
        <v>3.3939799999999998E-4</v>
      </c>
    </row>
    <row r="56" spans="4:6" x14ac:dyDescent="0.25">
      <c r="D56" s="4">
        <v>0.77144599999999997</v>
      </c>
      <c r="E56" s="4">
        <v>0.151424</v>
      </c>
      <c r="F56" s="4">
        <v>1.5542600000000001E-4</v>
      </c>
    </row>
    <row r="57" spans="4:6" x14ac:dyDescent="0.25">
      <c r="D57" s="4">
        <v>0.78658899999999998</v>
      </c>
      <c r="E57" s="4">
        <v>0.169014</v>
      </c>
      <c r="F57" s="4">
        <v>5.6785600000000001E-5</v>
      </c>
    </row>
    <row r="58" spans="4:6" x14ac:dyDescent="0.25">
      <c r="D58" s="4">
        <v>0.80173300000000003</v>
      </c>
      <c r="E58" s="4">
        <v>0.18820100000000001</v>
      </c>
      <c r="F58" s="4">
        <v>1.3737800000000001E-5</v>
      </c>
    </row>
    <row r="59" spans="4:6" x14ac:dyDescent="0.25">
      <c r="D59" s="4">
        <v>0.81687600000000005</v>
      </c>
      <c r="E59" s="4">
        <v>0.209093</v>
      </c>
      <c r="F59" s="4">
        <v>1.21427E-6</v>
      </c>
    </row>
    <row r="60" spans="4:6" x14ac:dyDescent="0.25">
      <c r="D60" s="4">
        <v>0.83201899999999995</v>
      </c>
      <c r="E60" s="4">
        <v>0.23180000000000001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60"/>
  <sheetViews>
    <sheetView topLeftCell="A5" zoomScale="85" zoomScaleNormal="85" workbookViewId="0">
      <selection activeCell="B11" sqref="B11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1.42578125" style="2"/>
    <col min="6" max="6" width="14.85546875" style="2" bestFit="1" customWidth="1"/>
    <col min="7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28</v>
      </c>
      <c r="F3" s="5"/>
      <c r="G3" s="5"/>
    </row>
    <row r="4" spans="2:9" ht="18.75" x14ac:dyDescent="0.3">
      <c r="B4" s="7" t="s">
        <v>19</v>
      </c>
      <c r="C4" s="9">
        <v>3436.76</v>
      </c>
      <c r="D4" s="7" t="s">
        <v>3</v>
      </c>
      <c r="E4" s="9">
        <v>9.718</v>
      </c>
      <c r="F4" s="7" t="s">
        <v>6</v>
      </c>
      <c r="G4" s="9">
        <v>0.2293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5.0919999999999996</v>
      </c>
      <c r="D5" s="7" t="s">
        <v>4</v>
      </c>
      <c r="E5" s="9">
        <v>3.7730000000000001</v>
      </c>
      <c r="F5" s="7" t="s">
        <v>7</v>
      </c>
      <c r="G5" s="9">
        <v>0.31480000000000002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3.8170000000000002</v>
      </c>
      <c r="D6" s="7" t="s">
        <v>5</v>
      </c>
      <c r="E6" s="36">
        <v>3.1080000000000001</v>
      </c>
      <c r="F6" s="7" t="s">
        <v>23</v>
      </c>
      <c r="G6" s="11">
        <v>59.41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8.6910000000000007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0</v>
      </c>
    </row>
    <row r="8" spans="2:9" x14ac:dyDescent="0.25">
      <c r="G8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1E-3</v>
      </c>
      <c r="E11" s="4">
        <v>1</v>
      </c>
      <c r="F11" s="4">
        <v>0</v>
      </c>
      <c r="G11" s="3"/>
      <c r="I11" s="3"/>
    </row>
    <row r="12" spans="2:9" x14ac:dyDescent="0.25">
      <c r="D12" s="4">
        <v>1.02898E-2</v>
      </c>
      <c r="E12" s="4">
        <v>0.76830600000000004</v>
      </c>
      <c r="F12" s="4">
        <v>2.9708899999999999E-9</v>
      </c>
      <c r="I12" s="3"/>
    </row>
    <row r="13" spans="2:9" x14ac:dyDescent="0.25">
      <c r="D13" s="4">
        <v>1.9579599999999999E-2</v>
      </c>
      <c r="E13" s="4">
        <v>0.62909800000000005</v>
      </c>
      <c r="F13" s="4">
        <v>9.03214E-8</v>
      </c>
    </row>
    <row r="14" spans="2:9" x14ac:dyDescent="0.25">
      <c r="D14" s="4">
        <v>2.88694E-2</v>
      </c>
      <c r="E14" s="4">
        <v>0.52138099999999998</v>
      </c>
      <c r="F14" s="4">
        <v>6.7232400000000003E-7</v>
      </c>
    </row>
    <row r="15" spans="2:9" x14ac:dyDescent="0.25">
      <c r="D15" s="4">
        <v>3.8159199999999997E-2</v>
      </c>
      <c r="E15" s="4">
        <v>0.43399500000000002</v>
      </c>
      <c r="F15" s="4">
        <v>2.8138399999999999E-6</v>
      </c>
    </row>
    <row r="16" spans="2:9" x14ac:dyDescent="0.25">
      <c r="D16" s="4">
        <v>4.7448999999999998E-2</v>
      </c>
      <c r="E16" s="4">
        <v>0.36174299999999998</v>
      </c>
      <c r="F16" s="4">
        <v>8.5922099999999995E-6</v>
      </c>
    </row>
    <row r="17" spans="4:6" x14ac:dyDescent="0.25">
      <c r="D17" s="4">
        <v>5.6738799999999999E-2</v>
      </c>
      <c r="E17" s="4">
        <v>0.30148599999999998</v>
      </c>
      <c r="F17" s="4">
        <v>2.14983E-5</v>
      </c>
    </row>
    <row r="18" spans="4:6" x14ac:dyDescent="0.25">
      <c r="D18" s="4">
        <v>6.6028600000000007E-2</v>
      </c>
      <c r="E18" s="4">
        <v>0.25103599999999998</v>
      </c>
      <c r="F18" s="4">
        <v>4.6891000000000002E-5</v>
      </c>
    </row>
    <row r="19" spans="4:6" x14ac:dyDescent="0.25">
      <c r="D19" s="4">
        <v>7.5318399999999994E-2</v>
      </c>
      <c r="E19" s="4">
        <v>0.208732</v>
      </c>
      <c r="F19" s="4">
        <v>9.25161E-5</v>
      </c>
    </row>
    <row r="20" spans="4:6" x14ac:dyDescent="0.25">
      <c r="D20" s="4">
        <v>8.4608199999999995E-2</v>
      </c>
      <c r="E20" s="4">
        <v>0.17325199999999999</v>
      </c>
      <c r="F20" s="4">
        <v>1.6910100000000001E-4</v>
      </c>
    </row>
    <row r="21" spans="4:6" x14ac:dyDescent="0.25">
      <c r="D21" s="4">
        <v>9.3897999999999995E-2</v>
      </c>
      <c r="E21" s="4">
        <v>0.143512</v>
      </c>
      <c r="F21" s="4">
        <v>2.9103700000000001E-4</v>
      </c>
    </row>
    <row r="22" spans="4:6" x14ac:dyDescent="0.25">
      <c r="D22" s="4">
        <v>0.103188</v>
      </c>
      <c r="E22" s="4">
        <v>0.11860800000000001</v>
      </c>
      <c r="F22" s="4">
        <v>4.7717199999999999E-4</v>
      </c>
    </row>
    <row r="23" spans="4:6" x14ac:dyDescent="0.25">
      <c r="D23" s="4">
        <v>0.11247799999999999</v>
      </c>
      <c r="E23" s="4">
        <v>9.7782900000000006E-2</v>
      </c>
      <c r="F23" s="4">
        <v>7.5171000000000005E-4</v>
      </c>
    </row>
    <row r="24" spans="4:6" x14ac:dyDescent="0.25">
      <c r="D24" s="4">
        <v>0.121767</v>
      </c>
      <c r="E24" s="4">
        <v>8.0395800000000003E-2</v>
      </c>
      <c r="F24" s="4">
        <v>1.1452599999999999E-3</v>
      </c>
    </row>
    <row r="25" spans="4:6" x14ac:dyDescent="0.25">
      <c r="D25" s="4">
        <v>0.13105700000000001</v>
      </c>
      <c r="E25" s="4">
        <v>6.59053E-2</v>
      </c>
      <c r="F25" s="4">
        <v>1.69604E-3</v>
      </c>
    </row>
    <row r="26" spans="4:6" x14ac:dyDescent="0.25">
      <c r="D26" s="4">
        <v>0.140347</v>
      </c>
      <c r="E26" s="4">
        <v>5.3852999999999998E-2</v>
      </c>
      <c r="F26" s="4">
        <v>2.4512399999999999E-3</v>
      </c>
    </row>
    <row r="27" spans="4:6" x14ac:dyDescent="0.25">
      <c r="D27" s="4">
        <v>0.14963699999999999</v>
      </c>
      <c r="E27" s="4">
        <v>4.3850800000000002E-2</v>
      </c>
      <c r="F27" s="4">
        <v>3.4685599999999999E-3</v>
      </c>
    </row>
    <row r="28" spans="4:6" x14ac:dyDescent="0.25">
      <c r="D28" s="4">
        <v>0.15892700000000001</v>
      </c>
      <c r="E28" s="4">
        <v>3.55701E-2</v>
      </c>
      <c r="F28" s="4">
        <v>4.8180100000000002E-3</v>
      </c>
    </row>
    <row r="29" spans="4:6" x14ac:dyDescent="0.25">
      <c r="D29" s="4">
        <v>0.168216</v>
      </c>
      <c r="E29" s="4">
        <v>2.87333E-2</v>
      </c>
      <c r="F29" s="4">
        <v>6.5838299999999997E-3</v>
      </c>
    </row>
    <row r="30" spans="4:6" x14ac:dyDescent="0.25">
      <c r="D30" s="4">
        <v>0.177506</v>
      </c>
      <c r="E30" s="4">
        <v>2.3105299999999999E-2</v>
      </c>
      <c r="F30" s="4">
        <v>8.8666000000000005E-3</v>
      </c>
    </row>
    <row r="31" spans="4:6" x14ac:dyDescent="0.25">
      <c r="D31" s="4">
        <v>0.18679599999999999</v>
      </c>
      <c r="E31" s="4">
        <v>1.84876E-2</v>
      </c>
      <c r="F31" s="4">
        <v>1.17856E-2</v>
      </c>
    </row>
    <row r="32" spans="4:6" x14ac:dyDescent="0.25">
      <c r="D32" s="4">
        <v>0.19608600000000001</v>
      </c>
      <c r="E32" s="4">
        <v>1.47128E-2</v>
      </c>
      <c r="F32" s="4">
        <v>1.5481099999999999E-2</v>
      </c>
    </row>
    <row r="33" spans="4:6" x14ac:dyDescent="0.25">
      <c r="D33" s="4">
        <v>0.205376</v>
      </c>
      <c r="E33" s="4">
        <v>1.1639399999999999E-2</v>
      </c>
      <c r="F33" s="4">
        <v>2.0116599999999998E-2</v>
      </c>
    </row>
    <row r="34" spans="4:6" x14ac:dyDescent="0.25">
      <c r="D34" s="4">
        <v>0.21466499999999999</v>
      </c>
      <c r="E34" s="4">
        <v>9.1484099999999992E-3</v>
      </c>
      <c r="F34" s="4">
        <v>2.5881399999999999E-2</v>
      </c>
    </row>
    <row r="35" spans="4:6" x14ac:dyDescent="0.25">
      <c r="D35" s="4">
        <v>0.22395499999999999</v>
      </c>
      <c r="E35" s="4">
        <v>7.1394300000000004E-3</v>
      </c>
      <c r="F35" s="4">
        <v>3.29915E-2</v>
      </c>
    </row>
    <row r="36" spans="4:6" x14ac:dyDescent="0.25">
      <c r="D36" s="4">
        <v>0.23324500000000001</v>
      </c>
      <c r="E36" s="4">
        <v>5.5281699999999998E-3</v>
      </c>
      <c r="F36" s="4">
        <v>4.1691100000000002E-2</v>
      </c>
    </row>
    <row r="37" spans="4:6" x14ac:dyDescent="0.25">
      <c r="D37" s="4">
        <v>0.242535</v>
      </c>
      <c r="E37" s="4">
        <v>4.2438299999999997E-3</v>
      </c>
      <c r="F37" s="4">
        <v>5.2251800000000001E-2</v>
      </c>
    </row>
    <row r="38" spans="4:6" x14ac:dyDescent="0.25">
      <c r="D38" s="4">
        <v>0.25182399999999999</v>
      </c>
      <c r="E38" s="4">
        <v>3.2270599999999999E-3</v>
      </c>
      <c r="F38" s="4">
        <v>6.4969700000000005E-2</v>
      </c>
    </row>
    <row r="39" spans="4:6" x14ac:dyDescent="0.25">
      <c r="D39" s="4">
        <v>0.26111400000000001</v>
      </c>
      <c r="E39" s="4">
        <v>2.4282399999999999E-3</v>
      </c>
      <c r="F39" s="4">
        <v>8.0161099999999999E-2</v>
      </c>
    </row>
    <row r="40" spans="4:6" x14ac:dyDescent="0.25">
      <c r="D40" s="4">
        <v>0.27040399999999998</v>
      </c>
      <c r="E40" s="4">
        <v>1.8059899999999999E-3</v>
      </c>
      <c r="F40" s="4">
        <v>9.8152900000000001E-2</v>
      </c>
    </row>
    <row r="41" spans="4:6" x14ac:dyDescent="0.25">
      <c r="D41" s="4">
        <v>0.279694</v>
      </c>
      <c r="E41" s="4">
        <v>1.3258899999999999E-3</v>
      </c>
      <c r="F41" s="4">
        <v>0.11927</v>
      </c>
    </row>
    <row r="42" spans="4:6" x14ac:dyDescent="0.25">
      <c r="D42" s="4">
        <v>0.28898400000000002</v>
      </c>
      <c r="E42" s="4">
        <v>9.5940499999999998E-4</v>
      </c>
      <c r="F42" s="4">
        <v>0.143815</v>
      </c>
    </row>
    <row r="43" spans="4:6" x14ac:dyDescent="0.25">
      <c r="D43" s="4">
        <v>0.29827300000000001</v>
      </c>
      <c r="E43" s="4">
        <v>6.83013E-4</v>
      </c>
      <c r="F43" s="4">
        <v>0.17205000000000001</v>
      </c>
    </row>
    <row r="44" spans="4:6" x14ac:dyDescent="0.25">
      <c r="D44" s="4">
        <v>0.30756299999999998</v>
      </c>
      <c r="E44" s="4">
        <v>4.7739400000000002E-4</v>
      </c>
      <c r="F44" s="4">
        <v>0.20416200000000001</v>
      </c>
    </row>
    <row r="45" spans="4:6" x14ac:dyDescent="0.25">
      <c r="D45" s="4">
        <v>0.316853</v>
      </c>
      <c r="E45" s="4">
        <v>3.2678500000000001E-4</v>
      </c>
      <c r="F45" s="4">
        <v>0.240233</v>
      </c>
    </row>
    <row r="46" spans="4:6" x14ac:dyDescent="0.25">
      <c r="D46" s="4">
        <v>0.32614300000000002</v>
      </c>
      <c r="E46" s="4">
        <v>2.1841300000000001E-4</v>
      </c>
      <c r="F46" s="4">
        <v>0.28021200000000002</v>
      </c>
    </row>
    <row r="47" spans="4:6" x14ac:dyDescent="0.25">
      <c r="D47" s="4">
        <v>0.33543299999999998</v>
      </c>
      <c r="E47" s="4">
        <v>1.4201599999999999E-4</v>
      </c>
      <c r="F47" s="4">
        <v>0.32388099999999997</v>
      </c>
    </row>
    <row r="48" spans="4:6" x14ac:dyDescent="0.25">
      <c r="D48" s="4">
        <v>0.34472199999999997</v>
      </c>
      <c r="E48" s="4">
        <v>8.9425600000000007E-5</v>
      </c>
      <c r="F48" s="4">
        <v>0.37083899999999997</v>
      </c>
    </row>
    <row r="49" spans="4:6" x14ac:dyDescent="0.25">
      <c r="D49" s="4">
        <v>0.35401199999999999</v>
      </c>
      <c r="E49" s="4">
        <v>5.4221600000000003E-5</v>
      </c>
      <c r="F49" s="4">
        <v>0.42049599999999998</v>
      </c>
    </row>
    <row r="50" spans="4:6" x14ac:dyDescent="0.25">
      <c r="D50" s="4">
        <v>0.36330200000000001</v>
      </c>
      <c r="E50" s="4">
        <v>3.1424999999999998E-5</v>
      </c>
      <c r="F50" s="4">
        <v>0.47208899999999998</v>
      </c>
    </row>
    <row r="51" spans="4:6" x14ac:dyDescent="0.25">
      <c r="D51" s="4">
        <v>0.37259199999999998</v>
      </c>
      <c r="E51" s="4">
        <v>1.7241500000000001E-5</v>
      </c>
      <c r="F51" s="4">
        <v>0.52471100000000004</v>
      </c>
    </row>
    <row r="52" spans="4:6" x14ac:dyDescent="0.25">
      <c r="D52" s="4">
        <v>0.381882</v>
      </c>
      <c r="E52" s="4">
        <v>8.8386399999999998E-6</v>
      </c>
      <c r="F52" s="4">
        <v>0.57736699999999996</v>
      </c>
    </row>
    <row r="53" spans="4:6" x14ac:dyDescent="0.25">
      <c r="D53" s="4">
        <v>0.39117099999999999</v>
      </c>
      <c r="E53" s="4">
        <v>4.1567000000000004E-6</v>
      </c>
      <c r="F53" s="4">
        <v>0.62903500000000001</v>
      </c>
    </row>
    <row r="54" spans="4:6" x14ac:dyDescent="0.25">
      <c r="D54" s="4">
        <v>0.40046100000000001</v>
      </c>
      <c r="E54" s="4">
        <v>1.74585E-6</v>
      </c>
      <c r="F54" s="4">
        <v>0.67873399999999995</v>
      </c>
    </row>
    <row r="55" spans="4:6" x14ac:dyDescent="0.25">
      <c r="D55" s="4">
        <v>0.40975099999999998</v>
      </c>
      <c r="E55" s="4">
        <v>6.2820200000000003E-7</v>
      </c>
      <c r="F55" s="4">
        <v>0.72558299999999998</v>
      </c>
    </row>
    <row r="56" spans="4:6" x14ac:dyDescent="0.25">
      <c r="D56" s="4">
        <v>0.419041</v>
      </c>
      <c r="E56" s="4">
        <v>1.8062100000000001E-7</v>
      </c>
      <c r="F56" s="4">
        <v>0.768845</v>
      </c>
    </row>
    <row r="57" spans="4:6" x14ac:dyDescent="0.25">
      <c r="D57" s="4">
        <v>0.42833100000000002</v>
      </c>
      <c r="E57" s="4">
        <v>3.6416500000000001E-8</v>
      </c>
      <c r="F57" s="4">
        <v>0.80794100000000002</v>
      </c>
    </row>
    <row r="58" spans="4:6" x14ac:dyDescent="0.25">
      <c r="D58" s="4">
        <v>0.43762000000000001</v>
      </c>
      <c r="E58" s="4">
        <v>3.8404299999999997E-9</v>
      </c>
      <c r="F58" s="4">
        <v>0.84242799999999995</v>
      </c>
    </row>
    <row r="59" spans="4:6" x14ac:dyDescent="0.25">
      <c r="D59" s="4">
        <v>0.44690999999999997</v>
      </c>
      <c r="E59" s="4">
        <v>8.3135499999999997E-11</v>
      </c>
      <c r="F59" s="4">
        <v>0.87188900000000003</v>
      </c>
    </row>
    <row r="60" spans="4:6" x14ac:dyDescent="0.25">
      <c r="D60" s="12">
        <v>0.45619999999999999</v>
      </c>
      <c r="E60" s="12">
        <v>0</v>
      </c>
      <c r="F60" s="12">
        <v>0.82369999999999999</v>
      </c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60"/>
  <sheetViews>
    <sheetView zoomScale="85" zoomScaleNormal="85" workbookViewId="0">
      <selection activeCell="C12" sqref="C12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C1" s="6"/>
      <c r="D1" s="5" t="s">
        <v>32</v>
      </c>
      <c r="E1" s="5"/>
      <c r="F1" s="5"/>
      <c r="G1" s="5"/>
    </row>
    <row r="2" spans="2:9" x14ac:dyDescent="0.25">
      <c r="C2" s="6"/>
      <c r="D2" s="16" t="s">
        <v>30</v>
      </c>
      <c r="E2" s="16"/>
      <c r="F2" s="16"/>
      <c r="G2" s="15"/>
    </row>
    <row r="3" spans="2:9" x14ac:dyDescent="0.25">
      <c r="C3" s="5"/>
      <c r="D3" s="6"/>
      <c r="E3" s="5" t="s">
        <v>35</v>
      </c>
      <c r="F3" s="5"/>
      <c r="G3" s="5"/>
    </row>
    <row r="4" spans="2:9" ht="18.75" x14ac:dyDescent="0.3">
      <c r="B4" s="7" t="s">
        <v>19</v>
      </c>
      <c r="C4" s="9">
        <f>+'Gas-Oil OMJ-323 Sample 18'!C4</f>
        <v>3436.76</v>
      </c>
      <c r="D4" s="7" t="s">
        <v>3</v>
      </c>
      <c r="E4" s="9">
        <f>+'Gas-Oil OMJ-323 Sample 18'!E4</f>
        <v>9.718</v>
      </c>
      <c r="F4" s="7" t="s">
        <v>6</v>
      </c>
      <c r="G4" s="8">
        <f>+'Gas-Oil OMJ-323 Sample 18'!G4</f>
        <v>0.2293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OMJ-323 Sample 18'!C5</f>
        <v>5.0919999999999996</v>
      </c>
      <c r="D5" s="7" t="s">
        <v>4</v>
      </c>
      <c r="E5" s="9">
        <f>+'Gas-Oil OMJ-323 Sample 18'!E5</f>
        <v>3.7730000000000001</v>
      </c>
      <c r="F5" s="7" t="s">
        <v>7</v>
      </c>
      <c r="G5" s="8">
        <v>0.1195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OMJ-323 Sample 18'!C6</f>
        <v>3.8170000000000002</v>
      </c>
      <c r="D6" s="7" t="s">
        <v>8</v>
      </c>
      <c r="E6" s="8">
        <v>3.7730000000000001</v>
      </c>
      <c r="F6" s="7" t="s">
        <v>23</v>
      </c>
      <c r="G6" s="8">
        <v>84.85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OMJ-323 Sample 18'!C7</f>
        <v>8.6910000000000007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0.2293</v>
      </c>
      <c r="E11" s="4">
        <v>0</v>
      </c>
      <c r="F11" s="4">
        <v>1</v>
      </c>
      <c r="G11" s="3"/>
    </row>
    <row r="12" spans="2:9" x14ac:dyDescent="0.25">
      <c r="C12" s="2">
        <f>+E5*E60</f>
        <v>0.8651489</v>
      </c>
      <c r="D12" s="4">
        <v>0.24259</v>
      </c>
      <c r="E12" s="4">
        <v>1.0505200000000001E-7</v>
      </c>
      <c r="F12" s="4">
        <v>0.99973100000000004</v>
      </c>
      <c r="H12" s="3"/>
    </row>
    <row r="13" spans="2:9" x14ac:dyDescent="0.25">
      <c r="D13" s="4">
        <v>0.25588</v>
      </c>
      <c r="E13" s="4">
        <v>1.19282E-6</v>
      </c>
      <c r="F13" s="4">
        <v>0.99855099999999997</v>
      </c>
    </row>
    <row r="14" spans="2:9" x14ac:dyDescent="0.25">
      <c r="D14" s="4">
        <v>0.26916899999999999</v>
      </c>
      <c r="E14" s="4">
        <v>4.97734E-6</v>
      </c>
      <c r="F14" s="4">
        <v>0.99597599999999997</v>
      </c>
    </row>
    <row r="15" spans="2:9" x14ac:dyDescent="0.25">
      <c r="D15" s="4">
        <v>0.28245900000000002</v>
      </c>
      <c r="E15" s="4">
        <v>1.37885E-5</v>
      </c>
      <c r="F15" s="4">
        <v>0.99147600000000002</v>
      </c>
    </row>
    <row r="16" spans="2:9" x14ac:dyDescent="0.25">
      <c r="D16" s="4">
        <v>0.29574899999999998</v>
      </c>
      <c r="E16" s="4">
        <v>3.0523099999999999E-5</v>
      </c>
      <c r="F16" s="4">
        <v>0.98444200000000004</v>
      </c>
    </row>
    <row r="17" spans="4:6" x14ac:dyDescent="0.25">
      <c r="D17" s="4">
        <v>0.30903900000000001</v>
      </c>
      <c r="E17" s="4">
        <v>5.8638799999999998E-5</v>
      </c>
      <c r="F17" s="4">
        <v>0.97417900000000002</v>
      </c>
    </row>
    <row r="18" spans="4:6" x14ac:dyDescent="0.25">
      <c r="D18" s="4">
        <v>0.32232899999999998</v>
      </c>
      <c r="E18" s="4">
        <v>1.02168E-4</v>
      </c>
      <c r="F18" s="4">
        <v>0.95991300000000002</v>
      </c>
    </row>
    <row r="19" spans="4:6" x14ac:dyDescent="0.25">
      <c r="D19" s="4">
        <v>0.33561800000000003</v>
      </c>
      <c r="E19" s="4">
        <v>1.6574100000000001E-4</v>
      </c>
      <c r="F19" s="4">
        <v>0.94081999999999999</v>
      </c>
    </row>
    <row r="20" spans="4:6" x14ac:dyDescent="0.25">
      <c r="D20" s="4">
        <v>0.348908</v>
      </c>
      <c r="E20" s="4">
        <v>2.5462299999999999E-4</v>
      </c>
      <c r="F20" s="4">
        <v>0.91608100000000003</v>
      </c>
    </row>
    <row r="21" spans="4:6" x14ac:dyDescent="0.25">
      <c r="D21" s="4">
        <v>0.36219800000000002</v>
      </c>
      <c r="E21" s="4">
        <v>3.7475300000000002E-4</v>
      </c>
      <c r="F21" s="4">
        <v>0.88495900000000005</v>
      </c>
    </row>
    <row r="22" spans="4:6" x14ac:dyDescent="0.25">
      <c r="D22" s="4">
        <v>0.37548799999999999</v>
      </c>
      <c r="E22" s="4">
        <v>5.3278699999999995E-4</v>
      </c>
      <c r="F22" s="4">
        <v>0.84691000000000005</v>
      </c>
    </row>
    <row r="23" spans="4:6" x14ac:dyDescent="0.25">
      <c r="D23" s="4">
        <v>0.38877800000000001</v>
      </c>
      <c r="E23" s="4">
        <v>7.3615900000000001E-4</v>
      </c>
      <c r="F23" s="4">
        <v>0.80171099999999995</v>
      </c>
    </row>
    <row r="24" spans="4:6" x14ac:dyDescent="0.25">
      <c r="D24" s="4">
        <v>0.40206700000000001</v>
      </c>
      <c r="E24" s="4">
        <v>9.9313000000000005E-4</v>
      </c>
      <c r="F24" s="4">
        <v>0.74958400000000003</v>
      </c>
    </row>
    <row r="25" spans="4:6" x14ac:dyDescent="0.25">
      <c r="D25" s="4">
        <v>0.41535699999999998</v>
      </c>
      <c r="E25" s="4">
        <v>1.3128599999999999E-3</v>
      </c>
      <c r="F25" s="4">
        <v>0.69128599999999996</v>
      </c>
    </row>
    <row r="26" spans="4:6" x14ac:dyDescent="0.25">
      <c r="D26" s="4">
        <v>0.428647</v>
      </c>
      <c r="E26" s="4">
        <v>1.7054500000000001E-3</v>
      </c>
      <c r="F26" s="4">
        <v>0.62812400000000002</v>
      </c>
    </row>
    <row r="27" spans="4:6" x14ac:dyDescent="0.25">
      <c r="D27" s="4">
        <v>0.44193700000000002</v>
      </c>
      <c r="E27" s="4">
        <v>2.18206E-3</v>
      </c>
      <c r="F27" s="4">
        <v>0.56187500000000001</v>
      </c>
    </row>
    <row r="28" spans="4:6" x14ac:dyDescent="0.25">
      <c r="D28" s="4">
        <v>0.45522699999999999</v>
      </c>
      <c r="E28" s="4">
        <v>2.7549200000000001E-3</v>
      </c>
      <c r="F28" s="4">
        <v>0.49461699999999997</v>
      </c>
    </row>
    <row r="29" spans="4:6" x14ac:dyDescent="0.25">
      <c r="D29" s="4">
        <v>0.46851599999999999</v>
      </c>
      <c r="E29" s="4">
        <v>3.4374599999999998E-3</v>
      </c>
      <c r="F29" s="4">
        <v>0.42848900000000001</v>
      </c>
    </row>
    <row r="30" spans="4:6" x14ac:dyDescent="0.25">
      <c r="D30" s="4">
        <v>0.48180600000000001</v>
      </c>
      <c r="E30" s="4">
        <v>4.24436E-3</v>
      </c>
      <c r="F30" s="4">
        <v>0.36543999999999999</v>
      </c>
    </row>
    <row r="31" spans="4:6" x14ac:dyDescent="0.25">
      <c r="D31" s="4">
        <v>0.49509599999999998</v>
      </c>
      <c r="E31" s="4">
        <v>5.1915900000000003E-3</v>
      </c>
      <c r="F31" s="4">
        <v>0.30704199999999998</v>
      </c>
    </row>
    <row r="32" spans="4:6" x14ac:dyDescent="0.25">
      <c r="D32" s="4">
        <v>0.508386</v>
      </c>
      <c r="E32" s="4">
        <v>6.2965699999999996E-3</v>
      </c>
      <c r="F32" s="4">
        <v>0.25436999999999999</v>
      </c>
    </row>
    <row r="33" spans="4:6" x14ac:dyDescent="0.25">
      <c r="D33" s="4">
        <v>0.52167600000000003</v>
      </c>
      <c r="E33" s="4">
        <v>7.5781399999999997E-3</v>
      </c>
      <c r="F33" s="4">
        <v>0.207986</v>
      </c>
    </row>
    <row r="34" spans="4:6" x14ac:dyDescent="0.25">
      <c r="D34" s="4">
        <v>0.53496500000000002</v>
      </c>
      <c r="E34" s="4">
        <v>9.0566699999999993E-3</v>
      </c>
      <c r="F34" s="4">
        <v>0.16800200000000001</v>
      </c>
    </row>
    <row r="35" spans="4:6" x14ac:dyDescent="0.25">
      <c r="D35" s="4">
        <v>0.54825500000000005</v>
      </c>
      <c r="E35" s="4">
        <v>1.0754100000000001E-2</v>
      </c>
      <c r="F35" s="4">
        <v>0.13417499999999999</v>
      </c>
    </row>
    <row r="36" spans="4:6" x14ac:dyDescent="0.25">
      <c r="D36" s="4">
        <v>0.56154499999999996</v>
      </c>
      <c r="E36" s="4">
        <v>1.2694E-2</v>
      </c>
      <c r="F36" s="4">
        <v>0.106021</v>
      </c>
    </row>
    <row r="37" spans="4:6" x14ac:dyDescent="0.25">
      <c r="D37" s="4">
        <v>0.57483499999999998</v>
      </c>
      <c r="E37" s="4">
        <v>1.49014E-2</v>
      </c>
      <c r="F37" s="4">
        <v>8.2924899999999996E-2</v>
      </c>
    </row>
    <row r="38" spans="4:6" x14ac:dyDescent="0.25">
      <c r="D38" s="4">
        <v>0.58812399999999998</v>
      </c>
      <c r="E38" s="4">
        <v>1.7403100000000001E-2</v>
      </c>
      <c r="F38" s="4">
        <v>6.4217499999999997E-2</v>
      </c>
    </row>
    <row r="39" spans="4:6" x14ac:dyDescent="0.25">
      <c r="D39" s="4">
        <v>0.601414</v>
      </c>
      <c r="E39" s="4">
        <v>2.02274E-2</v>
      </c>
      <c r="F39" s="4">
        <v>4.9237999999999997E-2</v>
      </c>
    </row>
    <row r="40" spans="4:6" x14ac:dyDescent="0.25">
      <c r="D40" s="4">
        <v>0.61470400000000003</v>
      </c>
      <c r="E40" s="4">
        <v>2.3404100000000001E-2</v>
      </c>
      <c r="F40" s="4">
        <v>3.7369699999999999E-2</v>
      </c>
    </row>
    <row r="41" spans="4:6" x14ac:dyDescent="0.25">
      <c r="D41" s="4">
        <v>0.62799400000000005</v>
      </c>
      <c r="E41" s="4">
        <v>2.69643E-2</v>
      </c>
      <c r="F41" s="4">
        <v>2.8060499999999999E-2</v>
      </c>
    </row>
    <row r="42" spans="4:6" x14ac:dyDescent="0.25">
      <c r="D42" s="4">
        <v>0.64128399999999997</v>
      </c>
      <c r="E42" s="4">
        <v>3.09403E-2</v>
      </c>
      <c r="F42" s="4">
        <v>2.0830399999999999E-2</v>
      </c>
    </row>
    <row r="43" spans="4:6" x14ac:dyDescent="0.25">
      <c r="D43" s="4">
        <v>0.65457299999999996</v>
      </c>
      <c r="E43" s="4">
        <v>3.5365500000000001E-2</v>
      </c>
      <c r="F43" s="4">
        <v>1.5271099999999999E-2</v>
      </c>
    </row>
    <row r="44" spans="4:6" x14ac:dyDescent="0.25">
      <c r="D44" s="4">
        <v>0.66786299999999998</v>
      </c>
      <c r="E44" s="4">
        <v>4.0274299999999999E-2</v>
      </c>
      <c r="F44" s="4">
        <v>1.10413E-2</v>
      </c>
    </row>
    <row r="45" spans="4:6" x14ac:dyDescent="0.25">
      <c r="D45" s="4">
        <v>0.68115300000000001</v>
      </c>
      <c r="E45" s="4">
        <v>4.5701400000000003E-2</v>
      </c>
      <c r="F45" s="4">
        <v>7.8594600000000004E-3</v>
      </c>
    </row>
    <row r="46" spans="4:6" x14ac:dyDescent="0.25">
      <c r="D46" s="4">
        <v>0.69444300000000003</v>
      </c>
      <c r="E46" s="4">
        <v>5.1681999999999999E-2</v>
      </c>
      <c r="F46" s="4">
        <v>5.4959099999999997E-3</v>
      </c>
    </row>
    <row r="47" spans="4:6" x14ac:dyDescent="0.25">
      <c r="D47" s="4">
        <v>0.70773299999999995</v>
      </c>
      <c r="E47" s="4">
        <v>5.8251400000000002E-2</v>
      </c>
      <c r="F47" s="4">
        <v>3.7651E-3</v>
      </c>
    </row>
    <row r="48" spans="4:6" x14ac:dyDescent="0.25">
      <c r="D48" s="4">
        <v>0.72102200000000005</v>
      </c>
      <c r="E48" s="4">
        <v>6.5445000000000003E-2</v>
      </c>
      <c r="F48" s="4">
        <v>2.5183200000000001E-3</v>
      </c>
    </row>
    <row r="49" spans="4:6" x14ac:dyDescent="0.25">
      <c r="D49" s="4">
        <v>0.73431199999999996</v>
      </c>
      <c r="E49" s="4">
        <v>7.3298100000000005E-2</v>
      </c>
      <c r="F49" s="4">
        <v>1.63736E-3</v>
      </c>
    </row>
    <row r="50" spans="4:6" x14ac:dyDescent="0.25">
      <c r="D50" s="4">
        <v>0.74760199999999999</v>
      </c>
      <c r="E50" s="4">
        <v>8.1846500000000003E-2</v>
      </c>
      <c r="F50" s="4">
        <v>1.0290200000000001E-3</v>
      </c>
    </row>
    <row r="51" spans="4:6" x14ac:dyDescent="0.25">
      <c r="D51" s="4">
        <v>0.76089200000000001</v>
      </c>
      <c r="E51" s="4">
        <v>9.1127200000000005E-2</v>
      </c>
      <c r="F51" s="4">
        <v>6.2045299999999998E-4</v>
      </c>
    </row>
    <row r="52" spans="4:6" x14ac:dyDescent="0.25">
      <c r="D52" s="4">
        <v>0.77418200000000004</v>
      </c>
      <c r="E52" s="4">
        <v>0.10118000000000001</v>
      </c>
      <c r="F52" s="4">
        <v>3.55313E-4</v>
      </c>
    </row>
    <row r="53" spans="4:6" x14ac:dyDescent="0.25">
      <c r="D53" s="4">
        <v>0.78747100000000003</v>
      </c>
      <c r="E53" s="4">
        <v>0.11205</v>
      </c>
      <c r="F53" s="4">
        <v>1.9053599999999999E-4</v>
      </c>
    </row>
    <row r="54" spans="4:6" x14ac:dyDescent="0.25">
      <c r="D54" s="4">
        <v>0.80076099999999995</v>
      </c>
      <c r="E54" s="4">
        <v>0.123795</v>
      </c>
      <c r="F54" s="4">
        <v>9.3712099999999993E-5</v>
      </c>
    </row>
    <row r="55" spans="4:6" x14ac:dyDescent="0.25">
      <c r="D55" s="4">
        <v>0.81405099999999997</v>
      </c>
      <c r="E55" s="4">
        <v>0.136493</v>
      </c>
      <c r="F55" s="4">
        <v>4.0935800000000002E-5</v>
      </c>
    </row>
    <row r="56" spans="4:6" x14ac:dyDescent="0.25">
      <c r="D56" s="4">
        <v>0.82734099999999999</v>
      </c>
      <c r="E56" s="4">
        <v>0.15026400000000001</v>
      </c>
      <c r="F56" s="4">
        <v>1.50493E-5</v>
      </c>
    </row>
    <row r="57" spans="4:6" x14ac:dyDescent="0.25">
      <c r="D57" s="4">
        <v>0.84063100000000002</v>
      </c>
      <c r="E57" s="4">
        <v>0.16531199999999999</v>
      </c>
      <c r="F57" s="4">
        <v>4.2093300000000001E-6</v>
      </c>
    </row>
    <row r="58" spans="4:6" x14ac:dyDescent="0.25">
      <c r="D58" s="4">
        <v>0.85392000000000001</v>
      </c>
      <c r="E58" s="4">
        <v>0.182033</v>
      </c>
      <c r="F58" s="4">
        <v>7.1421700000000002E-7</v>
      </c>
    </row>
    <row r="59" spans="4:6" x14ac:dyDescent="0.25">
      <c r="D59" s="4">
        <v>0.86721000000000004</v>
      </c>
      <c r="E59" s="4">
        <v>0.20138800000000001</v>
      </c>
      <c r="F59" s="4">
        <v>3.56898E-8</v>
      </c>
    </row>
    <row r="60" spans="4:6" x14ac:dyDescent="0.25">
      <c r="D60" s="4">
        <v>0.88049999999999995</v>
      </c>
      <c r="E60" s="4">
        <v>0.2293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63"/>
  <sheetViews>
    <sheetView showGridLines="0" topLeftCell="A7" zoomScale="85" zoomScaleNormal="85" workbookViewId="0">
      <selection activeCell="F13" sqref="F13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8" style="2" bestFit="1" customWidth="1"/>
    <col min="4" max="4" width="28.140625" style="2" customWidth="1"/>
    <col min="5" max="5" width="14.5703125" style="2" bestFit="1" customWidth="1"/>
    <col min="6" max="6" width="22" style="2" customWidth="1"/>
    <col min="7" max="7" width="12" style="2" bestFit="1" customWidth="1"/>
    <col min="8" max="16384" width="11.42578125" style="2"/>
  </cols>
  <sheetData>
    <row r="1" spans="2:14" x14ac:dyDescent="0.25">
      <c r="B1" s="31"/>
      <c r="C1" s="41" t="s">
        <v>54</v>
      </c>
      <c r="D1" s="41"/>
      <c r="E1" s="41"/>
      <c r="F1" s="41"/>
      <c r="G1" s="41"/>
      <c r="H1" s="41"/>
      <c r="I1" s="31"/>
    </row>
    <row r="2" spans="2:14" x14ac:dyDescent="0.25">
      <c r="B2" s="31"/>
      <c r="C2" s="41" t="s">
        <v>57</v>
      </c>
      <c r="D2" s="41"/>
      <c r="E2" s="41"/>
      <c r="F2" s="41"/>
      <c r="G2" s="41"/>
      <c r="H2" s="41"/>
      <c r="I2" s="31"/>
    </row>
    <row r="3" spans="2:14" x14ac:dyDescent="0.25">
      <c r="B3" s="31"/>
      <c r="C3" s="41" t="s">
        <v>58</v>
      </c>
      <c r="D3" s="41"/>
      <c r="E3" s="41"/>
      <c r="F3" s="41"/>
      <c r="G3" s="41"/>
      <c r="H3" s="41"/>
      <c r="I3" s="31"/>
    </row>
    <row r="4" spans="2:14" ht="14.45" customHeight="1" x14ac:dyDescent="0.25">
      <c r="B4" s="32" t="s">
        <v>51</v>
      </c>
      <c r="C4" s="21">
        <v>3470.43</v>
      </c>
      <c r="D4" s="32" t="s">
        <v>3</v>
      </c>
      <c r="E4" s="25">
        <v>42.405999999999999</v>
      </c>
      <c r="F4" s="32" t="s">
        <v>6</v>
      </c>
      <c r="G4" s="26">
        <v>0.1094</v>
      </c>
      <c r="H4" s="33" t="s">
        <v>11</v>
      </c>
      <c r="I4" s="21">
        <v>2.335</v>
      </c>
    </row>
    <row r="5" spans="2:14" ht="14.45" customHeight="1" x14ac:dyDescent="0.25">
      <c r="B5" s="32" t="s">
        <v>49</v>
      </c>
      <c r="C5" s="21">
        <v>5.016</v>
      </c>
      <c r="D5" s="32" t="s">
        <v>4</v>
      </c>
      <c r="E5" s="25">
        <v>29.600542776687</v>
      </c>
      <c r="F5" s="32" t="s">
        <v>7</v>
      </c>
      <c r="G5" s="26">
        <v>0.41744258416742491</v>
      </c>
      <c r="H5" s="33" t="s">
        <v>17</v>
      </c>
      <c r="I5" s="21">
        <v>0.02</v>
      </c>
    </row>
    <row r="6" spans="2:14" ht="14.45" customHeight="1" x14ac:dyDescent="0.25">
      <c r="B6" s="32" t="s">
        <v>47</v>
      </c>
      <c r="C6" s="21">
        <v>3.8159999999999998</v>
      </c>
      <c r="D6" s="32" t="s">
        <v>5</v>
      </c>
      <c r="E6" s="25">
        <f>+E5*F63</f>
        <v>10.36018997184045</v>
      </c>
      <c r="F6" s="32" t="s">
        <v>46</v>
      </c>
      <c r="G6" s="24">
        <v>53.13</v>
      </c>
      <c r="H6" s="33" t="s">
        <v>14</v>
      </c>
      <c r="I6" s="21">
        <v>0.82</v>
      </c>
    </row>
    <row r="7" spans="2:14" ht="14.45" customHeight="1" x14ac:dyDescent="0.25">
      <c r="B7" s="34" t="s">
        <v>44</v>
      </c>
      <c r="C7" s="21">
        <v>11.496</v>
      </c>
      <c r="D7" s="32" t="s">
        <v>15</v>
      </c>
      <c r="E7" s="23">
        <v>120</v>
      </c>
      <c r="F7" s="32" t="s">
        <v>43</v>
      </c>
      <c r="G7" s="21">
        <v>2500</v>
      </c>
      <c r="H7" s="33" t="s">
        <v>18</v>
      </c>
      <c r="I7" s="21">
        <v>0</v>
      </c>
    </row>
    <row r="8" spans="2:14" ht="14.45" customHeight="1" x14ac:dyDescent="0.25">
      <c r="B8" s="32" t="s">
        <v>41</v>
      </c>
      <c r="C8" s="35"/>
      <c r="D8" s="34" t="s">
        <v>67</v>
      </c>
      <c r="E8" s="21">
        <v>6.36</v>
      </c>
      <c r="F8" s="32"/>
      <c r="G8" s="35"/>
      <c r="H8" s="32"/>
      <c r="I8" s="35"/>
    </row>
    <row r="9" spans="2:14" ht="14.45" customHeight="1" x14ac:dyDescent="0.25">
      <c r="B9" s="32" t="s">
        <v>59</v>
      </c>
      <c r="C9" s="35"/>
      <c r="D9" s="32"/>
      <c r="E9" s="35"/>
      <c r="F9" s="32"/>
      <c r="G9" s="35"/>
      <c r="H9" s="32"/>
      <c r="I9" s="35"/>
      <c r="M9" s="3"/>
    </row>
    <row r="10" spans="2:14" ht="14.45" customHeight="1" x14ac:dyDescent="0.25">
      <c r="B10" s="32" t="s">
        <v>60</v>
      </c>
      <c r="C10" s="35"/>
      <c r="D10" s="32"/>
      <c r="E10" s="35"/>
      <c r="F10" s="32"/>
      <c r="G10" s="35"/>
      <c r="H10" s="32"/>
      <c r="I10" s="35"/>
    </row>
    <row r="11" spans="2:14" x14ac:dyDescent="0.25">
      <c r="G11" s="3"/>
      <c r="I11" s="3"/>
    </row>
    <row r="12" spans="2:14" x14ac:dyDescent="0.25">
      <c r="I12" s="3"/>
    </row>
    <row r="13" spans="2:14" x14ac:dyDescent="0.25">
      <c r="D13" s="1" t="s">
        <v>0</v>
      </c>
      <c r="E13" s="1" t="s">
        <v>2</v>
      </c>
      <c r="F13" s="1" t="s">
        <v>1</v>
      </c>
      <c r="I13"/>
      <c r="J13"/>
      <c r="K13"/>
      <c r="L13"/>
      <c r="M13"/>
      <c r="N13"/>
    </row>
    <row r="14" spans="2:14" x14ac:dyDescent="0.25">
      <c r="D14" s="4">
        <v>1E-3</v>
      </c>
      <c r="E14" s="4">
        <v>1</v>
      </c>
      <c r="F14" s="4">
        <v>0</v>
      </c>
      <c r="G14" s="3"/>
      <c r="I14"/>
      <c r="J14"/>
      <c r="K14"/>
      <c r="L14"/>
      <c r="M14"/>
      <c r="N14"/>
    </row>
    <row r="15" spans="2:14" x14ac:dyDescent="0.25">
      <c r="D15" s="4">
        <v>1.06359E-2</v>
      </c>
      <c r="E15" s="4">
        <v>0.92845900000000003</v>
      </c>
      <c r="F15" s="4">
        <v>1.45773E-4</v>
      </c>
      <c r="I15"/>
      <c r="J15"/>
      <c r="K15" s="18"/>
      <c r="L15"/>
      <c r="M15"/>
      <c r="N15"/>
    </row>
    <row r="16" spans="2:14" x14ac:dyDescent="0.25">
      <c r="D16" s="4">
        <v>2.02717E-2</v>
      </c>
      <c r="E16" s="4">
        <v>0.86068900000000004</v>
      </c>
      <c r="F16" s="4">
        <v>5.8308999999999998E-4</v>
      </c>
      <c r="I16"/>
      <c r="J16"/>
      <c r="K16"/>
      <c r="L16"/>
      <c r="M16"/>
      <c r="N16"/>
    </row>
    <row r="17" spans="2:14" x14ac:dyDescent="0.25">
      <c r="B17" s="3"/>
      <c r="D17" s="4">
        <v>2.9907599999999999E-2</v>
      </c>
      <c r="E17" s="4">
        <v>0.79656700000000003</v>
      </c>
      <c r="F17" s="4">
        <v>1.3119500000000001E-3</v>
      </c>
      <c r="I17"/>
      <c r="J17"/>
      <c r="K17"/>
      <c r="L17"/>
      <c r="M17"/>
      <c r="N17"/>
    </row>
    <row r="18" spans="2:14" x14ac:dyDescent="0.25">
      <c r="D18" s="4">
        <v>3.9543399999999999E-2</v>
      </c>
      <c r="E18" s="4">
        <v>0.73596799999999996</v>
      </c>
      <c r="F18" s="4">
        <v>2.3323599999999999E-3</v>
      </c>
      <c r="I18"/>
      <c r="J18"/>
      <c r="K18"/>
      <c r="L18"/>
      <c r="M18"/>
      <c r="N18"/>
    </row>
    <row r="19" spans="2:14" x14ac:dyDescent="0.25">
      <c r="D19" s="4">
        <v>4.9179300000000002E-2</v>
      </c>
      <c r="E19" s="4">
        <v>0.67877200000000004</v>
      </c>
      <c r="F19" s="4">
        <v>3.64431E-3</v>
      </c>
      <c r="I19"/>
      <c r="J19"/>
      <c r="K19"/>
      <c r="L19"/>
      <c r="M19"/>
      <c r="N19"/>
    </row>
    <row r="20" spans="2:14" x14ac:dyDescent="0.25">
      <c r="D20" s="4">
        <v>5.8815100000000002E-2</v>
      </c>
      <c r="E20" s="4">
        <v>0.624857</v>
      </c>
      <c r="F20" s="4">
        <v>5.2478100000000003E-3</v>
      </c>
      <c r="I20"/>
      <c r="J20"/>
      <c r="K20"/>
      <c r="L20"/>
      <c r="M20"/>
      <c r="N20"/>
    </row>
    <row r="21" spans="2:14" x14ac:dyDescent="0.25">
      <c r="D21" s="4">
        <v>6.8450999999999998E-2</v>
      </c>
      <c r="E21" s="4">
        <v>0.57410499999999998</v>
      </c>
      <c r="F21" s="4">
        <v>7.14286E-3</v>
      </c>
      <c r="I21"/>
      <c r="J21"/>
      <c r="K21"/>
      <c r="L21"/>
      <c r="M21"/>
      <c r="N21"/>
    </row>
    <row r="22" spans="2:14" x14ac:dyDescent="0.25">
      <c r="D22" s="4">
        <v>7.8086900000000001E-2</v>
      </c>
      <c r="E22" s="4">
        <v>0.52639999999999998</v>
      </c>
      <c r="F22" s="4">
        <v>9.3294499999999995E-3</v>
      </c>
      <c r="I22"/>
      <c r="J22"/>
      <c r="K22"/>
      <c r="L22"/>
      <c r="M22"/>
      <c r="N22"/>
    </row>
    <row r="23" spans="2:14" x14ac:dyDescent="0.25">
      <c r="D23" s="4">
        <v>8.7722700000000001E-2</v>
      </c>
      <c r="E23" s="4">
        <v>0.481626</v>
      </c>
      <c r="F23" s="4">
        <v>1.18076E-2</v>
      </c>
      <c r="I23"/>
      <c r="J23"/>
      <c r="K23"/>
      <c r="L23"/>
      <c r="M23"/>
      <c r="N23"/>
    </row>
    <row r="24" spans="2:14" x14ac:dyDescent="0.25">
      <c r="D24" s="4">
        <v>9.7358600000000003E-2</v>
      </c>
      <c r="E24" s="4">
        <v>0.43967000000000001</v>
      </c>
      <c r="F24" s="4">
        <v>1.45773E-2</v>
      </c>
      <c r="I24"/>
      <c r="J24"/>
      <c r="K24"/>
      <c r="L24"/>
      <c r="M24"/>
      <c r="N24"/>
    </row>
    <row r="25" spans="2:14" x14ac:dyDescent="0.25">
      <c r="D25" s="4">
        <v>0.10699400000000001</v>
      </c>
      <c r="E25" s="4">
        <v>0.40041900000000002</v>
      </c>
      <c r="F25" s="4">
        <v>1.7638500000000001E-2</v>
      </c>
      <c r="I25"/>
      <c r="J25"/>
      <c r="K25"/>
      <c r="L25"/>
      <c r="M25"/>
      <c r="N25"/>
    </row>
    <row r="26" spans="2:14" x14ac:dyDescent="0.25">
      <c r="D26" s="4">
        <v>0.11663</v>
      </c>
      <c r="E26" s="4">
        <v>0.36376500000000001</v>
      </c>
      <c r="F26" s="4">
        <v>2.0991300000000001E-2</v>
      </c>
    </row>
    <row r="27" spans="2:14" x14ac:dyDescent="0.25">
      <c r="D27" s="4">
        <v>0.12626599999999999</v>
      </c>
      <c r="E27" s="4">
        <v>0.32959699999999997</v>
      </c>
      <c r="F27" s="4">
        <v>2.4635600000000001E-2</v>
      </c>
    </row>
    <row r="28" spans="2:14" x14ac:dyDescent="0.25">
      <c r="D28" s="4">
        <v>0.135902</v>
      </c>
      <c r="E28" s="4">
        <v>0.29781000000000002</v>
      </c>
      <c r="F28" s="4">
        <v>2.85714E-2</v>
      </c>
    </row>
    <row r="29" spans="2:14" x14ac:dyDescent="0.25">
      <c r="D29" s="4">
        <v>0.145538</v>
      </c>
      <c r="E29" s="4">
        <v>0.26829799999999998</v>
      </c>
      <c r="F29" s="4">
        <v>3.2798800000000003E-2</v>
      </c>
    </row>
    <row r="30" spans="2:14" x14ac:dyDescent="0.25">
      <c r="D30" s="4">
        <v>0.15517400000000001</v>
      </c>
      <c r="E30" s="4">
        <v>0.24096000000000001</v>
      </c>
      <c r="F30" s="4">
        <v>3.7317799999999998E-2</v>
      </c>
    </row>
    <row r="31" spans="2:14" x14ac:dyDescent="0.25">
      <c r="D31" s="4">
        <v>0.16481000000000001</v>
      </c>
      <c r="E31" s="4">
        <v>0.21569199999999999</v>
      </c>
      <c r="F31" s="4">
        <v>4.21283E-2</v>
      </c>
    </row>
    <row r="32" spans="2:14" x14ac:dyDescent="0.25">
      <c r="D32" s="4">
        <v>0.17444499999999999</v>
      </c>
      <c r="E32" s="4">
        <v>0.19239600000000001</v>
      </c>
      <c r="F32" s="4">
        <v>4.7230300000000003E-2</v>
      </c>
    </row>
    <row r="33" spans="4:6" x14ac:dyDescent="0.25">
      <c r="D33" s="4">
        <v>0.18408099999999999</v>
      </c>
      <c r="E33" s="4">
        <v>0.17097399999999999</v>
      </c>
      <c r="F33" s="4">
        <v>5.2623900000000001E-2</v>
      </c>
    </row>
    <row r="34" spans="4:6" x14ac:dyDescent="0.25">
      <c r="D34" s="4">
        <v>0.193717</v>
      </c>
      <c r="E34" s="4">
        <v>0.15133099999999999</v>
      </c>
      <c r="F34" s="4">
        <v>5.8309E-2</v>
      </c>
    </row>
    <row r="35" spans="4:6" x14ac:dyDescent="0.25">
      <c r="D35" s="4">
        <v>0.20335300000000001</v>
      </c>
      <c r="E35" s="4">
        <v>0.13337099999999999</v>
      </c>
      <c r="F35" s="4">
        <v>6.4285700000000001E-2</v>
      </c>
    </row>
    <row r="36" spans="4:6" x14ac:dyDescent="0.25">
      <c r="D36" s="4">
        <v>0.21298900000000001</v>
      </c>
      <c r="E36" s="4">
        <v>0.117005</v>
      </c>
      <c r="F36" s="4">
        <v>7.0553900000000003E-2</v>
      </c>
    </row>
    <row r="37" spans="4:6" x14ac:dyDescent="0.25">
      <c r="D37" s="4">
        <v>0.22262499999999999</v>
      </c>
      <c r="E37" s="4">
        <v>0.102141</v>
      </c>
      <c r="F37" s="4">
        <v>7.7113699999999993E-2</v>
      </c>
    </row>
    <row r="38" spans="4:6" x14ac:dyDescent="0.25">
      <c r="D38" s="4">
        <v>0.232261</v>
      </c>
      <c r="E38" s="4">
        <v>8.8690699999999997E-2</v>
      </c>
      <c r="F38" s="4">
        <v>8.3964999999999998E-2</v>
      </c>
    </row>
    <row r="39" spans="4:6" x14ac:dyDescent="0.25">
      <c r="D39" s="4">
        <v>0.241896</v>
      </c>
      <c r="E39" s="4">
        <v>7.6569300000000007E-2</v>
      </c>
      <c r="F39" s="4">
        <v>9.1107900000000006E-2</v>
      </c>
    </row>
    <row r="40" spans="4:6" x14ac:dyDescent="0.25">
      <c r="D40" s="4">
        <v>0.25153199999999998</v>
      </c>
      <c r="E40" s="4">
        <v>6.5692299999999995E-2</v>
      </c>
      <c r="F40" s="4">
        <v>9.8542299999999999E-2</v>
      </c>
    </row>
    <row r="41" spans="4:6" x14ac:dyDescent="0.25">
      <c r="D41" s="4">
        <v>0.26116800000000001</v>
      </c>
      <c r="E41" s="4">
        <v>5.5977800000000001E-2</v>
      </c>
      <c r="F41" s="4">
        <v>0.106268</v>
      </c>
    </row>
    <row r="42" spans="4:6" x14ac:dyDescent="0.25">
      <c r="D42" s="4">
        <v>0.27080399999999999</v>
      </c>
      <c r="E42" s="4">
        <v>4.7345999999999999E-2</v>
      </c>
      <c r="F42" s="4">
        <v>0.114286</v>
      </c>
    </row>
    <row r="43" spans="4:6" x14ac:dyDescent="0.25">
      <c r="D43" s="4">
        <v>0.28044000000000002</v>
      </c>
      <c r="E43" s="4">
        <v>3.9719299999999999E-2</v>
      </c>
      <c r="F43" s="4">
        <v>0.122595</v>
      </c>
    </row>
    <row r="44" spans="4:6" x14ac:dyDescent="0.25">
      <c r="D44" s="4">
        <v>0.290076</v>
      </c>
      <c r="E44" s="4">
        <v>3.3022299999999997E-2</v>
      </c>
      <c r="F44" s="4">
        <v>0.13119500000000001</v>
      </c>
    </row>
    <row r="45" spans="4:6" x14ac:dyDescent="0.25">
      <c r="D45" s="4">
        <v>0.29971199999999998</v>
      </c>
      <c r="E45" s="4">
        <v>2.71816E-2</v>
      </c>
      <c r="F45" s="4">
        <v>0.14008699999999999</v>
      </c>
    </row>
    <row r="46" spans="4:6" x14ac:dyDescent="0.25">
      <c r="D46" s="4">
        <v>0.30934699999999998</v>
      </c>
      <c r="E46" s="4">
        <v>2.2126400000000001E-2</v>
      </c>
      <c r="F46" s="4">
        <v>0.14927099999999999</v>
      </c>
    </row>
    <row r="47" spans="4:6" x14ac:dyDescent="0.25">
      <c r="D47" s="4">
        <v>0.31898300000000002</v>
      </c>
      <c r="E47" s="4">
        <v>1.7788000000000002E-2</v>
      </c>
      <c r="F47" s="4">
        <v>0.158746</v>
      </c>
    </row>
    <row r="48" spans="4:6" x14ac:dyDescent="0.25">
      <c r="D48" s="4">
        <v>0.32861899999999999</v>
      </c>
      <c r="E48" s="4">
        <v>1.4100100000000001E-2</v>
      </c>
      <c r="F48" s="4">
        <v>0.168513</v>
      </c>
    </row>
    <row r="49" spans="2:9" x14ac:dyDescent="0.25">
      <c r="D49" s="4">
        <v>0.33825499999999997</v>
      </c>
      <c r="E49" s="4">
        <v>1.0999E-2</v>
      </c>
      <c r="F49" s="4">
        <v>0.17857100000000001</v>
      </c>
    </row>
    <row r="50" spans="2:9" x14ac:dyDescent="0.25">
      <c r="D50" s="4">
        <v>0.34789100000000001</v>
      </c>
      <c r="E50" s="4">
        <v>8.4234500000000007E-3</v>
      </c>
      <c r="F50" s="4">
        <v>0.18892100000000001</v>
      </c>
    </row>
    <row r="51" spans="2:9" x14ac:dyDescent="0.25">
      <c r="D51" s="4">
        <v>0.35752699999999998</v>
      </c>
      <c r="E51" s="4">
        <v>6.31461E-3</v>
      </c>
      <c r="F51" s="4">
        <v>0.19956299999999999</v>
      </c>
    </row>
    <row r="52" spans="2:9" x14ac:dyDescent="0.25">
      <c r="D52" s="4">
        <v>0.36716300000000002</v>
      </c>
      <c r="E52" s="4">
        <v>4.6164500000000002E-3</v>
      </c>
      <c r="F52" s="4">
        <v>0.21049599999999999</v>
      </c>
    </row>
    <row r="53" spans="2:9" x14ac:dyDescent="0.25">
      <c r="D53" s="4">
        <v>0.37679800000000002</v>
      </c>
      <c r="E53" s="4">
        <v>3.2756199999999999E-3</v>
      </c>
      <c r="F53" s="4">
        <v>0.22172</v>
      </c>
    </row>
    <row r="54" spans="2:9" x14ac:dyDescent="0.25">
      <c r="D54" s="4">
        <v>0.386434</v>
      </c>
      <c r="E54" s="4">
        <v>2.24165E-3</v>
      </c>
      <c r="F54" s="4">
        <v>0.233236</v>
      </c>
    </row>
    <row r="55" spans="2:9" x14ac:dyDescent="0.25">
      <c r="D55" s="4">
        <v>0.39606999999999998</v>
      </c>
      <c r="E55" s="4">
        <v>1.46696E-3</v>
      </c>
      <c r="F55" s="4">
        <v>0.24504400000000001</v>
      </c>
    </row>
    <row r="56" spans="2:9" x14ac:dyDescent="0.25">
      <c r="D56" s="4">
        <v>0.40570600000000001</v>
      </c>
      <c r="E56" s="4">
        <v>9.0708300000000004E-4</v>
      </c>
      <c r="F56" s="4">
        <v>0.25714300000000001</v>
      </c>
    </row>
    <row r="57" spans="2:9" x14ac:dyDescent="0.25">
      <c r="D57" s="4">
        <v>0.41534199999999999</v>
      </c>
      <c r="E57" s="4">
        <v>5.2076100000000001E-4</v>
      </c>
      <c r="F57" s="4">
        <v>0.269534</v>
      </c>
    </row>
    <row r="58" spans="2:9" x14ac:dyDescent="0.25">
      <c r="D58" s="4">
        <v>0.42497800000000002</v>
      </c>
      <c r="E58" s="4">
        <v>2.7013800000000001E-4</v>
      </c>
      <c r="F58" s="4">
        <v>0.28221600000000002</v>
      </c>
    </row>
    <row r="59" spans="2:9" x14ac:dyDescent="0.25">
      <c r="D59" s="4">
        <v>0.434614</v>
      </c>
      <c r="E59" s="4">
        <v>1.2097899999999999E-4</v>
      </c>
      <c r="F59" s="4">
        <v>0.29519000000000001</v>
      </c>
    </row>
    <row r="60" spans="2:9" x14ac:dyDescent="0.25">
      <c r="D60" s="4">
        <v>0.444249</v>
      </c>
      <c r="E60" s="4">
        <v>4.29468E-5</v>
      </c>
      <c r="F60" s="4">
        <v>0.30845499999999998</v>
      </c>
    </row>
    <row r="61" spans="2:9" x14ac:dyDescent="0.25">
      <c r="D61" s="4">
        <v>0.45388499999999998</v>
      </c>
      <c r="E61" s="4">
        <v>9.9770499999999996E-6</v>
      </c>
      <c r="F61" s="4">
        <v>0.32201200000000002</v>
      </c>
      <c r="I61" s="3"/>
    </row>
    <row r="62" spans="2:9" x14ac:dyDescent="0.25">
      <c r="D62" s="4">
        <v>0.46352100000000002</v>
      </c>
      <c r="E62" s="4">
        <v>8.2279999999999998E-7</v>
      </c>
      <c r="F62" s="4">
        <v>0.33585999999999999</v>
      </c>
    </row>
    <row r="63" spans="2:9" x14ac:dyDescent="0.25">
      <c r="B63" s="3"/>
      <c r="C63" s="3"/>
      <c r="D63" s="12">
        <v>0.47315699999999999</v>
      </c>
      <c r="E63" s="12">
        <v>0</v>
      </c>
      <c r="F63" s="12">
        <v>0.35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63"/>
  <sheetViews>
    <sheetView showGridLines="0" topLeftCell="A11" zoomScale="85" zoomScaleNormal="85" workbookViewId="0">
      <selection activeCell="G5" sqref="G5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4.5703125" style="2" bestFit="1" customWidth="1"/>
    <col min="6" max="6" width="20" style="2" bestFit="1" customWidth="1"/>
    <col min="7" max="16384" width="11.42578125" style="2"/>
  </cols>
  <sheetData>
    <row r="1" spans="2:19" x14ac:dyDescent="0.25">
      <c r="C1" s="41" t="s">
        <v>54</v>
      </c>
      <c r="D1" s="41"/>
      <c r="E1" s="41"/>
      <c r="F1" s="41"/>
      <c r="G1" s="41"/>
      <c r="H1" s="41"/>
    </row>
    <row r="2" spans="2:19" x14ac:dyDescent="0.25">
      <c r="C2" s="41" t="s">
        <v>61</v>
      </c>
      <c r="D2" s="41"/>
      <c r="E2" s="41"/>
      <c r="F2" s="41"/>
      <c r="G2" s="41"/>
      <c r="H2" s="41"/>
    </row>
    <row r="3" spans="2:19" x14ac:dyDescent="0.25">
      <c r="C3" s="41" t="s">
        <v>58</v>
      </c>
      <c r="D3" s="41"/>
      <c r="E3" s="41"/>
      <c r="F3" s="41"/>
      <c r="G3" s="41"/>
      <c r="H3" s="41"/>
    </row>
    <row r="4" spans="2:19" x14ac:dyDescent="0.25">
      <c r="B4" s="7" t="s">
        <v>51</v>
      </c>
      <c r="C4" s="9">
        <v>3470.43</v>
      </c>
      <c r="D4" s="7" t="s">
        <v>3</v>
      </c>
      <c r="E4" s="36">
        <v>42.405999999999999</v>
      </c>
      <c r="F4" s="7" t="s">
        <v>6</v>
      </c>
      <c r="G4" s="10">
        <v>0.1094</v>
      </c>
      <c r="H4" s="13" t="s">
        <v>50</v>
      </c>
      <c r="I4" s="9">
        <v>2.335</v>
      </c>
    </row>
    <row r="5" spans="2:19" x14ac:dyDescent="0.25">
      <c r="B5" s="7" t="s">
        <v>49</v>
      </c>
      <c r="C5" s="9">
        <v>5.016</v>
      </c>
      <c r="D5" s="7" t="s">
        <v>4</v>
      </c>
      <c r="E5" s="36">
        <v>29.600542776687</v>
      </c>
      <c r="F5" s="7" t="s">
        <v>7</v>
      </c>
      <c r="G5" s="10">
        <v>0.25640000000000002</v>
      </c>
      <c r="H5" s="13" t="s">
        <v>62</v>
      </c>
      <c r="I5" s="9">
        <v>0.02</v>
      </c>
    </row>
    <row r="6" spans="2:19" x14ac:dyDescent="0.25">
      <c r="B6" s="7" t="s">
        <v>47</v>
      </c>
      <c r="C6" s="9">
        <v>3.8159999999999998</v>
      </c>
      <c r="D6" s="7" t="s">
        <v>63</v>
      </c>
      <c r="E6" s="36">
        <f>E63*E5</f>
        <v>3.5865201649945035</v>
      </c>
      <c r="F6" s="7" t="s">
        <v>46</v>
      </c>
      <c r="G6" s="11">
        <v>71.209999999999994</v>
      </c>
      <c r="H6" s="13" t="s">
        <v>45</v>
      </c>
      <c r="I6" s="9">
        <v>0.82</v>
      </c>
    </row>
    <row r="7" spans="2:19" x14ac:dyDescent="0.25">
      <c r="B7" s="7" t="s">
        <v>44</v>
      </c>
      <c r="C7" s="9">
        <v>11.496</v>
      </c>
      <c r="D7" s="7" t="s">
        <v>15</v>
      </c>
      <c r="E7" s="28">
        <v>120</v>
      </c>
      <c r="F7" s="7" t="s">
        <v>43</v>
      </c>
      <c r="G7" s="9">
        <v>2500</v>
      </c>
      <c r="H7" s="13" t="s">
        <v>64</v>
      </c>
      <c r="I7" s="9">
        <v>0</v>
      </c>
    </row>
    <row r="8" spans="2:19" x14ac:dyDescent="0.25">
      <c r="B8" s="7" t="s">
        <v>41</v>
      </c>
      <c r="C8" s="7"/>
      <c r="D8" s="7" t="s">
        <v>56</v>
      </c>
      <c r="E8" s="9">
        <v>1</v>
      </c>
      <c r="F8" s="20"/>
      <c r="G8" s="7"/>
      <c r="H8" s="7"/>
      <c r="I8" s="7"/>
    </row>
    <row r="9" spans="2:19" x14ac:dyDescent="0.25">
      <c r="B9" s="7" t="s">
        <v>65</v>
      </c>
      <c r="C9" s="7"/>
      <c r="D9" s="7"/>
      <c r="E9" s="7"/>
      <c r="F9" s="7"/>
      <c r="G9" s="7"/>
      <c r="H9" s="7"/>
      <c r="I9" s="7"/>
    </row>
    <row r="10" spans="2:19" x14ac:dyDescent="0.25">
      <c r="B10" s="7" t="s">
        <v>66</v>
      </c>
      <c r="C10" s="7"/>
      <c r="D10" s="7"/>
      <c r="E10" s="7"/>
      <c r="F10" s="7"/>
      <c r="G10" s="7"/>
      <c r="H10" s="7"/>
      <c r="I10" s="7"/>
      <c r="S10" s="3"/>
    </row>
    <row r="11" spans="2:19" x14ac:dyDescent="0.25">
      <c r="G11" s="3"/>
      <c r="I11" s="3"/>
    </row>
    <row r="12" spans="2:19" x14ac:dyDescent="0.25">
      <c r="G12" s="3"/>
      <c r="I12" s="3"/>
    </row>
    <row r="13" spans="2:19" x14ac:dyDescent="0.25">
      <c r="D13" s="1" t="s">
        <v>9</v>
      </c>
      <c r="E13" s="1" t="s">
        <v>10</v>
      </c>
      <c r="F13" s="1" t="s">
        <v>2</v>
      </c>
      <c r="I13"/>
      <c r="J13"/>
      <c r="K13"/>
      <c r="L13"/>
      <c r="M13"/>
      <c r="N13"/>
    </row>
    <row r="14" spans="2:19" x14ac:dyDescent="0.25">
      <c r="D14" s="4">
        <v>0.1094</v>
      </c>
      <c r="E14" s="4">
        <v>0</v>
      </c>
      <c r="F14" s="4">
        <v>1</v>
      </c>
      <c r="G14" s="3"/>
      <c r="I14"/>
      <c r="J14"/>
      <c r="K14"/>
      <c r="L14"/>
      <c r="M14"/>
      <c r="N14"/>
    </row>
    <row r="15" spans="2:19" x14ac:dyDescent="0.25">
      <c r="D15" s="4">
        <v>0.11754299999999999</v>
      </c>
      <c r="E15" s="4">
        <v>4.9932499999999999E-9</v>
      </c>
      <c r="F15" s="4">
        <v>0.93388899999999997</v>
      </c>
      <c r="I15"/>
      <c r="J15"/>
      <c r="K15" s="18"/>
      <c r="L15"/>
      <c r="M15"/>
      <c r="N15"/>
    </row>
    <row r="16" spans="2:19" x14ac:dyDescent="0.25">
      <c r="D16" s="4">
        <v>0.13058600000000001</v>
      </c>
      <c r="E16" s="4">
        <v>1.03199E-7</v>
      </c>
      <c r="F16" s="4">
        <v>0.87089300000000003</v>
      </c>
      <c r="I16"/>
      <c r="J16"/>
      <c r="K16"/>
      <c r="L16"/>
      <c r="M16"/>
      <c r="N16"/>
    </row>
    <row r="17" spans="4:14" x14ac:dyDescent="0.25">
      <c r="D17" s="4">
        <v>0.14362900000000001</v>
      </c>
      <c r="E17" s="4">
        <v>6.0683899999999997E-7</v>
      </c>
      <c r="F17" s="4">
        <v>0.81092799999999998</v>
      </c>
      <c r="I17"/>
      <c r="J17"/>
      <c r="K17"/>
      <c r="L17"/>
      <c r="M17"/>
      <c r="N17"/>
    </row>
    <row r="18" spans="4:14" x14ac:dyDescent="0.25">
      <c r="D18" s="4">
        <v>0.156671</v>
      </c>
      <c r="E18" s="4">
        <v>2.1328999999999999E-6</v>
      </c>
      <c r="F18" s="4">
        <v>0.75390800000000002</v>
      </c>
      <c r="I18"/>
      <c r="J18"/>
      <c r="K18"/>
      <c r="L18"/>
      <c r="M18"/>
      <c r="N18"/>
    </row>
    <row r="19" spans="4:14" x14ac:dyDescent="0.25">
      <c r="D19" s="4">
        <v>0.169714</v>
      </c>
      <c r="E19" s="4">
        <v>5.6545699999999996E-6</v>
      </c>
      <c r="F19" s="4">
        <v>0.69975100000000001</v>
      </c>
      <c r="I19"/>
      <c r="J19"/>
      <c r="K19"/>
      <c r="L19"/>
      <c r="M19"/>
      <c r="N19"/>
    </row>
    <row r="20" spans="4:14" x14ac:dyDescent="0.25">
      <c r="D20" s="4">
        <v>0.182757</v>
      </c>
      <c r="E20" s="4">
        <v>1.2542E-5</v>
      </c>
      <c r="F20" s="4">
        <v>0.64837100000000003</v>
      </c>
      <c r="I20"/>
      <c r="J20"/>
      <c r="K20"/>
      <c r="L20"/>
      <c r="M20"/>
      <c r="N20"/>
    </row>
    <row r="21" spans="4:14" x14ac:dyDescent="0.25">
      <c r="D21" s="4">
        <v>0.1958</v>
      </c>
      <c r="E21" s="4">
        <v>2.4596800000000001E-5</v>
      </c>
      <c r="F21" s="4">
        <v>0.59968699999999997</v>
      </c>
      <c r="I21"/>
      <c r="J21"/>
      <c r="K21"/>
      <c r="L21"/>
      <c r="M21"/>
      <c r="N21"/>
    </row>
    <row r="22" spans="4:14" x14ac:dyDescent="0.25">
      <c r="D22" s="4">
        <v>0.208843</v>
      </c>
      <c r="E22" s="4">
        <v>4.4082200000000003E-5</v>
      </c>
      <c r="F22" s="4">
        <v>0.553616</v>
      </c>
      <c r="I22"/>
      <c r="J22"/>
      <c r="K22"/>
      <c r="L22"/>
      <c r="M22"/>
      <c r="N22"/>
    </row>
    <row r="23" spans="4:14" x14ac:dyDescent="0.25">
      <c r="D23" s="4">
        <v>0.221886</v>
      </c>
      <c r="E23" s="4">
        <v>7.3750400000000005E-5</v>
      </c>
      <c r="F23" s="4">
        <v>0.510077</v>
      </c>
      <c r="I23"/>
      <c r="J23"/>
      <c r="K23"/>
      <c r="L23"/>
      <c r="M23"/>
      <c r="N23"/>
    </row>
    <row r="24" spans="4:14" x14ac:dyDescent="0.25">
      <c r="D24" s="4">
        <v>0.234929</v>
      </c>
      <c r="E24" s="4">
        <v>1.16867E-4</v>
      </c>
      <c r="F24" s="4">
        <v>0.46898800000000002</v>
      </c>
      <c r="I24"/>
      <c r="J24"/>
      <c r="K24"/>
      <c r="L24"/>
      <c r="M24"/>
      <c r="N24"/>
    </row>
    <row r="25" spans="4:14" x14ac:dyDescent="0.25">
      <c r="D25" s="4">
        <v>0.247971</v>
      </c>
      <c r="E25" s="4">
        <v>1.7723500000000001E-4</v>
      </c>
      <c r="F25" s="4">
        <v>0.43026999999999999</v>
      </c>
      <c r="I25"/>
      <c r="J25"/>
      <c r="K25"/>
      <c r="L25"/>
      <c r="M25"/>
      <c r="N25"/>
    </row>
    <row r="26" spans="4:14" x14ac:dyDescent="0.25">
      <c r="D26" s="4">
        <v>0.26101400000000002</v>
      </c>
      <c r="E26" s="4">
        <v>2.5921499999999998E-4</v>
      </c>
      <c r="F26" s="4">
        <v>0.39384200000000003</v>
      </c>
    </row>
    <row r="27" spans="4:14" x14ac:dyDescent="0.25">
      <c r="D27" s="4">
        <v>0.274057</v>
      </c>
      <c r="E27" s="4">
        <v>3.67745E-4</v>
      </c>
      <c r="F27" s="4">
        <v>0.35962499999999997</v>
      </c>
    </row>
    <row r="28" spans="4:14" x14ac:dyDescent="0.25">
      <c r="D28" s="4">
        <v>0.28710000000000002</v>
      </c>
      <c r="E28" s="4">
        <v>5.0836000000000002E-4</v>
      </c>
      <c r="F28" s="4">
        <v>0.32754100000000003</v>
      </c>
    </row>
    <row r="29" spans="4:14" x14ac:dyDescent="0.25">
      <c r="D29" s="4">
        <v>0.30014299999999999</v>
      </c>
      <c r="E29" s="4">
        <v>6.8721099999999996E-4</v>
      </c>
      <c r="F29" s="4">
        <v>0.297512</v>
      </c>
    </row>
    <row r="30" spans="4:14" x14ac:dyDescent="0.25">
      <c r="D30" s="4">
        <v>0.31318600000000002</v>
      </c>
      <c r="E30" s="4">
        <v>9.1107999999999998E-4</v>
      </c>
      <c r="F30" s="4">
        <v>0.26946199999999998</v>
      </c>
    </row>
    <row r="31" spans="4:14" x14ac:dyDescent="0.25">
      <c r="D31" s="4">
        <v>0.32622899999999999</v>
      </c>
      <c r="E31" s="4">
        <v>1.1873999999999999E-3</v>
      </c>
      <c r="F31" s="4">
        <v>0.243314</v>
      </c>
    </row>
    <row r="32" spans="4:14" x14ac:dyDescent="0.25">
      <c r="D32" s="4">
        <v>0.33927099999999999</v>
      </c>
      <c r="E32" s="4">
        <v>1.5242599999999999E-3</v>
      </c>
      <c r="F32" s="4">
        <v>0.21899199999999999</v>
      </c>
    </row>
    <row r="33" spans="4:6" x14ac:dyDescent="0.25">
      <c r="D33" s="4">
        <v>0.35231400000000002</v>
      </c>
      <c r="E33" s="4">
        <v>1.9304299999999999E-3</v>
      </c>
      <c r="F33" s="4">
        <v>0.19642200000000001</v>
      </c>
    </row>
    <row r="34" spans="4:6" x14ac:dyDescent="0.25">
      <c r="D34" s="4">
        <v>0.36535699999999999</v>
      </c>
      <c r="E34" s="4">
        <v>2.41538E-3</v>
      </c>
      <c r="F34" s="4">
        <v>0.17552999999999999</v>
      </c>
    </row>
    <row r="35" spans="4:6" x14ac:dyDescent="0.25">
      <c r="D35" s="4">
        <v>0.37840000000000001</v>
      </c>
      <c r="E35" s="4">
        <v>2.9892999999999999E-3</v>
      </c>
      <c r="F35" s="4">
        <v>0.15624199999999999</v>
      </c>
    </row>
    <row r="36" spans="4:6" x14ac:dyDescent="0.25">
      <c r="D36" s="4">
        <v>0.39144299999999999</v>
      </c>
      <c r="E36" s="4">
        <v>3.6630600000000001E-3</v>
      </c>
      <c r="F36" s="4">
        <v>0.138485</v>
      </c>
    </row>
    <row r="37" spans="4:6" x14ac:dyDescent="0.25">
      <c r="D37" s="4">
        <v>0.40448600000000001</v>
      </c>
      <c r="E37" s="4">
        <v>4.4482999999999997E-3</v>
      </c>
      <c r="F37" s="4">
        <v>0.12218999999999999</v>
      </c>
    </row>
    <row r="38" spans="4:6" x14ac:dyDescent="0.25">
      <c r="D38" s="4">
        <v>0.41752899999999998</v>
      </c>
      <c r="E38" s="4">
        <v>5.3574E-3</v>
      </c>
      <c r="F38" s="4">
        <v>0.107283</v>
      </c>
    </row>
    <row r="39" spans="4:6" x14ac:dyDescent="0.25">
      <c r="D39" s="4">
        <v>0.43057099999999998</v>
      </c>
      <c r="E39" s="4">
        <v>6.4034799999999996E-3</v>
      </c>
      <c r="F39" s="4">
        <v>9.3696100000000004E-2</v>
      </c>
    </row>
    <row r="40" spans="4:6" x14ac:dyDescent="0.25">
      <c r="D40" s="4">
        <v>0.44361400000000001</v>
      </c>
      <c r="E40" s="4">
        <v>7.6004699999999998E-3</v>
      </c>
      <c r="F40" s="4">
        <v>8.1359500000000001E-2</v>
      </c>
    </row>
    <row r="41" spans="4:6" x14ac:dyDescent="0.25">
      <c r="D41" s="4">
        <v>0.45665699999999998</v>
      </c>
      <c r="E41" s="4">
        <v>8.9630300000000003E-3</v>
      </c>
      <c r="F41" s="4">
        <v>7.0205199999999995E-2</v>
      </c>
    </row>
    <row r="42" spans="4:6" x14ac:dyDescent="0.25">
      <c r="D42" s="4">
        <v>0.46970000000000001</v>
      </c>
      <c r="E42" s="4">
        <v>1.0506700000000001E-2</v>
      </c>
      <c r="F42" s="4">
        <v>6.0165999999999997E-2</v>
      </c>
    </row>
    <row r="43" spans="4:6" x14ac:dyDescent="0.25">
      <c r="D43" s="4">
        <v>0.48274299999999998</v>
      </c>
      <c r="E43" s="4">
        <v>1.22477E-2</v>
      </c>
      <c r="F43" s="4">
        <v>5.1175499999999999E-2</v>
      </c>
    </row>
    <row r="44" spans="4:6" x14ac:dyDescent="0.25">
      <c r="D44" s="4">
        <v>0.495786</v>
      </c>
      <c r="E44" s="4">
        <v>1.42031E-2</v>
      </c>
      <c r="F44" s="4">
        <v>4.3168499999999999E-2</v>
      </c>
    </row>
    <row r="45" spans="4:6" x14ac:dyDescent="0.25">
      <c r="D45" s="4">
        <v>0.50882899999999998</v>
      </c>
      <c r="E45" s="4">
        <v>1.6390999999999999E-2</v>
      </c>
      <c r="F45" s="4">
        <v>3.6080800000000003E-2</v>
      </c>
    </row>
    <row r="46" spans="4:6" x14ac:dyDescent="0.25">
      <c r="D46" s="4">
        <v>0.52187099999999997</v>
      </c>
      <c r="E46" s="4">
        <v>1.883E-2</v>
      </c>
      <c r="F46" s="4">
        <v>2.98491E-2</v>
      </c>
    </row>
    <row r="47" spans="4:6" x14ac:dyDescent="0.25">
      <c r="D47" s="4">
        <v>0.534914</v>
      </c>
      <c r="E47" s="4">
        <v>2.1539800000000001E-2</v>
      </c>
      <c r="F47" s="4">
        <v>2.44114E-2</v>
      </c>
    </row>
    <row r="48" spans="4:6" x14ac:dyDescent="0.25">
      <c r="D48" s="4">
        <v>0.54795700000000003</v>
      </c>
      <c r="E48" s="4">
        <v>2.4540800000000002E-2</v>
      </c>
      <c r="F48" s="4">
        <v>1.97068E-2</v>
      </c>
    </row>
    <row r="49" spans="4:9" x14ac:dyDescent="0.25">
      <c r="D49" s="4">
        <v>0.56100000000000005</v>
      </c>
      <c r="E49" s="4">
        <v>2.7854500000000001E-2</v>
      </c>
      <c r="F49" s="4">
        <v>1.5675600000000001E-2</v>
      </c>
    </row>
    <row r="50" spans="4:9" x14ac:dyDescent="0.25">
      <c r="D50" s="4">
        <v>0.57404299999999997</v>
      </c>
      <c r="E50" s="4">
        <v>3.15029E-2</v>
      </c>
      <c r="F50" s="4">
        <v>1.22591E-2</v>
      </c>
    </row>
    <row r="51" spans="4:9" x14ac:dyDescent="0.25">
      <c r="D51" s="4">
        <v>0.587086</v>
      </c>
      <c r="E51" s="4">
        <v>3.5509300000000001E-2</v>
      </c>
      <c r="F51" s="4">
        <v>9.4004299999999996E-3</v>
      </c>
    </row>
    <row r="52" spans="4:9" x14ac:dyDescent="0.25">
      <c r="D52" s="4">
        <v>0.60012900000000002</v>
      </c>
      <c r="E52" s="4">
        <v>3.9897599999999998E-2</v>
      </c>
      <c r="F52" s="4">
        <v>7.0436199999999996E-3</v>
      </c>
    </row>
    <row r="53" spans="4:9" x14ac:dyDescent="0.25">
      <c r="D53" s="4">
        <v>0.61317100000000002</v>
      </c>
      <c r="E53" s="4">
        <v>4.4692799999999998E-2</v>
      </c>
      <c r="F53" s="4">
        <v>5.13439E-3</v>
      </c>
    </row>
    <row r="54" spans="4:9" x14ac:dyDescent="0.25">
      <c r="D54" s="4">
        <v>0.62621400000000005</v>
      </c>
      <c r="E54" s="4">
        <v>4.9920600000000002E-2</v>
      </c>
      <c r="F54" s="4">
        <v>3.6199499999999998E-3</v>
      </c>
    </row>
    <row r="55" spans="4:9" x14ac:dyDescent="0.25">
      <c r="D55" s="4">
        <v>0.63925699999999996</v>
      </c>
      <c r="E55" s="4">
        <v>5.5607799999999999E-2</v>
      </c>
      <c r="F55" s="4">
        <v>2.4491700000000001E-3</v>
      </c>
    </row>
    <row r="56" spans="4:9" x14ac:dyDescent="0.25">
      <c r="D56" s="4">
        <v>0.65229999999999999</v>
      </c>
      <c r="E56" s="4">
        <v>6.17821E-2</v>
      </c>
      <c r="F56" s="4">
        <v>1.57271E-3</v>
      </c>
    </row>
    <row r="57" spans="4:9" x14ac:dyDescent="0.25">
      <c r="D57" s="4">
        <v>0.66534300000000002</v>
      </c>
      <c r="E57" s="4">
        <v>6.8472000000000005E-2</v>
      </c>
      <c r="F57" s="4">
        <v>9.43135E-4</v>
      </c>
    </row>
    <row r="58" spans="4:9" x14ac:dyDescent="0.25">
      <c r="D58" s="4">
        <v>0.67838600000000004</v>
      </c>
      <c r="E58" s="4">
        <v>7.5707200000000002E-2</v>
      </c>
      <c r="F58" s="4">
        <v>5.1512800000000001E-4</v>
      </c>
    </row>
    <row r="59" spans="4:9" x14ac:dyDescent="0.25">
      <c r="D59" s="4">
        <v>0.69142899999999996</v>
      </c>
      <c r="E59" s="4">
        <v>8.3518200000000001E-2</v>
      </c>
      <c r="F59" s="4">
        <v>2.4572299999999999E-4</v>
      </c>
    </row>
    <row r="60" spans="4:9" x14ac:dyDescent="0.25">
      <c r="D60" s="4">
        <v>0.70447099999999996</v>
      </c>
      <c r="E60" s="4">
        <v>9.1936400000000001E-2</v>
      </c>
      <c r="F60" s="4">
        <v>9.4623799999999993E-5</v>
      </c>
    </row>
    <row r="61" spans="4:9" x14ac:dyDescent="0.25">
      <c r="D61" s="4">
        <v>0.71751399999999999</v>
      </c>
      <c r="E61" s="4">
        <v>0.100994</v>
      </c>
      <c r="F61" s="4">
        <v>2.4653099999999999E-5</v>
      </c>
      <c r="I61" s="3"/>
    </row>
    <row r="62" spans="4:9" x14ac:dyDescent="0.25">
      <c r="D62" s="4">
        <v>0.73055700000000001</v>
      </c>
      <c r="E62" s="4">
        <v>0.110725</v>
      </c>
      <c r="F62" s="4">
        <v>2.47342E-6</v>
      </c>
    </row>
    <row r="63" spans="4:9" x14ac:dyDescent="0.25">
      <c r="D63" s="12">
        <v>0.74360000000000004</v>
      </c>
      <c r="E63" s="12">
        <v>0.12116399999999999</v>
      </c>
      <c r="F63" s="12">
        <v>0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4"/>
  <sheetViews>
    <sheetView zoomScale="85" zoomScaleNormal="85" workbookViewId="0">
      <selection activeCell="E8" sqref="E8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5.140625" style="2" bestFit="1" customWidth="1"/>
    <col min="5" max="5" width="13.85546875" style="2" customWidth="1"/>
    <col min="6" max="6" width="20" style="2" bestFit="1" customWidth="1"/>
    <col min="7" max="7" width="9.7109375" style="2" bestFit="1" customWidth="1"/>
    <col min="8" max="16384" width="9.140625" style="2"/>
  </cols>
  <sheetData>
    <row r="1" spans="2:15" ht="14.45" customHeight="1" x14ac:dyDescent="0.25">
      <c r="C1" s="41" t="s">
        <v>54</v>
      </c>
      <c r="D1" s="41"/>
      <c r="E1" s="41"/>
      <c r="F1" s="41"/>
      <c r="G1" s="41"/>
      <c r="H1" s="41"/>
      <c r="I1" s="41"/>
    </row>
    <row r="2" spans="2:15" ht="14.45" customHeight="1" x14ac:dyDescent="0.25">
      <c r="C2" s="41" t="s">
        <v>55</v>
      </c>
      <c r="D2" s="41"/>
      <c r="E2" s="41"/>
      <c r="F2" s="41"/>
      <c r="G2" s="41"/>
      <c r="H2" s="41"/>
      <c r="I2" s="41"/>
    </row>
    <row r="3" spans="2:15" ht="14.45" customHeight="1" x14ac:dyDescent="0.25">
      <c r="C3" s="42" t="s">
        <v>52</v>
      </c>
      <c r="D3" s="42"/>
      <c r="E3" s="42"/>
      <c r="F3" s="42"/>
      <c r="G3" s="42"/>
      <c r="H3" s="42"/>
      <c r="I3" s="42"/>
    </row>
    <row r="4" spans="2:15" ht="14.45" customHeight="1" x14ac:dyDescent="0.3">
      <c r="B4" s="7" t="s">
        <v>51</v>
      </c>
      <c r="C4" s="9">
        <f>+'Gas-Oil MD-600 Sample 1'!C4</f>
        <v>3392.25</v>
      </c>
      <c r="D4" s="7" t="s">
        <v>3</v>
      </c>
      <c r="E4" s="9">
        <f>+'Gas-Oil MD-600 Sample 1'!E4</f>
        <v>8.82</v>
      </c>
      <c r="F4" s="7" t="s">
        <v>6</v>
      </c>
      <c r="G4" s="14">
        <f>+'Gas-Oil MD-600 Sample 1'!G4</f>
        <v>0.45355191256830601</v>
      </c>
      <c r="H4" s="27"/>
      <c r="I4" s="13" t="s">
        <v>11</v>
      </c>
      <c r="J4" s="21">
        <v>2.335</v>
      </c>
      <c r="O4" s="3"/>
    </row>
    <row r="5" spans="2:15" ht="14.45" customHeight="1" x14ac:dyDescent="0.3">
      <c r="B5" s="7" t="s">
        <v>49</v>
      </c>
      <c r="C5" s="9">
        <f>+'Gas-Oil MD-600 Sample 1'!C5</f>
        <v>4.93</v>
      </c>
      <c r="D5" s="7" t="s">
        <v>4</v>
      </c>
      <c r="E5" s="9">
        <f>+'Gas-Oil MD-600 Sample 1'!E5</f>
        <v>2.93</v>
      </c>
      <c r="F5" s="7" t="s">
        <v>7</v>
      </c>
      <c r="G5" s="37">
        <f>1-D64</f>
        <v>0.28439999999999999</v>
      </c>
      <c r="H5" s="27"/>
      <c r="I5" s="13" t="s">
        <v>12</v>
      </c>
      <c r="J5" s="21">
        <v>0.02</v>
      </c>
    </row>
    <row r="6" spans="2:15" ht="14.45" customHeight="1" x14ac:dyDescent="0.3">
      <c r="B6" s="7" t="s">
        <v>47</v>
      </c>
      <c r="C6" s="9">
        <f>+'Gas-Oil MD-600 Sample 1'!C6</f>
        <v>3.8159999999999998</v>
      </c>
      <c r="D6" s="7" t="s">
        <v>8</v>
      </c>
      <c r="E6" s="9">
        <v>1.5981000000000001</v>
      </c>
      <c r="F6" s="7" t="s">
        <v>46</v>
      </c>
      <c r="G6" s="8">
        <v>47.95</v>
      </c>
      <c r="H6" s="27"/>
      <c r="I6" s="13" t="s">
        <v>14</v>
      </c>
      <c r="J6" s="21">
        <v>0.82</v>
      </c>
    </row>
    <row r="7" spans="2:15" ht="14.45" customHeight="1" x14ac:dyDescent="0.3">
      <c r="B7" s="7" t="s">
        <v>44</v>
      </c>
      <c r="C7" s="9">
        <f>+'Gas-Oil MD-600 Sample 1'!C7</f>
        <v>6.43</v>
      </c>
      <c r="D7" s="7" t="s">
        <v>15</v>
      </c>
      <c r="E7" s="28">
        <v>120</v>
      </c>
      <c r="F7" s="7" t="s">
        <v>43</v>
      </c>
      <c r="G7" s="9">
        <v>2500</v>
      </c>
      <c r="H7" s="27"/>
      <c r="I7" s="13" t="s">
        <v>13</v>
      </c>
      <c r="J7" s="21">
        <v>0</v>
      </c>
    </row>
    <row r="8" spans="2:15" ht="14.45" customHeight="1" x14ac:dyDescent="0.25">
      <c r="B8" s="7" t="s">
        <v>41</v>
      </c>
      <c r="C8" s="9"/>
      <c r="D8" s="7" t="s">
        <v>56</v>
      </c>
      <c r="E8" s="9">
        <v>1</v>
      </c>
      <c r="F8" s="7"/>
      <c r="G8" s="9"/>
      <c r="H8" s="27"/>
      <c r="I8" s="13"/>
      <c r="J8" s="9"/>
    </row>
    <row r="9" spans="2:15" ht="14.45" customHeight="1" x14ac:dyDescent="0.25">
      <c r="B9" s="7" t="s">
        <v>40</v>
      </c>
      <c r="C9" s="7"/>
      <c r="D9" s="7"/>
      <c r="E9" s="7"/>
      <c r="F9" s="7"/>
      <c r="G9" s="7"/>
      <c r="H9" s="7"/>
      <c r="I9" s="7"/>
      <c r="J9" s="7"/>
    </row>
    <row r="10" spans="2:15" ht="14.45" customHeight="1" x14ac:dyDescent="0.25">
      <c r="B10" s="7" t="s">
        <v>39</v>
      </c>
      <c r="C10" s="7"/>
      <c r="D10" s="7"/>
      <c r="E10" s="7"/>
      <c r="F10" s="7"/>
      <c r="G10" s="7"/>
      <c r="H10" s="7"/>
      <c r="I10" s="7"/>
      <c r="J10" s="7"/>
    </row>
    <row r="11" spans="2:15" x14ac:dyDescent="0.25">
      <c r="G11" s="3"/>
      <c r="I11" s="3"/>
    </row>
    <row r="12" spans="2:15" x14ac:dyDescent="0.25">
      <c r="I12" s="3"/>
    </row>
    <row r="13" spans="2:15" x14ac:dyDescent="0.25">
      <c r="I13" s="3"/>
    </row>
    <row r="14" spans="2:15" x14ac:dyDescent="0.25">
      <c r="D14" s="1" t="s">
        <v>9</v>
      </c>
      <c r="E14" s="1" t="s">
        <v>10</v>
      </c>
      <c r="F14" s="1" t="s">
        <v>2</v>
      </c>
    </row>
    <row r="15" spans="2:15" x14ac:dyDescent="0.25">
      <c r="D15" s="4">
        <v>0.4536</v>
      </c>
      <c r="E15" s="4">
        <v>0</v>
      </c>
      <c r="F15" s="4">
        <v>1</v>
      </c>
      <c r="G15" s="29"/>
    </row>
    <row r="16" spans="2:15" x14ac:dyDescent="0.25">
      <c r="D16" s="4">
        <v>0.45875100000000002</v>
      </c>
      <c r="E16" s="4">
        <v>1.9309E-9</v>
      </c>
      <c r="F16" s="4">
        <v>0.93037499999999995</v>
      </c>
    </row>
    <row r="17" spans="4:7" x14ac:dyDescent="0.25">
      <c r="D17" s="4">
        <v>0.46410200000000001</v>
      </c>
      <c r="E17" s="4">
        <v>6.1788900000000006E-8</v>
      </c>
      <c r="F17" s="4">
        <v>0.86428400000000005</v>
      </c>
    </row>
    <row r="18" spans="4:7" x14ac:dyDescent="0.25">
      <c r="D18" s="4">
        <v>0.46945300000000001</v>
      </c>
      <c r="E18" s="4">
        <v>4.6920899999999998E-7</v>
      </c>
      <c r="F18" s="4">
        <v>0.801616</v>
      </c>
      <c r="G18" s="3"/>
    </row>
    <row r="19" spans="4:7" x14ac:dyDescent="0.25">
      <c r="D19" s="4">
        <v>0.474804</v>
      </c>
      <c r="E19" s="4">
        <v>1.9772400000000001E-6</v>
      </c>
      <c r="F19" s="4">
        <v>0.74226199999999998</v>
      </c>
    </row>
    <row r="20" spans="4:7" x14ac:dyDescent="0.25">
      <c r="D20" s="4">
        <v>0.480155</v>
      </c>
      <c r="E20" s="4">
        <v>6.03407E-6</v>
      </c>
      <c r="F20" s="4">
        <v>0.68611699999999998</v>
      </c>
    </row>
    <row r="21" spans="4:7" x14ac:dyDescent="0.25">
      <c r="D21" s="4">
        <v>0.48550599999999999</v>
      </c>
      <c r="E21" s="4">
        <v>1.50147E-5</v>
      </c>
      <c r="F21" s="4">
        <v>0.63307199999999997</v>
      </c>
    </row>
    <row r="22" spans="4:7" x14ac:dyDescent="0.25">
      <c r="D22" s="4">
        <v>0.49085699999999999</v>
      </c>
      <c r="E22" s="4">
        <v>3.2452700000000002E-5</v>
      </c>
      <c r="F22" s="4">
        <v>0.58302399999999999</v>
      </c>
    </row>
    <row r="23" spans="4:7" x14ac:dyDescent="0.25">
      <c r="D23" s="4">
        <v>0.49620799999999998</v>
      </c>
      <c r="E23" s="4">
        <v>6.32718E-5</v>
      </c>
      <c r="F23" s="4">
        <v>0.53586699999999998</v>
      </c>
    </row>
    <row r="24" spans="4:7" x14ac:dyDescent="0.25">
      <c r="D24" s="4">
        <v>0.50155899999999998</v>
      </c>
      <c r="E24" s="4">
        <v>1.1401800000000001E-4</v>
      </c>
      <c r="F24" s="4">
        <v>0.49149999999999999</v>
      </c>
    </row>
    <row r="25" spans="4:7" x14ac:dyDescent="0.25">
      <c r="D25" s="4">
        <v>0.50690999999999997</v>
      </c>
      <c r="E25" s="4">
        <v>1.9309000000000001E-4</v>
      </c>
      <c r="F25" s="4">
        <v>0.44982100000000003</v>
      </c>
    </row>
    <row r="26" spans="4:7" x14ac:dyDescent="0.25">
      <c r="D26" s="4">
        <v>0.51226099999999997</v>
      </c>
      <c r="E26" s="4">
        <v>3.1097399999999999E-4</v>
      </c>
      <c r="F26" s="4">
        <v>0.41072999999999998</v>
      </c>
    </row>
    <row r="27" spans="4:7" x14ac:dyDescent="0.25">
      <c r="D27" s="4">
        <v>0.51761199999999996</v>
      </c>
      <c r="E27" s="4">
        <v>4.8046999999999999E-4</v>
      </c>
      <c r="F27" s="4">
        <v>0.37412800000000002</v>
      </c>
    </row>
    <row r="28" spans="4:7" x14ac:dyDescent="0.25">
      <c r="D28" s="4">
        <v>0.52296299999999996</v>
      </c>
      <c r="E28" s="4">
        <v>7.1692999999999995E-4</v>
      </c>
      <c r="F28" s="4">
        <v>0.33991700000000002</v>
      </c>
    </row>
    <row r="29" spans="4:7" x14ac:dyDescent="0.25">
      <c r="D29" s="4">
        <v>0.52831399999999995</v>
      </c>
      <c r="E29" s="4">
        <v>1.03849E-3</v>
      </c>
      <c r="F29" s="4">
        <v>0.30800100000000002</v>
      </c>
    </row>
    <row r="30" spans="4:7" x14ac:dyDescent="0.25">
      <c r="D30" s="4">
        <v>0.53366499999999994</v>
      </c>
      <c r="E30" s="4">
        <v>1.4662799999999999E-3</v>
      </c>
      <c r="F30" s="4">
        <v>0.278285</v>
      </c>
    </row>
    <row r="31" spans="4:7" x14ac:dyDescent="0.25">
      <c r="D31" s="4">
        <v>0.53901600000000005</v>
      </c>
      <c r="E31" s="4">
        <v>2.0246999999999999E-3</v>
      </c>
      <c r="F31" s="4">
        <v>0.25067600000000001</v>
      </c>
    </row>
    <row r="32" spans="4:7" x14ac:dyDescent="0.25">
      <c r="D32" s="4">
        <v>0.54436700000000005</v>
      </c>
      <c r="E32" s="4">
        <v>2.7415999999999999E-3</v>
      </c>
      <c r="F32" s="4">
        <v>0.225081</v>
      </c>
    </row>
    <row r="33" spans="4:6" x14ac:dyDescent="0.25">
      <c r="D33" s="4">
        <v>0.54971800000000004</v>
      </c>
      <c r="E33" s="4">
        <v>3.6485699999999999E-3</v>
      </c>
      <c r="F33" s="4">
        <v>0.201409</v>
      </c>
    </row>
    <row r="34" spans="4:6" x14ac:dyDescent="0.25">
      <c r="D34" s="4">
        <v>0.55506900000000003</v>
      </c>
      <c r="E34" s="4">
        <v>4.7810999999999999E-3</v>
      </c>
      <c r="F34" s="4">
        <v>0.17957200000000001</v>
      </c>
    </row>
    <row r="35" spans="4:6" x14ac:dyDescent="0.25">
      <c r="D35" s="4">
        <v>0.56042000000000003</v>
      </c>
      <c r="E35" s="4">
        <v>6.1788900000000003E-3</v>
      </c>
      <c r="F35" s="4">
        <v>0.15948000000000001</v>
      </c>
    </row>
    <row r="36" spans="4:6" x14ac:dyDescent="0.25">
      <c r="D36" s="4">
        <v>0.56577100000000002</v>
      </c>
      <c r="E36" s="4">
        <v>7.8860000000000006E-3</v>
      </c>
      <c r="F36" s="4">
        <v>0.14104800000000001</v>
      </c>
    </row>
    <row r="37" spans="4:6" x14ac:dyDescent="0.25">
      <c r="D37" s="4">
        <v>0.57112200000000002</v>
      </c>
      <c r="E37" s="4">
        <v>9.9511600000000006E-3</v>
      </c>
      <c r="F37" s="4">
        <v>0.12418999999999999</v>
      </c>
    </row>
    <row r="38" spans="4:6" x14ac:dyDescent="0.25">
      <c r="D38" s="4">
        <v>0.57647300000000001</v>
      </c>
      <c r="E38" s="4">
        <v>1.24279E-2</v>
      </c>
      <c r="F38" s="4">
        <v>0.108823</v>
      </c>
    </row>
    <row r="39" spans="4:6" x14ac:dyDescent="0.25">
      <c r="D39" s="4">
        <v>0.58182400000000001</v>
      </c>
      <c r="E39" s="4">
        <v>1.5375E-2</v>
      </c>
      <c r="F39" s="4">
        <v>9.4864500000000004E-2</v>
      </c>
    </row>
    <row r="40" spans="4:6" x14ac:dyDescent="0.25">
      <c r="D40" s="4">
        <v>0.58717600000000003</v>
      </c>
      <c r="E40" s="4">
        <v>1.8856500000000002E-2</v>
      </c>
      <c r="F40" s="4">
        <v>8.2234299999999996E-2</v>
      </c>
    </row>
    <row r="41" spans="4:6" x14ac:dyDescent="0.25">
      <c r="D41" s="4">
        <v>0.59252700000000003</v>
      </c>
      <c r="E41" s="4">
        <v>2.2941799999999998E-2</v>
      </c>
      <c r="F41" s="4">
        <v>7.08535E-2</v>
      </c>
    </row>
    <row r="42" spans="4:6" x14ac:dyDescent="0.25">
      <c r="D42" s="4">
        <v>0.59787800000000002</v>
      </c>
      <c r="E42" s="4">
        <v>2.77063E-2</v>
      </c>
      <c r="F42" s="4">
        <v>6.0644700000000003E-2</v>
      </c>
    </row>
    <row r="43" spans="4:6" x14ac:dyDescent="0.25">
      <c r="D43" s="4">
        <v>0.60322900000000002</v>
      </c>
      <c r="E43" s="4">
        <v>3.3231499999999997E-2</v>
      </c>
      <c r="F43" s="4">
        <v>5.1532500000000002E-2</v>
      </c>
    </row>
    <row r="44" spans="4:6" x14ac:dyDescent="0.25">
      <c r="D44" s="4">
        <v>0.60858000000000001</v>
      </c>
      <c r="E44" s="4">
        <v>3.9605000000000001E-2</v>
      </c>
      <c r="F44" s="4">
        <v>4.34429E-2</v>
      </c>
    </row>
    <row r="45" spans="4:6" x14ac:dyDescent="0.25">
      <c r="D45" s="4">
        <v>0.613931</v>
      </c>
      <c r="E45" s="4">
        <v>4.6920900000000001E-2</v>
      </c>
      <c r="F45" s="4">
        <v>3.6303700000000001E-2</v>
      </c>
    </row>
    <row r="46" spans="4:6" x14ac:dyDescent="0.25">
      <c r="D46" s="4">
        <v>0.619282</v>
      </c>
      <c r="E46" s="4">
        <v>5.5280099999999999E-2</v>
      </c>
      <c r="F46" s="4">
        <v>3.0044700000000001E-2</v>
      </c>
    </row>
    <row r="47" spans="4:6" x14ac:dyDescent="0.25">
      <c r="D47" s="4">
        <v>0.62463299999999999</v>
      </c>
      <c r="E47" s="4">
        <v>6.4790299999999995E-2</v>
      </c>
      <c r="F47" s="4">
        <v>2.45972E-2</v>
      </c>
    </row>
    <row r="48" spans="4:6" x14ac:dyDescent="0.25">
      <c r="D48" s="4">
        <v>0.62998399999999999</v>
      </c>
      <c r="E48" s="4">
        <v>7.5566599999999998E-2</v>
      </c>
      <c r="F48" s="4">
        <v>1.9894499999999999E-2</v>
      </c>
    </row>
    <row r="49" spans="3:6" x14ac:dyDescent="0.25">
      <c r="D49" s="4">
        <v>0.63533499999999998</v>
      </c>
      <c r="E49" s="4">
        <v>8.7731299999999998E-2</v>
      </c>
      <c r="F49" s="4">
        <v>1.58721E-2</v>
      </c>
    </row>
    <row r="50" spans="3:6" x14ac:dyDescent="0.25">
      <c r="D50" s="4">
        <v>0.64068599999999998</v>
      </c>
      <c r="E50" s="4">
        <v>0.10141500000000001</v>
      </c>
      <c r="F50" s="4">
        <v>1.2467000000000001E-2</v>
      </c>
    </row>
    <row r="51" spans="3:6" x14ac:dyDescent="0.25">
      <c r="D51" s="4">
        <v>0.64603699999999997</v>
      </c>
      <c r="E51" s="4">
        <v>0.116754</v>
      </c>
      <c r="F51" s="4">
        <v>9.6186799999999992E-3</v>
      </c>
    </row>
    <row r="52" spans="3:6" x14ac:dyDescent="0.25">
      <c r="D52" s="4">
        <v>0.65138799999999997</v>
      </c>
      <c r="E52" s="4">
        <v>0.13389599999999999</v>
      </c>
      <c r="F52" s="4">
        <v>7.2685600000000003E-3</v>
      </c>
    </row>
    <row r="53" spans="3:6" x14ac:dyDescent="0.25">
      <c r="D53" s="4">
        <v>0.65673899999999996</v>
      </c>
      <c r="E53" s="4">
        <v>0.15299499999999999</v>
      </c>
      <c r="F53" s="4">
        <v>5.3602900000000002E-3</v>
      </c>
    </row>
    <row r="54" spans="3:6" x14ac:dyDescent="0.25">
      <c r="D54" s="4">
        <v>0.66208999999999996</v>
      </c>
      <c r="E54" s="4">
        <v>0.17421400000000001</v>
      </c>
      <c r="F54" s="4">
        <v>3.8398500000000001E-3</v>
      </c>
    </row>
    <row r="55" spans="3:6" x14ac:dyDescent="0.25">
      <c r="D55" s="4">
        <v>0.66744099999999995</v>
      </c>
      <c r="E55" s="4">
        <v>0.19772400000000001</v>
      </c>
      <c r="F55" s="4">
        <v>2.6556000000000001E-3</v>
      </c>
    </row>
    <row r="56" spans="3:6" x14ac:dyDescent="0.25">
      <c r="D56" s="4">
        <v>0.67279199999999995</v>
      </c>
      <c r="E56" s="4">
        <v>0.22370699999999999</v>
      </c>
      <c r="F56" s="4">
        <v>1.75844E-3</v>
      </c>
    </row>
    <row r="57" spans="3:6" x14ac:dyDescent="0.25">
      <c r="D57" s="4">
        <v>0.67814300000000005</v>
      </c>
      <c r="E57" s="4">
        <v>0.25235200000000002</v>
      </c>
      <c r="F57" s="4">
        <v>1.10194E-3</v>
      </c>
    </row>
    <row r="58" spans="3:6" x14ac:dyDescent="0.25">
      <c r="D58" s="4">
        <v>0.68349400000000005</v>
      </c>
      <c r="E58" s="4">
        <v>0.28385899999999997</v>
      </c>
      <c r="F58" s="4">
        <v>6.4245600000000002E-4</v>
      </c>
    </row>
    <row r="59" spans="3:6" x14ac:dyDescent="0.25">
      <c r="D59" s="4">
        <v>0.68884500000000004</v>
      </c>
      <c r="E59" s="4">
        <v>0.31843700000000003</v>
      </c>
      <c r="F59" s="4">
        <v>3.3939799999999998E-4</v>
      </c>
    </row>
    <row r="60" spans="3:6" x14ac:dyDescent="0.25">
      <c r="D60" s="4">
        <v>0.69419600000000004</v>
      </c>
      <c r="E60" s="4">
        <v>0.35630600000000001</v>
      </c>
      <c r="F60" s="4">
        <v>1.5542600000000001E-4</v>
      </c>
    </row>
    <row r="61" spans="3:6" x14ac:dyDescent="0.25">
      <c r="D61" s="4">
        <v>0.69954700000000003</v>
      </c>
      <c r="E61" s="4">
        <v>0.39769399999999999</v>
      </c>
      <c r="F61" s="4">
        <v>5.6785600000000001E-5</v>
      </c>
    </row>
    <row r="62" spans="3:6" x14ac:dyDescent="0.25">
      <c r="D62" s="4">
        <v>0.70489800000000002</v>
      </c>
      <c r="E62" s="4">
        <v>0.44284299999999999</v>
      </c>
      <c r="F62" s="4">
        <v>1.3737800000000001E-5</v>
      </c>
    </row>
    <row r="63" spans="3:6" x14ac:dyDescent="0.25">
      <c r="D63" s="4">
        <v>0.71024900000000002</v>
      </c>
      <c r="E63" s="4">
        <v>0.49200100000000002</v>
      </c>
      <c r="F63" s="4">
        <v>1.21427E-6</v>
      </c>
    </row>
    <row r="64" spans="3:6" x14ac:dyDescent="0.25">
      <c r="C64" s="3"/>
      <c r="D64" s="4">
        <v>0.71560000000000001</v>
      </c>
      <c r="E64" s="30">
        <v>0.54543200000000003</v>
      </c>
      <c r="F64" s="4">
        <v>0</v>
      </c>
    </row>
  </sheetData>
  <mergeCells count="3">
    <mergeCell ref="C1:I1"/>
    <mergeCell ref="C2:I2"/>
    <mergeCell ref="C3:I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60"/>
  <sheetViews>
    <sheetView topLeftCell="A29" zoomScale="85" zoomScaleNormal="85" workbookViewId="0">
      <selection activeCell="C60" sqref="C60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16384" width="11.42578125" style="2"/>
  </cols>
  <sheetData>
    <row r="1" spans="2:9" x14ac:dyDescent="0.25">
      <c r="D1" s="5" t="s">
        <v>24</v>
      </c>
      <c r="E1" s="5"/>
      <c r="F1" s="5"/>
      <c r="G1" s="5"/>
    </row>
    <row r="2" spans="2:9" x14ac:dyDescent="0.25">
      <c r="D2" s="16" t="s">
        <v>26</v>
      </c>
      <c r="E2" s="16"/>
      <c r="F2" s="16"/>
      <c r="G2" s="5"/>
    </row>
    <row r="3" spans="2:9" x14ac:dyDescent="0.25">
      <c r="D3" s="5"/>
      <c r="E3" s="5" t="s">
        <v>38</v>
      </c>
      <c r="F3" s="5"/>
      <c r="G3" s="5"/>
    </row>
    <row r="4" spans="2:9" ht="18.75" x14ac:dyDescent="0.3">
      <c r="B4" s="7" t="s">
        <v>19</v>
      </c>
      <c r="C4" s="9">
        <v>3450.91</v>
      </c>
      <c r="D4" s="7" t="s">
        <v>3</v>
      </c>
      <c r="E4" s="9">
        <v>28.248999999999999</v>
      </c>
      <c r="F4" s="7" t="s">
        <v>6</v>
      </c>
      <c r="G4" s="9">
        <v>0.224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4.8600000000000003</v>
      </c>
      <c r="D5" s="7" t="s">
        <v>4</v>
      </c>
      <c r="E5" s="36">
        <v>11.2</v>
      </c>
      <c r="F5" s="7" t="s">
        <v>7</v>
      </c>
      <c r="G5" s="10">
        <f>1-(G4+D60)</f>
        <v>0.48770000000000002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2.879</v>
      </c>
      <c r="F6" s="7" t="s">
        <v>23</v>
      </c>
      <c r="G6" s="11">
        <v>37.28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10.220000000000001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0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1.6653299999999999E-16</v>
      </c>
      <c r="E11" s="4">
        <v>1</v>
      </c>
      <c r="F11" s="4">
        <v>0</v>
      </c>
      <c r="G11" s="3"/>
      <c r="I11" s="3"/>
    </row>
    <row r="12" spans="2:9" x14ac:dyDescent="0.25">
      <c r="D12" s="4">
        <v>5.8836699999999997E-3</v>
      </c>
      <c r="E12" s="4">
        <v>0.90203999999999995</v>
      </c>
      <c r="F12" s="4">
        <v>3.0356600000000001E-7</v>
      </c>
      <c r="I12" s="3"/>
    </row>
    <row r="13" spans="2:9" x14ac:dyDescent="0.25">
      <c r="D13" s="4">
        <v>1.17673E-2</v>
      </c>
      <c r="E13" s="4">
        <v>0.81191199999999997</v>
      </c>
      <c r="F13" s="4">
        <v>3.4344600000000001E-6</v>
      </c>
    </row>
    <row r="14" spans="2:9" x14ac:dyDescent="0.25">
      <c r="D14" s="4">
        <v>1.7651E-2</v>
      </c>
      <c r="E14" s="4">
        <v>0.72913600000000001</v>
      </c>
      <c r="F14" s="4">
        <v>1.41964E-5</v>
      </c>
    </row>
    <row r="15" spans="2:9" x14ac:dyDescent="0.25">
      <c r="D15" s="4">
        <v>2.3534699999999999E-2</v>
      </c>
      <c r="E15" s="4">
        <v>0.653254</v>
      </c>
      <c r="F15" s="4">
        <v>3.8856500000000003E-5</v>
      </c>
    </row>
    <row r="16" spans="2:9" x14ac:dyDescent="0.25">
      <c r="D16" s="4">
        <v>2.9418400000000001E-2</v>
      </c>
      <c r="E16" s="4">
        <v>0.58382500000000004</v>
      </c>
      <c r="F16" s="4">
        <v>8.4849400000000001E-5</v>
      </c>
    </row>
    <row r="17" spans="4:6" x14ac:dyDescent="0.25">
      <c r="D17" s="4">
        <v>3.5302E-2</v>
      </c>
      <c r="E17" s="4">
        <v>0.52042900000000003</v>
      </c>
      <c r="F17" s="4">
        <v>1.60614E-4</v>
      </c>
    </row>
    <row r="18" spans="4:6" x14ac:dyDescent="0.25">
      <c r="D18" s="4">
        <v>4.1185699999999999E-2</v>
      </c>
      <c r="E18" s="4">
        <v>0.46266400000000002</v>
      </c>
      <c r="F18" s="4">
        <v>2.7548399999999999E-4</v>
      </c>
    </row>
    <row r="19" spans="4:6" x14ac:dyDescent="0.25">
      <c r="D19" s="4">
        <v>4.7069399999999997E-2</v>
      </c>
      <c r="E19" s="4">
        <v>0.41014600000000001</v>
      </c>
      <c r="F19" s="4">
        <v>4.3961100000000002E-4</v>
      </c>
    </row>
    <row r="20" spans="4:6" x14ac:dyDescent="0.25">
      <c r="D20" s="4">
        <v>5.2953100000000003E-2</v>
      </c>
      <c r="E20" s="4">
        <v>0.36251</v>
      </c>
      <c r="F20" s="4">
        <v>6.6390000000000004E-4</v>
      </c>
    </row>
    <row r="21" spans="4:6" x14ac:dyDescent="0.25">
      <c r="D21" s="4">
        <v>5.8836699999999999E-2</v>
      </c>
      <c r="E21" s="4">
        <v>0.31940600000000002</v>
      </c>
      <c r="F21" s="4">
        <v>9.5996099999999995E-4</v>
      </c>
    </row>
    <row r="22" spans="4:6" x14ac:dyDescent="0.25">
      <c r="D22" s="4">
        <v>6.4720399999999997E-2</v>
      </c>
      <c r="E22" s="4">
        <v>0.280503</v>
      </c>
      <c r="F22" s="4">
        <v>1.3400700000000001E-3</v>
      </c>
    </row>
    <row r="23" spans="4:6" x14ac:dyDescent="0.25">
      <c r="D23" s="4">
        <v>7.0604100000000003E-2</v>
      </c>
      <c r="E23" s="4">
        <v>0.24548700000000001</v>
      </c>
      <c r="F23" s="4">
        <v>1.8171400000000001E-3</v>
      </c>
    </row>
    <row r="24" spans="4:6" x14ac:dyDescent="0.25">
      <c r="D24" s="4">
        <v>7.6487799999999995E-2</v>
      </c>
      <c r="E24" s="4">
        <v>0.214058</v>
      </c>
      <c r="F24" s="4">
        <v>2.4046699999999998E-3</v>
      </c>
    </row>
    <row r="25" spans="4:6" x14ac:dyDescent="0.25">
      <c r="D25" s="4">
        <v>8.2371399999999997E-2</v>
      </c>
      <c r="E25" s="4">
        <v>0.18593399999999999</v>
      </c>
      <c r="F25" s="4">
        <v>3.1167500000000002E-3</v>
      </c>
    </row>
    <row r="26" spans="4:6" x14ac:dyDescent="0.25">
      <c r="D26" s="4">
        <v>8.8255100000000003E-2</v>
      </c>
      <c r="E26" s="4">
        <v>0.16084699999999999</v>
      </c>
      <c r="F26" s="4">
        <v>3.9680100000000001E-3</v>
      </c>
    </row>
    <row r="27" spans="4:6" x14ac:dyDescent="0.25">
      <c r="D27" s="4">
        <v>9.4138799999999995E-2</v>
      </c>
      <c r="E27" s="4">
        <v>0.138545</v>
      </c>
      <c r="F27" s="4">
        <v>4.9736299999999997E-3</v>
      </c>
    </row>
    <row r="28" spans="4:6" x14ac:dyDescent="0.25">
      <c r="D28" s="4">
        <v>0.100022</v>
      </c>
      <c r="E28" s="4">
        <v>0.118787</v>
      </c>
      <c r="F28" s="4">
        <v>6.14929E-3</v>
      </c>
    </row>
    <row r="29" spans="4:6" x14ac:dyDescent="0.25">
      <c r="D29" s="4">
        <v>0.105906</v>
      </c>
      <c r="E29" s="4">
        <v>0.101351</v>
      </c>
      <c r="F29" s="4">
        <v>7.5111700000000002E-3</v>
      </c>
    </row>
    <row r="30" spans="4:6" x14ac:dyDescent="0.25">
      <c r="D30" s="4">
        <v>0.11179</v>
      </c>
      <c r="E30" s="4">
        <v>8.6025199999999996E-2</v>
      </c>
      <c r="F30" s="4">
        <v>9.0759299999999994E-3</v>
      </c>
    </row>
    <row r="31" spans="4:6" x14ac:dyDescent="0.25">
      <c r="D31" s="4">
        <v>0.117673</v>
      </c>
      <c r="E31" s="4">
        <v>7.2612200000000002E-2</v>
      </c>
      <c r="F31" s="4">
        <v>1.0860699999999999E-2</v>
      </c>
    </row>
    <row r="32" spans="4:6" x14ac:dyDescent="0.25">
      <c r="D32" s="4">
        <v>0.123557</v>
      </c>
      <c r="E32" s="4">
        <v>6.0927000000000002E-2</v>
      </c>
      <c r="F32" s="4">
        <v>1.28831E-2</v>
      </c>
    </row>
    <row r="33" spans="4:6" x14ac:dyDescent="0.25">
      <c r="D33" s="4">
        <v>0.129441</v>
      </c>
      <c r="E33" s="4">
        <v>5.0797000000000002E-2</v>
      </c>
      <c r="F33" s="4">
        <v>1.51612E-2</v>
      </c>
    </row>
    <row r="34" spans="4:6" x14ac:dyDescent="0.25">
      <c r="D34" s="4">
        <v>0.135324</v>
      </c>
      <c r="E34" s="4">
        <v>4.20617E-2</v>
      </c>
      <c r="F34" s="4">
        <v>1.7713400000000001E-2</v>
      </c>
    </row>
    <row r="35" spans="4:6" x14ac:dyDescent="0.25">
      <c r="D35" s="4">
        <v>0.141208</v>
      </c>
      <c r="E35" s="4">
        <v>3.4571600000000001E-2</v>
      </c>
      <c r="F35" s="4">
        <v>2.05586E-2</v>
      </c>
    </row>
    <row r="36" spans="4:6" x14ac:dyDescent="0.25">
      <c r="D36" s="4">
        <v>0.147092</v>
      </c>
      <c r="E36" s="4">
        <v>2.8188700000000001E-2</v>
      </c>
      <c r="F36" s="4">
        <v>2.37161E-2</v>
      </c>
    </row>
    <row r="37" spans="4:6" x14ac:dyDescent="0.25">
      <c r="D37" s="4">
        <v>0.152976</v>
      </c>
      <c r="E37" s="4">
        <v>2.27855E-2</v>
      </c>
      <c r="F37" s="4">
        <v>2.7205699999999999E-2</v>
      </c>
    </row>
    <row r="38" spans="4:6" x14ac:dyDescent="0.25">
      <c r="D38" s="4">
        <v>0.158859</v>
      </c>
      <c r="E38" s="4">
        <v>1.82445E-2</v>
      </c>
      <c r="F38" s="4">
        <v>3.1047499999999999E-2</v>
      </c>
    </row>
    <row r="39" spans="4:6" x14ac:dyDescent="0.25">
      <c r="D39" s="4">
        <v>0.164743</v>
      </c>
      <c r="E39" s="4">
        <v>1.44583E-2</v>
      </c>
      <c r="F39" s="4">
        <v>3.5262000000000002E-2</v>
      </c>
    </row>
    <row r="40" spans="4:6" x14ac:dyDescent="0.25">
      <c r="D40" s="4">
        <v>0.170627</v>
      </c>
      <c r="E40" s="4">
        <v>1.1328400000000001E-2</v>
      </c>
      <c r="F40" s="4">
        <v>3.9870000000000003E-2</v>
      </c>
    </row>
    <row r="41" spans="4:6" x14ac:dyDescent="0.25">
      <c r="D41" s="4">
        <v>0.17651</v>
      </c>
      <c r="E41" s="4">
        <v>8.7657199999999994E-3</v>
      </c>
      <c r="F41" s="4">
        <v>4.4892899999999999E-2</v>
      </c>
    </row>
    <row r="42" spans="4:6" x14ac:dyDescent="0.25">
      <c r="D42" s="4">
        <v>0.182394</v>
      </c>
      <c r="E42" s="4">
        <v>6.6893200000000003E-3</v>
      </c>
      <c r="F42" s="4">
        <v>5.0352300000000003E-2</v>
      </c>
    </row>
    <row r="43" spans="4:6" x14ac:dyDescent="0.25">
      <c r="D43" s="4">
        <v>0.188278</v>
      </c>
      <c r="E43" s="4">
        <v>5.0264799999999998E-3</v>
      </c>
      <c r="F43" s="4">
        <v>5.6270199999999999E-2</v>
      </c>
    </row>
    <row r="44" spans="4:6" x14ac:dyDescent="0.25">
      <c r="D44" s="4">
        <v>0.194161</v>
      </c>
      <c r="E44" s="4">
        <v>3.7120999999999999E-3</v>
      </c>
      <c r="F44" s="4">
        <v>6.2669000000000002E-2</v>
      </c>
    </row>
    <row r="45" spans="4:6" x14ac:dyDescent="0.25">
      <c r="D45" s="4">
        <v>0.200045</v>
      </c>
      <c r="E45" s="4">
        <v>2.6882899999999999E-3</v>
      </c>
      <c r="F45" s="4">
        <v>6.9571300000000003E-2</v>
      </c>
    </row>
    <row r="46" spans="4:6" x14ac:dyDescent="0.25">
      <c r="D46" s="4">
        <v>0.205929</v>
      </c>
      <c r="E46" s="4">
        <v>1.9039700000000001E-3</v>
      </c>
      <c r="F46" s="4">
        <v>7.7000200000000005E-2</v>
      </c>
    </row>
    <row r="47" spans="4:6" x14ac:dyDescent="0.25">
      <c r="D47" s="4">
        <v>0.211812</v>
      </c>
      <c r="E47" s="4">
        <v>1.3144299999999999E-3</v>
      </c>
      <c r="F47" s="4">
        <v>8.4979200000000005E-2</v>
      </c>
    </row>
    <row r="48" spans="4:6" x14ac:dyDescent="0.25">
      <c r="D48" s="4">
        <v>0.217696</v>
      </c>
      <c r="E48" s="4">
        <v>8.8089799999999997E-4</v>
      </c>
      <c r="F48" s="4">
        <v>9.3531900000000001E-2</v>
      </c>
    </row>
    <row r="49" spans="4:6" x14ac:dyDescent="0.25">
      <c r="D49" s="4">
        <v>0.22358</v>
      </c>
      <c r="E49" s="4">
        <v>5.7014200000000004E-4</v>
      </c>
      <c r="F49" s="4">
        <v>0.102682</v>
      </c>
    </row>
    <row r="50" spans="4:6" x14ac:dyDescent="0.25">
      <c r="D50" s="4">
        <v>0.229463</v>
      </c>
      <c r="E50" s="4">
        <v>3.5401299999999997E-4</v>
      </c>
      <c r="F50" s="4">
        <v>0.112455</v>
      </c>
    </row>
    <row r="51" spans="4:6" x14ac:dyDescent="0.25">
      <c r="D51" s="4">
        <v>0.235347</v>
      </c>
      <c r="E51" s="4">
        <v>2.0904100000000001E-4</v>
      </c>
      <c r="F51" s="4">
        <v>0.122875</v>
      </c>
    </row>
    <row r="52" spans="4:6" x14ac:dyDescent="0.25">
      <c r="D52" s="4">
        <v>0.241231</v>
      </c>
      <c r="E52" s="4">
        <v>1.1600299999999999E-4</v>
      </c>
      <c r="F52" s="4">
        <v>0.133967</v>
      </c>
    </row>
    <row r="53" spans="4:6" x14ac:dyDescent="0.25">
      <c r="D53" s="4">
        <v>0.247114</v>
      </c>
      <c r="E53" s="4">
        <v>5.9499000000000001E-5</v>
      </c>
      <c r="F53" s="4">
        <v>0.145756</v>
      </c>
    </row>
    <row r="54" spans="4:6" x14ac:dyDescent="0.25">
      <c r="D54" s="4">
        <v>0.252998</v>
      </c>
      <c r="E54" s="4">
        <v>2.7528100000000002E-5</v>
      </c>
      <c r="F54" s="4">
        <v>0.15826799999999999</v>
      </c>
    </row>
    <row r="55" spans="4:6" x14ac:dyDescent="0.25">
      <c r="D55" s="4">
        <v>0.258882</v>
      </c>
      <c r="E55" s="4">
        <v>1.10629E-5</v>
      </c>
      <c r="F55" s="4">
        <v>0.17152899999999999</v>
      </c>
    </row>
    <row r="56" spans="4:6" x14ac:dyDescent="0.25">
      <c r="D56" s="4">
        <v>0.26476499999999997</v>
      </c>
      <c r="E56" s="4">
        <v>3.6250999999999998E-6</v>
      </c>
      <c r="F56" s="4">
        <v>0.18556600000000001</v>
      </c>
    </row>
    <row r="57" spans="4:6" x14ac:dyDescent="0.25">
      <c r="D57" s="4">
        <v>0.27064899999999997</v>
      </c>
      <c r="E57" s="4">
        <v>8.6025199999999999E-7</v>
      </c>
      <c r="F57" s="4">
        <v>0.200404</v>
      </c>
    </row>
    <row r="58" spans="4:6" x14ac:dyDescent="0.25">
      <c r="D58" s="4">
        <v>0.27653299999999997</v>
      </c>
      <c r="E58" s="4">
        <v>1.13284E-7</v>
      </c>
      <c r="F58" s="4">
        <v>0.21607100000000001</v>
      </c>
    </row>
    <row r="59" spans="4:6" x14ac:dyDescent="0.25">
      <c r="D59" s="4">
        <v>0.282416</v>
      </c>
      <c r="E59" s="4">
        <v>3.5401299999999999E-9</v>
      </c>
      <c r="F59" s="4">
        <v>0.232594</v>
      </c>
    </row>
    <row r="60" spans="4:6" x14ac:dyDescent="0.25">
      <c r="D60" s="12">
        <v>0.2883</v>
      </c>
      <c r="E60" s="12">
        <v>0</v>
      </c>
      <c r="F60" s="12">
        <v>0.2571</v>
      </c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0"/>
  <sheetViews>
    <sheetView zoomScale="85" zoomScaleNormal="85" workbookViewId="0">
      <selection activeCell="G8" sqref="G8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4.85546875" style="2" bestFit="1" customWidth="1"/>
    <col min="7" max="7" width="11.85546875" style="2" customWidth="1"/>
    <col min="8" max="16384" width="9.140625" style="2"/>
  </cols>
  <sheetData>
    <row r="1" spans="2:9" x14ac:dyDescent="0.25">
      <c r="D1" s="5" t="s">
        <v>37</v>
      </c>
      <c r="E1" s="5"/>
      <c r="F1" s="5"/>
      <c r="G1" s="5"/>
    </row>
    <row r="2" spans="2:9" x14ac:dyDescent="0.25">
      <c r="D2" s="16" t="s">
        <v>27</v>
      </c>
      <c r="E2" s="16"/>
      <c r="F2" s="16"/>
      <c r="G2" s="15"/>
    </row>
    <row r="3" spans="2:9" x14ac:dyDescent="0.25">
      <c r="C3" s="17"/>
      <c r="D3" s="5"/>
      <c r="E3" s="5" t="s">
        <v>36</v>
      </c>
      <c r="F3" s="5"/>
      <c r="G3" s="5"/>
    </row>
    <row r="4" spans="2:9" ht="18.75" x14ac:dyDescent="0.3">
      <c r="B4" s="7" t="s">
        <v>19</v>
      </c>
      <c r="C4" s="9">
        <v>3450.91</v>
      </c>
      <c r="D4" s="7" t="s">
        <v>3</v>
      </c>
      <c r="E4" s="9">
        <f>+'Gas-Oil OMG-832 Sample 3'!E4</f>
        <v>28.248999999999999</v>
      </c>
      <c r="F4" s="7" t="s">
        <v>6</v>
      </c>
      <c r="G4" s="14">
        <f>+'Gas-Oil OMG-832 Sample 3'!G4</f>
        <v>0.224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OMG-832 Sample 3'!C5</f>
        <v>4.8600000000000003</v>
      </c>
      <c r="D5" s="7" t="s">
        <v>4</v>
      </c>
      <c r="E5" s="36">
        <f>+'Gas-Oil OMG-832 Sample 3'!E5</f>
        <v>11.2</v>
      </c>
      <c r="F5" s="7" t="s">
        <v>7</v>
      </c>
      <c r="G5" s="14">
        <f>1-D60</f>
        <v>0.27314300000000002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OMG-832 Sample 3'!C6</f>
        <v>3.8159999999999998</v>
      </c>
      <c r="D6" s="7" t="s">
        <v>8</v>
      </c>
      <c r="E6" s="36">
        <v>2.2400000000000002</v>
      </c>
      <c r="F6" s="7" t="s">
        <v>23</v>
      </c>
      <c r="G6" s="8">
        <v>64.87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OMG-832 Sample 3'!C7</f>
        <v>10.220000000000001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C10" s="3"/>
      <c r="D10" s="1" t="s">
        <v>9</v>
      </c>
      <c r="E10" s="1" t="s">
        <v>10</v>
      </c>
      <c r="F10" s="1" t="s">
        <v>2</v>
      </c>
    </row>
    <row r="11" spans="2:9" x14ac:dyDescent="0.25">
      <c r="D11" s="4">
        <v>0.224</v>
      </c>
      <c r="E11" s="4">
        <v>0</v>
      </c>
      <c r="F11" s="4">
        <v>1</v>
      </c>
      <c r="G11" s="3"/>
      <c r="H11" s="3"/>
    </row>
    <row r="12" spans="2:9" x14ac:dyDescent="0.25">
      <c r="D12" s="4">
        <v>0.23230300000000001</v>
      </c>
      <c r="E12" s="4">
        <v>8.8503300000000002E-10</v>
      </c>
      <c r="F12" s="4">
        <v>0.93037499999999995</v>
      </c>
      <c r="H12" s="3"/>
    </row>
    <row r="13" spans="2:9" x14ac:dyDescent="0.25">
      <c r="D13" s="4">
        <v>0.24260599999999999</v>
      </c>
      <c r="E13" s="4">
        <v>2.8321100000000001E-8</v>
      </c>
      <c r="F13" s="4">
        <v>0.86428400000000005</v>
      </c>
      <c r="H13" s="3"/>
    </row>
    <row r="14" spans="2:9" x14ac:dyDescent="0.25">
      <c r="D14" s="4">
        <v>0.25291000000000002</v>
      </c>
      <c r="E14" s="4">
        <v>2.15063E-7</v>
      </c>
      <c r="F14" s="4">
        <v>0.801616</v>
      </c>
    </row>
    <row r="15" spans="2:9" x14ac:dyDescent="0.25">
      <c r="D15" s="4">
        <v>0.26321299999999997</v>
      </c>
      <c r="E15" s="4">
        <v>9.0627400000000003E-7</v>
      </c>
      <c r="F15" s="4">
        <v>0.74226199999999998</v>
      </c>
    </row>
    <row r="16" spans="2:9" x14ac:dyDescent="0.25">
      <c r="D16" s="4">
        <v>0.27351599999999998</v>
      </c>
      <c r="E16" s="4">
        <v>2.76573E-6</v>
      </c>
      <c r="F16" s="4">
        <v>0.68611699999999998</v>
      </c>
    </row>
    <row r="17" spans="4:6" x14ac:dyDescent="0.25">
      <c r="D17" s="4">
        <v>0.28381899999999999</v>
      </c>
      <c r="E17" s="4">
        <v>6.8820200000000001E-6</v>
      </c>
      <c r="F17" s="4">
        <v>0.63307199999999997</v>
      </c>
    </row>
    <row r="18" spans="4:6" x14ac:dyDescent="0.25">
      <c r="D18" s="4">
        <v>0.29412199999999999</v>
      </c>
      <c r="E18" s="4">
        <v>1.48748E-5</v>
      </c>
      <c r="F18" s="4">
        <v>0.58302399999999999</v>
      </c>
    </row>
    <row r="19" spans="4:6" x14ac:dyDescent="0.25">
      <c r="D19" s="4">
        <v>0.30442599999999997</v>
      </c>
      <c r="E19" s="4">
        <v>2.9000799999999999E-5</v>
      </c>
      <c r="F19" s="4">
        <v>0.53586699999999998</v>
      </c>
    </row>
    <row r="20" spans="4:6" x14ac:dyDescent="0.25">
      <c r="D20" s="4">
        <v>0.31472899999999998</v>
      </c>
      <c r="E20" s="4">
        <v>5.2260299999999998E-5</v>
      </c>
      <c r="F20" s="4">
        <v>0.49149999999999999</v>
      </c>
    </row>
    <row r="21" spans="4:6" x14ac:dyDescent="0.25">
      <c r="D21" s="4">
        <v>0.32503199999999999</v>
      </c>
      <c r="E21" s="4">
        <v>8.8503299999999997E-5</v>
      </c>
      <c r="F21" s="4">
        <v>0.44982100000000003</v>
      </c>
    </row>
    <row r="22" spans="4:6" x14ac:dyDescent="0.25">
      <c r="D22" s="4">
        <v>0.33533499999999999</v>
      </c>
      <c r="E22" s="4">
        <v>1.42535E-4</v>
      </c>
      <c r="F22" s="4">
        <v>0.41072999999999998</v>
      </c>
    </row>
    <row r="23" spans="4:6" x14ac:dyDescent="0.25">
      <c r="D23" s="4">
        <v>0.345638</v>
      </c>
      <c r="E23" s="4">
        <v>2.20225E-4</v>
      </c>
      <c r="F23" s="4">
        <v>0.37412800000000002</v>
      </c>
    </row>
    <row r="24" spans="4:6" x14ac:dyDescent="0.25">
      <c r="D24" s="4">
        <v>0.35594199999999998</v>
      </c>
      <c r="E24" s="4">
        <v>3.2860700000000002E-4</v>
      </c>
      <c r="F24" s="4">
        <v>0.33991700000000002</v>
      </c>
    </row>
    <row r="25" spans="4:6" x14ac:dyDescent="0.25">
      <c r="D25" s="4">
        <v>0.36624499999999999</v>
      </c>
      <c r="E25" s="4">
        <v>4.7599200000000001E-4</v>
      </c>
      <c r="F25" s="4">
        <v>0.30800100000000002</v>
      </c>
    </row>
    <row r="26" spans="4:6" x14ac:dyDescent="0.25">
      <c r="D26" s="4">
        <v>0.37654799999999999</v>
      </c>
      <c r="E26" s="4">
        <v>6.7207200000000001E-4</v>
      </c>
      <c r="F26" s="4">
        <v>0.278285</v>
      </c>
    </row>
    <row r="27" spans="4:6" x14ac:dyDescent="0.25">
      <c r="D27" s="4">
        <v>0.386851</v>
      </c>
      <c r="E27" s="4">
        <v>9.2802499999999997E-4</v>
      </c>
      <c r="F27" s="4">
        <v>0.25067600000000001</v>
      </c>
    </row>
    <row r="28" spans="4:6" x14ac:dyDescent="0.25">
      <c r="D28" s="4">
        <v>0.39715400000000001</v>
      </c>
      <c r="E28" s="4">
        <v>1.25662E-3</v>
      </c>
      <c r="F28" s="4">
        <v>0.225081</v>
      </c>
    </row>
    <row r="29" spans="4:6" x14ac:dyDescent="0.25">
      <c r="D29" s="4">
        <v>0.40745799999999999</v>
      </c>
      <c r="E29" s="4">
        <v>1.6723300000000001E-3</v>
      </c>
      <c r="F29" s="4">
        <v>0.201409</v>
      </c>
    </row>
    <row r="30" spans="4:6" x14ac:dyDescent="0.25">
      <c r="D30" s="4">
        <v>0.41776099999999999</v>
      </c>
      <c r="E30" s="4">
        <v>2.1914299999999999E-3</v>
      </c>
      <c r="F30" s="4">
        <v>0.17957200000000001</v>
      </c>
    </row>
    <row r="31" spans="4:6" x14ac:dyDescent="0.25">
      <c r="D31" s="4">
        <v>0.428064</v>
      </c>
      <c r="E31" s="4">
        <v>2.8321100000000001E-3</v>
      </c>
      <c r="F31" s="4">
        <v>0.15948000000000001</v>
      </c>
    </row>
    <row r="32" spans="4:6" x14ac:dyDescent="0.25">
      <c r="D32" s="4">
        <v>0.43836700000000001</v>
      </c>
      <c r="E32" s="4">
        <v>3.6145700000000001E-3</v>
      </c>
      <c r="F32" s="4">
        <v>0.14104800000000001</v>
      </c>
    </row>
    <row r="33" spans="4:6" x14ac:dyDescent="0.25">
      <c r="D33" s="4">
        <v>0.44867000000000001</v>
      </c>
      <c r="E33" s="4">
        <v>4.56114E-3</v>
      </c>
      <c r="F33" s="4">
        <v>0.12418999999999999</v>
      </c>
    </row>
    <row r="34" spans="4:6" x14ac:dyDescent="0.25">
      <c r="D34" s="4">
        <v>0.45897399999999999</v>
      </c>
      <c r="E34" s="4">
        <v>5.69638E-3</v>
      </c>
      <c r="F34" s="4">
        <v>0.108823</v>
      </c>
    </row>
    <row r="35" spans="4:6" x14ac:dyDescent="0.25">
      <c r="D35" s="4">
        <v>0.469277</v>
      </c>
      <c r="E35" s="4">
        <v>7.0471900000000001E-3</v>
      </c>
      <c r="F35" s="4">
        <v>9.4864500000000004E-2</v>
      </c>
    </row>
    <row r="36" spans="4:6" x14ac:dyDescent="0.25">
      <c r="D36" s="4">
        <v>0.47958000000000001</v>
      </c>
      <c r="E36" s="4">
        <v>8.6429000000000002E-3</v>
      </c>
      <c r="F36" s="4">
        <v>8.2234299999999996E-2</v>
      </c>
    </row>
    <row r="37" spans="4:6" x14ac:dyDescent="0.25">
      <c r="D37" s="4">
        <v>0.48988300000000001</v>
      </c>
      <c r="E37" s="4">
        <v>1.0515399999999999E-2</v>
      </c>
      <c r="F37" s="4">
        <v>7.08535E-2</v>
      </c>
    </row>
    <row r="38" spans="4:6" x14ac:dyDescent="0.25">
      <c r="D38" s="4">
        <v>0.50018700000000005</v>
      </c>
      <c r="E38" s="4">
        <v>1.26993E-2</v>
      </c>
      <c r="F38" s="4">
        <v>6.0644700000000003E-2</v>
      </c>
    </row>
    <row r="39" spans="4:6" x14ac:dyDescent="0.25">
      <c r="D39" s="4">
        <v>0.51049</v>
      </c>
      <c r="E39" s="4">
        <v>1.5231700000000001E-2</v>
      </c>
      <c r="F39" s="4">
        <v>5.1532500000000002E-2</v>
      </c>
    </row>
    <row r="40" spans="4:6" x14ac:dyDescent="0.25">
      <c r="D40" s="4">
        <v>0.52079299999999995</v>
      </c>
      <c r="E40" s="4">
        <v>1.8152999999999999E-2</v>
      </c>
      <c r="F40" s="4">
        <v>4.34429E-2</v>
      </c>
    </row>
    <row r="41" spans="4:6" x14ac:dyDescent="0.25">
      <c r="D41" s="4">
        <v>0.53109600000000001</v>
      </c>
      <c r="E41" s="4">
        <v>2.1506299999999999E-2</v>
      </c>
      <c r="F41" s="4">
        <v>3.6303700000000001E-2</v>
      </c>
    </row>
    <row r="42" spans="4:6" x14ac:dyDescent="0.25">
      <c r="D42" s="4">
        <v>0.54139899999999996</v>
      </c>
      <c r="E42" s="4">
        <v>2.5337800000000001E-2</v>
      </c>
      <c r="F42" s="4">
        <v>3.0044700000000001E-2</v>
      </c>
    </row>
    <row r="43" spans="4:6" x14ac:dyDescent="0.25">
      <c r="D43" s="4">
        <v>0.55170300000000005</v>
      </c>
      <c r="E43" s="4">
        <v>2.9696799999999999E-2</v>
      </c>
      <c r="F43" s="4">
        <v>2.45972E-2</v>
      </c>
    </row>
    <row r="44" spans="4:6" x14ac:dyDescent="0.25">
      <c r="D44" s="4">
        <v>0.56200600000000001</v>
      </c>
      <c r="E44" s="4">
        <v>3.4636100000000003E-2</v>
      </c>
      <c r="F44" s="4">
        <v>1.9894499999999999E-2</v>
      </c>
    </row>
    <row r="45" spans="4:6" x14ac:dyDescent="0.25">
      <c r="D45" s="4">
        <v>0.57230899999999996</v>
      </c>
      <c r="E45" s="4">
        <v>4.0211900000000002E-2</v>
      </c>
      <c r="F45" s="4">
        <v>1.58721E-2</v>
      </c>
    </row>
    <row r="46" spans="4:6" x14ac:dyDescent="0.25">
      <c r="D46" s="4">
        <v>0.58261200000000002</v>
      </c>
      <c r="E46" s="4">
        <v>4.64836E-2</v>
      </c>
      <c r="F46" s="4">
        <v>1.2467000000000001E-2</v>
      </c>
    </row>
    <row r="47" spans="4:6" x14ac:dyDescent="0.25">
      <c r="D47" s="4">
        <v>0.59291499999999997</v>
      </c>
      <c r="E47" s="4">
        <v>5.3514600000000002E-2</v>
      </c>
      <c r="F47" s="4">
        <v>9.6186799999999992E-3</v>
      </c>
    </row>
    <row r="48" spans="4:6" x14ac:dyDescent="0.25">
      <c r="D48" s="4">
        <v>0.60321899999999995</v>
      </c>
      <c r="E48" s="4">
        <v>6.1371700000000001E-2</v>
      </c>
      <c r="F48" s="4">
        <v>7.2685600000000003E-3</v>
      </c>
    </row>
    <row r="49" spans="4:6" x14ac:dyDescent="0.25">
      <c r="D49" s="4">
        <v>0.61352200000000001</v>
      </c>
      <c r="E49" s="4">
        <v>7.0125800000000002E-2</v>
      </c>
      <c r="F49" s="4">
        <v>5.3602900000000002E-3</v>
      </c>
    </row>
    <row r="50" spans="4:6" x14ac:dyDescent="0.25">
      <c r="D50" s="4">
        <v>0.62382499999999996</v>
      </c>
      <c r="E50" s="4">
        <v>7.9851400000000003E-2</v>
      </c>
      <c r="F50" s="4">
        <v>3.8398500000000001E-3</v>
      </c>
    </row>
    <row r="51" spans="4:6" x14ac:dyDescent="0.25">
      <c r="D51" s="4">
        <v>0.63412800000000002</v>
      </c>
      <c r="E51" s="4">
        <v>9.0627399999999997E-2</v>
      </c>
      <c r="F51" s="4">
        <v>2.6556000000000001E-3</v>
      </c>
    </row>
    <row r="52" spans="4:6" x14ac:dyDescent="0.25">
      <c r="D52" s="4">
        <v>0.64443099999999998</v>
      </c>
      <c r="E52" s="4">
        <v>0.102537</v>
      </c>
      <c r="F52" s="4">
        <v>1.75844E-3</v>
      </c>
    </row>
    <row r="53" spans="4:6" x14ac:dyDescent="0.25">
      <c r="D53" s="4">
        <v>0.65473499999999996</v>
      </c>
      <c r="E53" s="4">
        <v>0.115666</v>
      </c>
      <c r="F53" s="4">
        <v>1.10194E-3</v>
      </c>
    </row>
    <row r="54" spans="4:6" x14ac:dyDescent="0.25">
      <c r="D54" s="4">
        <v>0.66503800000000002</v>
      </c>
      <c r="E54" s="4">
        <v>0.130107</v>
      </c>
      <c r="F54" s="4">
        <v>6.4245600000000002E-4</v>
      </c>
    </row>
    <row r="55" spans="4:6" x14ac:dyDescent="0.25">
      <c r="D55" s="4">
        <v>0.67534099999999997</v>
      </c>
      <c r="E55" s="4">
        <v>0.145956</v>
      </c>
      <c r="F55" s="4">
        <v>3.3939799999999998E-4</v>
      </c>
    </row>
    <row r="56" spans="4:6" x14ac:dyDescent="0.25">
      <c r="D56" s="4">
        <v>0.68564400000000003</v>
      </c>
      <c r="E56" s="4">
        <v>0.16331399999999999</v>
      </c>
      <c r="F56" s="4">
        <v>1.5542600000000001E-4</v>
      </c>
    </row>
    <row r="57" spans="4:6" x14ac:dyDescent="0.25">
      <c r="D57" s="4">
        <v>0.69594699999999998</v>
      </c>
      <c r="E57" s="4">
        <v>0.182284</v>
      </c>
      <c r="F57" s="4">
        <v>5.6785600000000001E-5</v>
      </c>
    </row>
    <row r="58" spans="4:6" x14ac:dyDescent="0.25">
      <c r="D58" s="4">
        <v>0.70625099999999996</v>
      </c>
      <c r="E58" s="4">
        <v>0.20297799999999999</v>
      </c>
      <c r="F58" s="4">
        <v>1.3737800000000001E-5</v>
      </c>
    </row>
    <row r="59" spans="4:6" x14ac:dyDescent="0.25">
      <c r="D59" s="4">
        <v>0.71655400000000002</v>
      </c>
      <c r="E59" s="4">
        <v>0.22550999999999999</v>
      </c>
      <c r="F59" s="4">
        <v>1.21427E-6</v>
      </c>
    </row>
    <row r="60" spans="4:6" x14ac:dyDescent="0.25">
      <c r="D60" s="4">
        <v>0.72685699999999998</v>
      </c>
      <c r="E60" s="4">
        <v>0.25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0"/>
  <sheetViews>
    <sheetView tabSelected="1" topLeftCell="A35" zoomScaleNormal="100" workbookViewId="0">
      <selection activeCell="C61" sqref="C61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1.42578125" style="2"/>
    <col min="6" max="6" width="15.85546875" style="2" customWidth="1"/>
    <col min="7" max="16384" width="11.42578125" style="2"/>
  </cols>
  <sheetData>
    <row r="1" spans="2:9" x14ac:dyDescent="0.25">
      <c r="D1" s="5" t="s">
        <v>24</v>
      </c>
      <c r="E1" s="5"/>
      <c r="F1" s="5"/>
      <c r="G1" s="5"/>
    </row>
    <row r="2" spans="2:9" x14ac:dyDescent="0.25">
      <c r="D2" s="16" t="s">
        <v>26</v>
      </c>
      <c r="E2" s="16"/>
      <c r="F2" s="16"/>
      <c r="G2" s="5"/>
    </row>
    <row r="3" spans="2:9" x14ac:dyDescent="0.25">
      <c r="D3" s="5"/>
      <c r="E3" s="5" t="s">
        <v>68</v>
      </c>
      <c r="F3" s="5"/>
      <c r="G3" s="5"/>
    </row>
    <row r="4" spans="2:9" ht="18.75" x14ac:dyDescent="0.3">
      <c r="B4" s="7" t="s">
        <v>19</v>
      </c>
      <c r="C4" s="9">
        <v>3459.89</v>
      </c>
      <c r="D4" s="7" t="s">
        <v>3</v>
      </c>
      <c r="E4" s="9">
        <v>65.721999999999994</v>
      </c>
      <c r="F4" s="7" t="s">
        <v>6</v>
      </c>
      <c r="G4" s="10">
        <v>0.40770000000000001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5.0789999999999997</v>
      </c>
      <c r="D5" s="7" t="s">
        <v>4</v>
      </c>
      <c r="E5" s="36">
        <v>15.24</v>
      </c>
      <c r="F5" s="7" t="s">
        <v>7</v>
      </c>
      <c r="G5" s="10">
        <v>0.24</v>
      </c>
      <c r="H5" s="13" t="s">
        <v>17</v>
      </c>
      <c r="I5" s="9">
        <v>0.02</v>
      </c>
    </row>
    <row r="6" spans="2:9" ht="18.75" x14ac:dyDescent="0.3">
      <c r="B6" s="7" t="s">
        <v>21</v>
      </c>
      <c r="C6" s="36">
        <v>3.81</v>
      </c>
      <c r="D6" s="7" t="s">
        <v>5</v>
      </c>
      <c r="E6" s="36">
        <f>E5*F60</f>
        <v>7.62</v>
      </c>
      <c r="F6" s="7" t="s">
        <v>23</v>
      </c>
      <c r="G6" s="11">
        <v>57.89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11.393000000000001</v>
      </c>
      <c r="D7" s="7" t="s">
        <v>15</v>
      </c>
      <c r="E7" s="28">
        <v>120</v>
      </c>
      <c r="F7" s="7"/>
      <c r="G7" s="9"/>
      <c r="H7" s="13" t="s">
        <v>18</v>
      </c>
      <c r="I7" s="38">
        <v>1.2930000000000001E-3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0.02</v>
      </c>
      <c r="E11" s="4">
        <v>1</v>
      </c>
      <c r="F11" s="4">
        <v>0</v>
      </c>
      <c r="G11" s="3"/>
      <c r="H11" s="39"/>
      <c r="I11" s="3"/>
    </row>
    <row r="12" spans="2:9" x14ac:dyDescent="0.25">
      <c r="D12" s="4">
        <v>2.6781599999999999E-2</v>
      </c>
      <c r="E12" s="4">
        <v>0.95960000000000001</v>
      </c>
      <c r="F12" s="4">
        <v>2.97495E-5</v>
      </c>
      <c r="I12" s="3"/>
    </row>
    <row r="13" spans="2:9" x14ac:dyDescent="0.25">
      <c r="D13" s="4">
        <v>3.3563299999999997E-2</v>
      </c>
      <c r="E13" s="4">
        <v>0.92003299999999999</v>
      </c>
      <c r="F13" s="4">
        <v>1.6828899999999999E-4</v>
      </c>
    </row>
    <row r="14" spans="2:9" x14ac:dyDescent="0.25">
      <c r="D14" s="4">
        <v>4.0344900000000003E-2</v>
      </c>
      <c r="E14" s="4">
        <v>0.88129900000000005</v>
      </c>
      <c r="F14" s="4">
        <v>4.6374900000000001E-4</v>
      </c>
    </row>
    <row r="15" spans="2:9" x14ac:dyDescent="0.25">
      <c r="D15" s="4">
        <v>4.7126500000000002E-2</v>
      </c>
      <c r="E15" s="4">
        <v>0.84339900000000001</v>
      </c>
      <c r="F15" s="4">
        <v>9.5198400000000001E-4</v>
      </c>
    </row>
    <row r="16" spans="2:9" x14ac:dyDescent="0.25">
      <c r="D16" s="4">
        <v>5.3908200000000003E-2</v>
      </c>
      <c r="E16" s="4">
        <v>0.80633100000000002</v>
      </c>
      <c r="F16" s="4">
        <v>1.6630499999999999E-3</v>
      </c>
    </row>
    <row r="17" spans="4:6" x14ac:dyDescent="0.25">
      <c r="D17" s="4">
        <v>6.0689800000000002E-2</v>
      </c>
      <c r="E17" s="4">
        <v>0.770096</v>
      </c>
      <c r="F17" s="4">
        <v>2.6233599999999999E-3</v>
      </c>
    </row>
    <row r="18" spans="4:6" x14ac:dyDescent="0.25">
      <c r="D18" s="4">
        <v>6.7471400000000001E-2</v>
      </c>
      <c r="E18" s="4">
        <v>0.73469399999999996</v>
      </c>
      <c r="F18" s="4">
        <v>3.8567800000000002E-3</v>
      </c>
    </row>
    <row r="19" spans="4:6" x14ac:dyDescent="0.25">
      <c r="D19" s="4">
        <v>7.4253100000000002E-2</v>
      </c>
      <c r="E19" s="4">
        <v>0.700125</v>
      </c>
      <c r="F19" s="4">
        <v>5.3852400000000003E-3</v>
      </c>
    </row>
    <row r="20" spans="4:6" x14ac:dyDescent="0.25">
      <c r="D20" s="4">
        <v>8.1034700000000001E-2</v>
      </c>
      <c r="E20" s="4">
        <v>0.66638900000000001</v>
      </c>
      <c r="F20" s="4">
        <v>7.2291300000000003E-3</v>
      </c>
    </row>
    <row r="21" spans="4:6" x14ac:dyDescent="0.25">
      <c r="D21" s="4">
        <v>8.78163E-2</v>
      </c>
      <c r="E21" s="4">
        <v>0.63348599999999999</v>
      </c>
      <c r="F21" s="4">
        <v>9.4076200000000002E-3</v>
      </c>
    </row>
    <row r="22" spans="4:6" x14ac:dyDescent="0.25">
      <c r="D22" s="4">
        <v>9.4598000000000002E-2</v>
      </c>
      <c r="E22" s="4">
        <v>0.60141599999999995</v>
      </c>
      <c r="F22" s="4">
        <v>1.1938799999999999E-2</v>
      </c>
    </row>
    <row r="23" spans="4:6" x14ac:dyDescent="0.25">
      <c r="D23" s="4">
        <v>0.10138</v>
      </c>
      <c r="E23" s="4">
        <v>0.57017899999999999</v>
      </c>
      <c r="F23" s="4">
        <v>1.4840000000000001E-2</v>
      </c>
    </row>
    <row r="24" spans="4:6" x14ac:dyDescent="0.25">
      <c r="D24" s="4">
        <v>0.10816099999999999</v>
      </c>
      <c r="E24" s="4">
        <v>0.539775</v>
      </c>
      <c r="F24" s="4">
        <v>1.8127500000000001E-2</v>
      </c>
    </row>
    <row r="25" spans="4:6" x14ac:dyDescent="0.25">
      <c r="D25" s="4">
        <v>0.114943</v>
      </c>
      <c r="E25" s="4">
        <v>0.51020399999999999</v>
      </c>
      <c r="F25" s="4">
        <v>2.1817199999999998E-2</v>
      </c>
    </row>
    <row r="26" spans="4:6" x14ac:dyDescent="0.25">
      <c r="D26" s="4">
        <v>0.121724</v>
      </c>
      <c r="E26" s="4">
        <v>0.48146600000000001</v>
      </c>
      <c r="F26" s="4">
        <v>2.59244E-2</v>
      </c>
    </row>
    <row r="27" spans="4:6" x14ac:dyDescent="0.25">
      <c r="D27" s="4">
        <v>0.12850600000000001</v>
      </c>
      <c r="E27" s="4">
        <v>0.45356099999999999</v>
      </c>
      <c r="F27" s="4">
        <v>3.0463500000000001E-2</v>
      </c>
    </row>
    <row r="28" spans="4:6" x14ac:dyDescent="0.25">
      <c r="D28" s="4">
        <v>0.13528799999999999</v>
      </c>
      <c r="E28" s="4">
        <v>0.42648900000000001</v>
      </c>
      <c r="F28" s="4">
        <v>3.5448800000000003E-2</v>
      </c>
    </row>
    <row r="29" spans="4:6" x14ac:dyDescent="0.25">
      <c r="D29" s="4">
        <v>0.142069</v>
      </c>
      <c r="E29" s="4">
        <v>0.40024999999999999</v>
      </c>
      <c r="F29" s="4">
        <v>4.0894100000000003E-2</v>
      </c>
    </row>
    <row r="30" spans="4:6" x14ac:dyDescent="0.25">
      <c r="D30" s="4">
        <v>0.14885100000000001</v>
      </c>
      <c r="E30" s="4">
        <v>0.37484400000000001</v>
      </c>
      <c r="F30" s="4">
        <v>4.6812699999999999E-2</v>
      </c>
    </row>
    <row r="31" spans="4:6" x14ac:dyDescent="0.25">
      <c r="D31" s="4">
        <v>0.15563299999999999</v>
      </c>
      <c r="E31" s="4">
        <v>0.350271</v>
      </c>
      <c r="F31" s="4">
        <v>5.3217500000000001E-2</v>
      </c>
    </row>
    <row r="32" spans="4:6" x14ac:dyDescent="0.25">
      <c r="D32" s="4">
        <v>0.162414</v>
      </c>
      <c r="E32" s="4">
        <v>0.32653100000000002</v>
      </c>
      <c r="F32" s="4">
        <v>6.0121300000000003E-2</v>
      </c>
    </row>
    <row r="33" spans="4:6" x14ac:dyDescent="0.25">
      <c r="D33" s="4">
        <v>0.16919600000000001</v>
      </c>
      <c r="E33" s="4">
        <v>0.30362299999999998</v>
      </c>
      <c r="F33" s="4">
        <v>6.7536200000000005E-2</v>
      </c>
    </row>
    <row r="34" spans="4:6" x14ac:dyDescent="0.25">
      <c r="D34" s="4">
        <v>0.175978</v>
      </c>
      <c r="E34" s="4">
        <v>0.28154899999999999</v>
      </c>
      <c r="F34" s="4">
        <v>7.5474399999999997E-2</v>
      </c>
    </row>
    <row r="35" spans="4:6" x14ac:dyDescent="0.25">
      <c r="D35" s="4">
        <v>0.182759</v>
      </c>
      <c r="E35" s="4">
        <v>0.26030799999999998</v>
      </c>
      <c r="F35" s="4">
        <v>8.3947499999999994E-2</v>
      </c>
    </row>
    <row r="36" spans="4:6" x14ac:dyDescent="0.25">
      <c r="D36" s="4">
        <v>0.18954099999999999</v>
      </c>
      <c r="E36" s="4">
        <v>0.2399</v>
      </c>
      <c r="F36" s="4">
        <v>9.29672E-2</v>
      </c>
    </row>
    <row r="37" spans="4:6" x14ac:dyDescent="0.25">
      <c r="D37" s="4">
        <v>0.196322</v>
      </c>
      <c r="E37" s="4">
        <v>0.22032499999999999</v>
      </c>
      <c r="F37" s="4">
        <v>0.102545</v>
      </c>
    </row>
    <row r="38" spans="4:6" x14ac:dyDescent="0.25">
      <c r="D38" s="4">
        <v>0.20310400000000001</v>
      </c>
      <c r="E38" s="4">
        <v>0.20158300000000001</v>
      </c>
      <c r="F38" s="4">
        <v>0.112691</v>
      </c>
    </row>
    <row r="39" spans="4:6" x14ac:dyDescent="0.25">
      <c r="D39" s="4">
        <v>0.20988599999999999</v>
      </c>
      <c r="E39" s="4">
        <v>0.183673</v>
      </c>
      <c r="F39" s="4">
        <v>0.123417</v>
      </c>
    </row>
    <row r="40" spans="4:6" x14ac:dyDescent="0.25">
      <c r="D40" s="4">
        <v>0.216667</v>
      </c>
      <c r="E40" s="4">
        <v>0.166597</v>
      </c>
      <c r="F40" s="4">
        <v>0.13473299999999999</v>
      </c>
    </row>
    <row r="41" spans="4:6" x14ac:dyDescent="0.25">
      <c r="D41" s="4">
        <v>0.22344900000000001</v>
      </c>
      <c r="E41" s="4">
        <v>0.15035399999999999</v>
      </c>
      <c r="F41" s="4">
        <v>0.14665</v>
      </c>
    </row>
    <row r="42" spans="4:6" x14ac:dyDescent="0.25">
      <c r="D42" s="4">
        <v>0.23023099999999999</v>
      </c>
      <c r="E42" s="4">
        <v>0.13494400000000001</v>
      </c>
      <c r="F42" s="4">
        <v>0.15917799999999999</v>
      </c>
    </row>
    <row r="43" spans="4:6" x14ac:dyDescent="0.25">
      <c r="D43" s="4">
        <v>0.237012</v>
      </c>
      <c r="E43" s="4">
        <v>0.120367</v>
      </c>
      <c r="F43" s="4">
        <v>0.17232800000000001</v>
      </c>
    </row>
    <row r="44" spans="4:6" x14ac:dyDescent="0.25">
      <c r="D44" s="4">
        <v>0.24379400000000001</v>
      </c>
      <c r="E44" s="4">
        <v>0.10662199999999999</v>
      </c>
      <c r="F44" s="4">
        <v>0.186108</v>
      </c>
    </row>
    <row r="45" spans="4:6" x14ac:dyDescent="0.25">
      <c r="D45" s="4">
        <v>0.25057600000000002</v>
      </c>
      <c r="E45" s="4">
        <v>9.3711000000000003E-2</v>
      </c>
      <c r="F45" s="4">
        <v>0.20052900000000001</v>
      </c>
    </row>
    <row r="46" spans="4:6" x14ac:dyDescent="0.25">
      <c r="D46" s="4">
        <v>0.257357</v>
      </c>
      <c r="E46" s="4">
        <v>8.1632700000000002E-2</v>
      </c>
      <c r="F46" s="4">
        <v>0.21560099999999999</v>
      </c>
    </row>
    <row r="47" spans="4:6" x14ac:dyDescent="0.25">
      <c r="D47" s="4">
        <v>0.26413900000000001</v>
      </c>
      <c r="E47" s="4">
        <v>7.03873E-2</v>
      </c>
      <c r="F47" s="4">
        <v>0.23133200000000001</v>
      </c>
    </row>
    <row r="48" spans="4:6" x14ac:dyDescent="0.25">
      <c r="D48" s="4">
        <v>0.27091999999999999</v>
      </c>
      <c r="E48" s="4">
        <v>5.9975000000000001E-2</v>
      </c>
      <c r="F48" s="4">
        <v>0.24773300000000001</v>
      </c>
    </row>
    <row r="49" spans="3:6" x14ac:dyDescent="0.25">
      <c r="D49" s="4">
        <v>0.277702</v>
      </c>
      <c r="E49" s="4">
        <v>5.0395700000000002E-2</v>
      </c>
      <c r="F49" s="4">
        <v>0.26481300000000002</v>
      </c>
    </row>
    <row r="50" spans="3:6" x14ac:dyDescent="0.25">
      <c r="D50" s="4">
        <v>0.28448400000000001</v>
      </c>
      <c r="E50" s="4">
        <v>4.16493E-2</v>
      </c>
      <c r="F50" s="4">
        <v>0.28258</v>
      </c>
    </row>
    <row r="51" spans="3:6" x14ac:dyDescent="0.25">
      <c r="D51" s="4">
        <v>0.291265</v>
      </c>
      <c r="E51" s="4">
        <v>3.3735899999999999E-2</v>
      </c>
      <c r="F51" s="4">
        <v>0.30104399999999998</v>
      </c>
    </row>
    <row r="52" spans="3:6" x14ac:dyDescent="0.25">
      <c r="D52" s="4">
        <v>0.29804700000000001</v>
      </c>
      <c r="E52" s="4">
        <v>2.6655600000000002E-2</v>
      </c>
      <c r="F52" s="4">
        <v>0.32021300000000003</v>
      </c>
    </row>
    <row r="53" spans="3:6" x14ac:dyDescent="0.25">
      <c r="D53" s="4">
        <v>0.30482900000000002</v>
      </c>
      <c r="E53" s="4">
        <v>2.0408200000000001E-2</v>
      </c>
      <c r="F53" s="4">
        <v>0.34009699999999998</v>
      </c>
    </row>
    <row r="54" spans="3:6" x14ac:dyDescent="0.25">
      <c r="D54" s="4">
        <v>0.31161</v>
      </c>
      <c r="E54" s="4">
        <v>1.49938E-2</v>
      </c>
      <c r="F54" s="4">
        <v>0.36070400000000002</v>
      </c>
    </row>
    <row r="55" spans="3:6" x14ac:dyDescent="0.25">
      <c r="D55" s="4">
        <v>0.31839200000000001</v>
      </c>
      <c r="E55" s="4">
        <v>1.0412299999999999E-2</v>
      </c>
      <c r="F55" s="4">
        <v>0.38204199999999999</v>
      </c>
    </row>
    <row r="56" spans="3:6" x14ac:dyDescent="0.25">
      <c r="D56" s="4">
        <v>0.32517299999999999</v>
      </c>
      <c r="E56" s="4">
        <v>6.6638899999999996E-3</v>
      </c>
      <c r="F56" s="4">
        <v>0.40412100000000001</v>
      </c>
    </row>
    <row r="57" spans="3:6" x14ac:dyDescent="0.25">
      <c r="D57" s="4">
        <v>0.331955</v>
      </c>
      <c r="E57" s="4">
        <v>3.74844E-3</v>
      </c>
      <c r="F57" s="4">
        <v>0.42694700000000002</v>
      </c>
    </row>
    <row r="58" spans="3:6" x14ac:dyDescent="0.25">
      <c r="D58" s="4">
        <v>0.33873700000000001</v>
      </c>
      <c r="E58" s="4">
        <v>1.6659699999999999E-3</v>
      </c>
      <c r="F58" s="4">
        <v>0.45053100000000001</v>
      </c>
    </row>
    <row r="59" spans="3:6" x14ac:dyDescent="0.25">
      <c r="D59" s="4">
        <v>0.34551799999999999</v>
      </c>
      <c r="E59" s="4">
        <v>4.1649299999999998E-4</v>
      </c>
      <c r="F59" s="4">
        <v>0.474879</v>
      </c>
    </row>
    <row r="60" spans="3:6" x14ac:dyDescent="0.25">
      <c r="C60" s="3"/>
      <c r="D60" s="12">
        <v>0.3523</v>
      </c>
      <c r="E60" s="12">
        <v>0</v>
      </c>
      <c r="F60" s="12">
        <v>0.5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61"/>
  <sheetViews>
    <sheetView zoomScaleNormal="100" workbookViewId="0">
      <selection activeCell="J29" sqref="J29"/>
    </sheetView>
  </sheetViews>
  <sheetFormatPr defaultColWidth="9.140625" defaultRowHeight="15" x14ac:dyDescent="0.25"/>
  <cols>
    <col min="1" max="1" width="10.85546875" style="2" customWidth="1"/>
    <col min="2" max="2" width="12.7109375" style="2" customWidth="1"/>
    <col min="3" max="3" width="9.140625" style="2"/>
    <col min="4" max="4" width="14.85546875" style="2" customWidth="1"/>
    <col min="5" max="5" width="9.140625" style="2"/>
    <col min="6" max="6" width="15.85546875" style="2" customWidth="1"/>
    <col min="7" max="16384" width="9.140625" style="2"/>
  </cols>
  <sheetData>
    <row r="1" spans="2:9" x14ac:dyDescent="0.25">
      <c r="D1" s="5" t="s">
        <v>37</v>
      </c>
      <c r="E1" s="5"/>
      <c r="F1" s="5"/>
      <c r="G1" s="5"/>
    </row>
    <row r="2" spans="2:9" x14ac:dyDescent="0.25">
      <c r="D2" s="16" t="s">
        <v>27</v>
      </c>
      <c r="E2" s="16"/>
      <c r="F2" s="16"/>
      <c r="G2" s="5"/>
    </row>
    <row r="3" spans="2:9" x14ac:dyDescent="0.25">
      <c r="D3" s="5"/>
      <c r="E3" s="5" t="s">
        <v>69</v>
      </c>
      <c r="F3" s="5"/>
      <c r="G3" s="5"/>
    </row>
    <row r="4" spans="2:9" ht="18.75" x14ac:dyDescent="0.3">
      <c r="B4" s="7" t="s">
        <v>19</v>
      </c>
      <c r="C4" s="9">
        <f>'Gas-Oil OMG-832 Sample 14'!C4</f>
        <v>3459.89</v>
      </c>
      <c r="D4" s="7" t="s">
        <v>3</v>
      </c>
      <c r="E4" s="9">
        <f>'Gas-Oil OMG-832 Sample 14'!E4</f>
        <v>65.721999999999994</v>
      </c>
      <c r="F4" s="7" t="s">
        <v>6</v>
      </c>
      <c r="G4" s="9">
        <f>'Gas-Oil OMG-832 Sample 14'!G4</f>
        <v>0.40770000000000001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'Gas-Oil OMG-832 Sample 14'!C5</f>
        <v>5.0789999999999997</v>
      </c>
      <c r="D5" s="7" t="s">
        <v>4</v>
      </c>
      <c r="E5" s="36">
        <f>'Gas-Oil OMG-832 Sample 14'!E5</f>
        <v>15.24</v>
      </c>
      <c r="F5" s="7" t="s">
        <v>7</v>
      </c>
      <c r="G5" s="10">
        <v>0.38800000000000001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36">
        <f>'Gas-Oil OMG-832 Sample 14'!C6</f>
        <v>3.81</v>
      </c>
      <c r="D6" s="7" t="s">
        <v>8</v>
      </c>
      <c r="E6" s="36">
        <f>E5*E60</f>
        <v>9.1440000000000001</v>
      </c>
      <c r="F6" s="7" t="s">
        <v>23</v>
      </c>
      <c r="G6" s="11">
        <v>34.471471163457309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'Gas-Oil OMG-832 Sample 14'!C7</f>
        <v>11.393000000000001</v>
      </c>
      <c r="D7" s="7" t="s">
        <v>15</v>
      </c>
      <c r="E7" s="28">
        <v>120</v>
      </c>
      <c r="F7" s="7"/>
      <c r="G7" s="9"/>
      <c r="H7" s="13" t="s">
        <v>13</v>
      </c>
      <c r="I7" s="9">
        <v>1.18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9</v>
      </c>
      <c r="E10" s="1" t="s">
        <v>10</v>
      </c>
      <c r="F10" s="1" t="s">
        <v>2</v>
      </c>
      <c r="G10" s="3"/>
      <c r="H10" s="3"/>
      <c r="I10" s="3"/>
    </row>
    <row r="11" spans="2:9" x14ac:dyDescent="0.25">
      <c r="D11" s="4">
        <v>0.40770000000000001</v>
      </c>
      <c r="E11" s="4">
        <v>0</v>
      </c>
      <c r="F11" s="4">
        <v>1</v>
      </c>
      <c r="G11" s="3"/>
      <c r="H11" s="39"/>
      <c r="I11" s="3"/>
    </row>
    <row r="12" spans="2:9" x14ac:dyDescent="0.25">
      <c r="D12" s="4">
        <v>0.41186899999999999</v>
      </c>
      <c r="E12" s="4">
        <v>3.5699399999999999E-5</v>
      </c>
      <c r="F12" s="4">
        <v>0.93037499999999995</v>
      </c>
      <c r="I12" s="3"/>
    </row>
    <row r="13" spans="2:9" x14ac:dyDescent="0.25">
      <c r="D13" s="4">
        <v>0.41603899999999999</v>
      </c>
      <c r="E13" s="4">
        <v>2.0194599999999999E-4</v>
      </c>
      <c r="F13" s="4">
        <v>0.86428400000000005</v>
      </c>
    </row>
    <row r="14" spans="2:9" x14ac:dyDescent="0.25">
      <c r="D14" s="4">
        <v>0.42020800000000003</v>
      </c>
      <c r="E14" s="4">
        <v>5.5649900000000001E-4</v>
      </c>
      <c r="F14" s="4">
        <v>0.801616</v>
      </c>
    </row>
    <row r="15" spans="2:9" x14ac:dyDescent="0.25">
      <c r="D15" s="4">
        <v>0.42437799999999998</v>
      </c>
      <c r="E15" s="4">
        <v>1.1423799999999999E-3</v>
      </c>
      <c r="F15" s="4">
        <v>0.74226199999999998</v>
      </c>
    </row>
    <row r="16" spans="2:9" x14ac:dyDescent="0.25">
      <c r="D16" s="4">
        <v>0.42854700000000001</v>
      </c>
      <c r="E16" s="4">
        <v>1.9956599999999998E-3</v>
      </c>
      <c r="F16" s="4">
        <v>0.68611699999999998</v>
      </c>
    </row>
    <row r="17" spans="4:6" x14ac:dyDescent="0.25">
      <c r="D17" s="4">
        <v>0.43271599999999999</v>
      </c>
      <c r="E17" s="4">
        <v>3.14803E-3</v>
      </c>
      <c r="F17" s="4">
        <v>0.63307199999999997</v>
      </c>
    </row>
    <row r="18" spans="4:6" x14ac:dyDescent="0.25">
      <c r="D18" s="4">
        <v>0.436886</v>
      </c>
      <c r="E18" s="4">
        <v>4.6281400000000002E-3</v>
      </c>
      <c r="F18" s="4">
        <v>0.58302399999999999</v>
      </c>
    </row>
    <row r="19" spans="4:6" x14ac:dyDescent="0.25">
      <c r="D19" s="4">
        <v>0.44105499999999997</v>
      </c>
      <c r="E19" s="4">
        <v>6.4622799999999999E-3</v>
      </c>
      <c r="F19" s="4">
        <v>0.53586699999999998</v>
      </c>
    </row>
    <row r="20" spans="4:6" x14ac:dyDescent="0.25">
      <c r="D20" s="4">
        <v>0.44522400000000001</v>
      </c>
      <c r="E20" s="4">
        <v>8.6749600000000007E-3</v>
      </c>
      <c r="F20" s="4">
        <v>0.49149999999999999</v>
      </c>
    </row>
    <row r="21" spans="4:6" x14ac:dyDescent="0.25">
      <c r="D21" s="4">
        <v>0.44939400000000002</v>
      </c>
      <c r="E21" s="4">
        <v>1.12891E-2</v>
      </c>
      <c r="F21" s="4">
        <v>0.44982100000000003</v>
      </c>
    </row>
    <row r="22" spans="4:6" x14ac:dyDescent="0.25">
      <c r="D22" s="4">
        <v>0.45356299999999999</v>
      </c>
      <c r="E22" s="4">
        <v>1.43266E-2</v>
      </c>
      <c r="F22" s="4">
        <v>0.41072999999999998</v>
      </c>
    </row>
    <row r="23" spans="4:6" x14ac:dyDescent="0.25">
      <c r="D23" s="4">
        <v>0.457733</v>
      </c>
      <c r="E23" s="4">
        <v>1.7808000000000001E-2</v>
      </c>
      <c r="F23" s="4">
        <v>0.37412800000000002</v>
      </c>
    </row>
    <row r="24" spans="4:6" x14ac:dyDescent="0.25">
      <c r="D24" s="4">
        <v>0.46190199999999998</v>
      </c>
      <c r="E24" s="4">
        <v>2.1753000000000002E-2</v>
      </c>
      <c r="F24" s="4">
        <v>0.33991700000000002</v>
      </c>
    </row>
    <row r="25" spans="4:6" x14ac:dyDescent="0.25">
      <c r="D25" s="4">
        <v>0.46607100000000001</v>
      </c>
      <c r="E25" s="4">
        <v>2.6180700000000001E-2</v>
      </c>
      <c r="F25" s="4">
        <v>0.30800100000000002</v>
      </c>
    </row>
    <row r="26" spans="4:6" x14ac:dyDescent="0.25">
      <c r="D26" s="4">
        <v>0.47024100000000002</v>
      </c>
      <c r="E26" s="4">
        <v>3.11092E-2</v>
      </c>
      <c r="F26" s="4">
        <v>0.278285</v>
      </c>
    </row>
    <row r="27" spans="4:6" x14ac:dyDescent="0.25">
      <c r="D27" s="4">
        <v>0.47441</v>
      </c>
      <c r="E27" s="4">
        <v>3.6556199999999997E-2</v>
      </c>
      <c r="F27" s="4">
        <v>0.25067600000000001</v>
      </c>
    </row>
    <row r="28" spans="4:6" x14ac:dyDescent="0.25">
      <c r="D28" s="4">
        <v>0.47858000000000001</v>
      </c>
      <c r="E28" s="4">
        <v>4.2538600000000003E-2</v>
      </c>
      <c r="F28" s="4">
        <v>0.225081</v>
      </c>
    </row>
    <row r="29" spans="4:6" x14ac:dyDescent="0.25">
      <c r="D29" s="4">
        <v>0.48274899999999998</v>
      </c>
      <c r="E29" s="4">
        <v>4.9072999999999999E-2</v>
      </c>
      <c r="F29" s="4">
        <v>0.201409</v>
      </c>
    </row>
    <row r="30" spans="4:6" x14ac:dyDescent="0.25">
      <c r="D30" s="4">
        <v>0.48691800000000002</v>
      </c>
      <c r="E30" s="4">
        <v>5.6175299999999997E-2</v>
      </c>
      <c r="F30" s="4">
        <v>0.17957200000000001</v>
      </c>
    </row>
    <row r="31" spans="4:6" x14ac:dyDescent="0.25">
      <c r="D31" s="4">
        <v>0.49108800000000002</v>
      </c>
      <c r="E31" s="4">
        <v>6.3861000000000001E-2</v>
      </c>
      <c r="F31" s="4">
        <v>0.15948000000000001</v>
      </c>
    </row>
    <row r="32" spans="4:6" x14ac:dyDescent="0.25">
      <c r="D32" s="4">
        <v>0.495257</v>
      </c>
      <c r="E32" s="4">
        <v>7.2145500000000001E-2</v>
      </c>
      <c r="F32" s="4">
        <v>0.14104800000000001</v>
      </c>
    </row>
    <row r="33" spans="4:6" x14ac:dyDescent="0.25">
      <c r="D33" s="4">
        <v>0.49942700000000001</v>
      </c>
      <c r="E33" s="4">
        <v>8.1043400000000002E-2</v>
      </c>
      <c r="F33" s="4">
        <v>0.12418999999999999</v>
      </c>
    </row>
    <row r="34" spans="4:6" x14ac:dyDescent="0.25">
      <c r="D34" s="4">
        <v>0.50359600000000004</v>
      </c>
      <c r="E34" s="4">
        <v>9.0569200000000002E-2</v>
      </c>
      <c r="F34" s="4">
        <v>0.108823</v>
      </c>
    </row>
    <row r="35" spans="4:6" x14ac:dyDescent="0.25">
      <c r="D35" s="4">
        <v>0.50776500000000002</v>
      </c>
      <c r="E35" s="4">
        <v>0.10073699999999999</v>
      </c>
      <c r="F35" s="4">
        <v>9.4864500000000004E-2</v>
      </c>
    </row>
    <row r="36" spans="4:6" x14ac:dyDescent="0.25">
      <c r="D36" s="4">
        <v>0.51193500000000003</v>
      </c>
      <c r="E36" s="4">
        <v>0.11156099999999999</v>
      </c>
      <c r="F36" s="4">
        <v>8.2234299999999996E-2</v>
      </c>
    </row>
    <row r="37" spans="4:6" x14ac:dyDescent="0.25">
      <c r="D37" s="4">
        <v>0.51610400000000001</v>
      </c>
      <c r="E37" s="4">
        <v>0.123054</v>
      </c>
      <c r="F37" s="4">
        <v>7.08535E-2</v>
      </c>
    </row>
    <row r="38" spans="4:6" x14ac:dyDescent="0.25">
      <c r="D38" s="4">
        <v>0.52027299999999999</v>
      </c>
      <c r="E38" s="4">
        <v>0.13522899999999999</v>
      </c>
      <c r="F38" s="4">
        <v>6.0644700000000003E-2</v>
      </c>
    </row>
    <row r="39" spans="4:6" x14ac:dyDescent="0.25">
      <c r="D39" s="4">
        <v>0.52444299999999999</v>
      </c>
      <c r="E39" s="4">
        <v>0.14810000000000001</v>
      </c>
      <c r="F39" s="4">
        <v>5.1532500000000002E-2</v>
      </c>
    </row>
    <row r="40" spans="4:6" x14ac:dyDescent="0.25">
      <c r="D40" s="4">
        <v>0.52861199999999997</v>
      </c>
      <c r="E40" s="4">
        <v>0.16167999999999999</v>
      </c>
      <c r="F40" s="4">
        <v>4.34429E-2</v>
      </c>
    </row>
    <row r="41" spans="4:6" x14ac:dyDescent="0.25">
      <c r="D41" s="4">
        <v>0.53278199999999998</v>
      </c>
      <c r="E41" s="4">
        <v>0.17598</v>
      </c>
      <c r="F41" s="4">
        <v>3.6303700000000001E-2</v>
      </c>
    </row>
    <row r="42" spans="4:6" x14ac:dyDescent="0.25">
      <c r="D42" s="4">
        <v>0.53695099999999996</v>
      </c>
      <c r="E42" s="4">
        <v>0.19101399999999999</v>
      </c>
      <c r="F42" s="4">
        <v>3.0044700000000001E-2</v>
      </c>
    </row>
    <row r="43" spans="4:6" x14ac:dyDescent="0.25">
      <c r="D43" s="4">
        <v>0.54112000000000005</v>
      </c>
      <c r="E43" s="4">
        <v>0.206793</v>
      </c>
      <c r="F43" s="4">
        <v>2.45972E-2</v>
      </c>
    </row>
    <row r="44" spans="4:6" x14ac:dyDescent="0.25">
      <c r="D44" s="4">
        <v>0.54529000000000005</v>
      </c>
      <c r="E44" s="4">
        <v>0.223329</v>
      </c>
      <c r="F44" s="4">
        <v>1.9894499999999999E-2</v>
      </c>
    </row>
    <row r="45" spans="4:6" x14ac:dyDescent="0.25">
      <c r="D45" s="4">
        <v>0.54945900000000003</v>
      </c>
      <c r="E45" s="4">
        <v>0.24063499999999999</v>
      </c>
      <c r="F45" s="4">
        <v>1.58721E-2</v>
      </c>
    </row>
    <row r="46" spans="4:6" x14ac:dyDescent="0.25">
      <c r="D46" s="4">
        <v>0.55362900000000004</v>
      </c>
      <c r="E46" s="4">
        <v>0.25872099999999998</v>
      </c>
      <c r="F46" s="4">
        <v>1.2467000000000001E-2</v>
      </c>
    </row>
    <row r="47" spans="4:6" x14ac:dyDescent="0.25">
      <c r="D47" s="4">
        <v>0.55779800000000002</v>
      </c>
      <c r="E47" s="4">
        <v>0.27759899999999998</v>
      </c>
      <c r="F47" s="4">
        <v>9.6186799999999992E-3</v>
      </c>
    </row>
    <row r="48" spans="4:6" x14ac:dyDescent="0.25">
      <c r="D48" s="4">
        <v>0.56196699999999999</v>
      </c>
      <c r="E48" s="4">
        <v>0.29727999999999999</v>
      </c>
      <c r="F48" s="4">
        <v>7.2685600000000003E-3</v>
      </c>
    </row>
    <row r="49" spans="3:9" x14ac:dyDescent="0.25">
      <c r="D49" s="4">
        <v>0.566137</v>
      </c>
      <c r="E49" s="4">
        <v>0.31777499999999997</v>
      </c>
      <c r="F49" s="4">
        <v>5.3602900000000002E-3</v>
      </c>
    </row>
    <row r="50" spans="3:9" x14ac:dyDescent="0.25">
      <c r="D50" s="4">
        <v>0.57030599999999998</v>
      </c>
      <c r="E50" s="4">
        <v>0.33909600000000001</v>
      </c>
      <c r="F50" s="4">
        <v>3.8398500000000001E-3</v>
      </c>
    </row>
    <row r="51" spans="3:9" x14ac:dyDescent="0.25">
      <c r="D51" s="4">
        <v>0.57447599999999999</v>
      </c>
      <c r="E51" s="4">
        <v>0.36125299999999999</v>
      </c>
      <c r="F51" s="4">
        <v>2.6556000000000001E-3</v>
      </c>
    </row>
    <row r="52" spans="3:9" x14ac:dyDescent="0.25">
      <c r="D52" s="4">
        <v>0.57864499999999996</v>
      </c>
      <c r="E52" s="4">
        <v>0.38425599999999999</v>
      </c>
      <c r="F52" s="4">
        <v>1.75844E-3</v>
      </c>
    </row>
    <row r="53" spans="3:9" x14ac:dyDescent="0.25">
      <c r="D53" s="4">
        <v>0.58281400000000005</v>
      </c>
      <c r="E53" s="4">
        <v>0.40811700000000001</v>
      </c>
      <c r="F53" s="4">
        <v>1.10194E-3</v>
      </c>
    </row>
    <row r="54" spans="3:9" x14ac:dyDescent="0.25">
      <c r="D54" s="4">
        <v>0.58698399999999995</v>
      </c>
      <c r="E54" s="4">
        <v>0.43284499999999998</v>
      </c>
      <c r="F54" s="4">
        <v>6.4245600000000002E-4</v>
      </c>
    </row>
    <row r="55" spans="3:9" x14ac:dyDescent="0.25">
      <c r="D55" s="4">
        <v>0.59115300000000004</v>
      </c>
      <c r="E55" s="4">
        <v>0.458451</v>
      </c>
      <c r="F55" s="4">
        <v>3.3939799999999998E-4</v>
      </c>
    </row>
    <row r="56" spans="3:9" x14ac:dyDescent="0.25">
      <c r="D56" s="4">
        <v>0.59532200000000002</v>
      </c>
      <c r="E56" s="4">
        <v>0.48494500000000001</v>
      </c>
      <c r="F56" s="4">
        <v>1.5542600000000001E-4</v>
      </c>
    </row>
    <row r="57" spans="3:9" x14ac:dyDescent="0.25">
      <c r="D57" s="4">
        <v>0.59949200000000002</v>
      </c>
      <c r="E57" s="4">
        <v>0.51233700000000004</v>
      </c>
      <c r="F57" s="4">
        <v>5.6785600000000001E-5</v>
      </c>
    </row>
    <row r="58" spans="3:9" x14ac:dyDescent="0.25">
      <c r="D58" s="4">
        <v>0.603661</v>
      </c>
      <c r="E58" s="4">
        <v>0.54063700000000003</v>
      </c>
      <c r="F58" s="4">
        <v>1.3737800000000001E-5</v>
      </c>
    </row>
    <row r="59" spans="3:9" x14ac:dyDescent="0.25">
      <c r="D59" s="4">
        <v>0.60783100000000001</v>
      </c>
      <c r="E59" s="4">
        <v>0.569855</v>
      </c>
      <c r="F59" s="4">
        <v>1.21427E-6</v>
      </c>
    </row>
    <row r="60" spans="3:9" x14ac:dyDescent="0.25">
      <c r="C60" s="3"/>
      <c r="D60" s="12">
        <v>0.61199999999999999</v>
      </c>
      <c r="E60" s="12">
        <v>0.6</v>
      </c>
      <c r="F60" s="12">
        <v>0</v>
      </c>
    </row>
    <row r="61" spans="3:9" x14ac:dyDescent="0.25">
      <c r="I61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60"/>
  <sheetViews>
    <sheetView zoomScale="85" zoomScaleNormal="85" workbookViewId="0">
      <selection activeCell="R8" sqref="R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2.42578125" style="2" customWidth="1"/>
    <col min="6" max="6" width="14.85546875" style="2" bestFit="1" customWidth="1"/>
    <col min="7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25</v>
      </c>
      <c r="F3" s="5"/>
      <c r="G3" s="5"/>
    </row>
    <row r="4" spans="2:9" ht="18.75" x14ac:dyDescent="0.3">
      <c r="B4" s="7" t="s">
        <v>19</v>
      </c>
      <c r="C4" s="9">
        <v>3383.33</v>
      </c>
      <c r="D4" s="7" t="s">
        <v>3</v>
      </c>
      <c r="E4" s="36">
        <v>14.146000000000001</v>
      </c>
      <c r="F4" s="7" t="s">
        <v>6</v>
      </c>
      <c r="G4" s="10">
        <v>0.38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5.08</v>
      </c>
      <c r="D5" s="7" t="s">
        <v>4</v>
      </c>
      <c r="E5" s="36">
        <v>4.319</v>
      </c>
      <c r="F5" s="7" t="s">
        <v>7</v>
      </c>
      <c r="G5" s="9">
        <v>0.19239999999999999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2.4089999999999998</v>
      </c>
      <c r="F6" s="7" t="s">
        <v>23</v>
      </c>
      <c r="G6" s="11">
        <v>68.959999999999994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7.1849999999999996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1.2930000000000001E-3</v>
      </c>
    </row>
    <row r="8" spans="2:9" x14ac:dyDescent="0.25">
      <c r="G8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0.02</v>
      </c>
      <c r="E11" s="4">
        <v>1</v>
      </c>
      <c r="F11" s="4">
        <v>0</v>
      </c>
      <c r="G11" s="3"/>
      <c r="I11" s="3"/>
    </row>
    <row r="12" spans="2:9" x14ac:dyDescent="0.25">
      <c r="D12" s="4">
        <v>2.8318400000000001E-2</v>
      </c>
      <c r="E12" s="4">
        <v>0.92845900000000003</v>
      </c>
      <c r="F12" s="4">
        <v>6.7634599999999999E-7</v>
      </c>
      <c r="I12" s="3"/>
    </row>
    <row r="13" spans="2:9" x14ac:dyDescent="0.25">
      <c r="D13" s="4">
        <v>3.6636700000000001E-2</v>
      </c>
      <c r="E13" s="4">
        <v>0.86068900000000004</v>
      </c>
      <c r="F13" s="4">
        <v>7.6519799999999992E-6</v>
      </c>
    </row>
    <row r="14" spans="2:9" x14ac:dyDescent="0.25">
      <c r="D14" s="4">
        <v>4.4955099999999998E-2</v>
      </c>
      <c r="E14" s="4">
        <v>0.79656700000000003</v>
      </c>
      <c r="F14" s="4">
        <v>3.16296E-5</v>
      </c>
    </row>
    <row r="15" spans="2:9" x14ac:dyDescent="0.25">
      <c r="D15" s="4">
        <v>5.3273500000000001E-2</v>
      </c>
      <c r="E15" s="4">
        <v>0.73596799999999996</v>
      </c>
      <c r="F15" s="4">
        <v>8.6572300000000005E-5</v>
      </c>
    </row>
    <row r="16" spans="2:9" x14ac:dyDescent="0.25">
      <c r="D16" s="4">
        <v>6.1591800000000002E-2</v>
      </c>
      <c r="E16" s="4">
        <v>0.67877200000000004</v>
      </c>
      <c r="F16" s="4">
        <v>1.89044E-4</v>
      </c>
    </row>
    <row r="17" spans="4:6" x14ac:dyDescent="0.25">
      <c r="D17" s="4">
        <v>6.9910200000000006E-2</v>
      </c>
      <c r="E17" s="4">
        <v>0.624857</v>
      </c>
      <c r="F17" s="4">
        <v>3.5784800000000002E-4</v>
      </c>
    </row>
    <row r="18" spans="4:6" x14ac:dyDescent="0.25">
      <c r="D18" s="4">
        <v>7.8228599999999995E-2</v>
      </c>
      <c r="E18" s="4">
        <v>0.57410499999999998</v>
      </c>
      <c r="F18" s="4">
        <v>6.1377899999999995E-4</v>
      </c>
    </row>
    <row r="19" spans="4:6" x14ac:dyDescent="0.25">
      <c r="D19" s="4">
        <v>8.6546899999999996E-2</v>
      </c>
      <c r="E19" s="4">
        <v>0.52639999999999998</v>
      </c>
      <c r="F19" s="4">
        <v>9.7945400000000005E-4</v>
      </c>
    </row>
    <row r="20" spans="4:6" x14ac:dyDescent="0.25">
      <c r="D20" s="4">
        <v>9.48653E-2</v>
      </c>
      <c r="E20" s="4">
        <v>0.481626</v>
      </c>
      <c r="F20" s="4">
        <v>1.4791699999999999E-3</v>
      </c>
    </row>
    <row r="21" spans="4:6" x14ac:dyDescent="0.25">
      <c r="D21" s="4">
        <v>0.103184</v>
      </c>
      <c r="E21" s="4">
        <v>0.43967000000000001</v>
      </c>
      <c r="F21" s="4">
        <v>2.1387899999999998E-3</v>
      </c>
    </row>
    <row r="22" spans="4:6" x14ac:dyDescent="0.25">
      <c r="D22" s="4">
        <v>0.111502</v>
      </c>
      <c r="E22" s="4">
        <v>0.40041900000000002</v>
      </c>
      <c r="F22" s="4">
        <v>2.9856800000000001E-3</v>
      </c>
    </row>
    <row r="23" spans="4:6" x14ac:dyDescent="0.25">
      <c r="D23" s="4">
        <v>0.11982</v>
      </c>
      <c r="E23" s="4">
        <v>0.36376500000000001</v>
      </c>
      <c r="F23" s="4">
        <v>4.0485900000000003E-3</v>
      </c>
    </row>
    <row r="24" spans="4:6" x14ac:dyDescent="0.25">
      <c r="D24" s="4">
        <v>0.128139</v>
      </c>
      <c r="E24" s="4">
        <v>0.32959699999999997</v>
      </c>
      <c r="F24" s="4">
        <v>5.3575999999999997E-3</v>
      </c>
    </row>
    <row r="25" spans="4:6" x14ac:dyDescent="0.25">
      <c r="D25" s="4">
        <v>0.13645699999999999</v>
      </c>
      <c r="E25" s="4">
        <v>0.29781000000000002</v>
      </c>
      <c r="F25" s="4">
        <v>6.9441199999999998E-3</v>
      </c>
    </row>
    <row r="26" spans="4:6" x14ac:dyDescent="0.25">
      <c r="D26" s="4">
        <v>0.14477599999999999</v>
      </c>
      <c r="E26" s="4">
        <v>0.26829799999999998</v>
      </c>
      <c r="F26" s="4">
        <v>8.8407299999999998E-3</v>
      </c>
    </row>
    <row r="27" spans="4:6" x14ac:dyDescent="0.25">
      <c r="D27" s="4">
        <v>0.15309400000000001</v>
      </c>
      <c r="E27" s="4">
        <v>0.24096000000000001</v>
      </c>
      <c r="F27" s="4">
        <v>1.1081300000000001E-2</v>
      </c>
    </row>
    <row r="28" spans="4:6" x14ac:dyDescent="0.25">
      <c r="D28" s="4">
        <v>0.161412</v>
      </c>
      <c r="E28" s="4">
        <v>0.21569199999999999</v>
      </c>
      <c r="F28" s="4">
        <v>1.37006E-2</v>
      </c>
    </row>
    <row r="29" spans="4:6" x14ac:dyDescent="0.25">
      <c r="D29" s="4">
        <v>0.16973099999999999</v>
      </c>
      <c r="E29" s="4">
        <v>0.19239600000000001</v>
      </c>
      <c r="F29" s="4">
        <v>1.67349E-2</v>
      </c>
    </row>
    <row r="30" spans="4:6" x14ac:dyDescent="0.25">
      <c r="D30" s="4">
        <v>0.17804900000000001</v>
      </c>
      <c r="E30" s="4">
        <v>0.17097399999999999</v>
      </c>
      <c r="F30" s="4">
        <v>2.0221200000000002E-2</v>
      </c>
    </row>
    <row r="31" spans="4:6" x14ac:dyDescent="0.25">
      <c r="D31" s="4">
        <v>0.186367</v>
      </c>
      <c r="E31" s="4">
        <v>0.15133099999999999</v>
      </c>
      <c r="F31" s="4">
        <v>2.4197699999999999E-2</v>
      </c>
    </row>
    <row r="32" spans="4:6" x14ac:dyDescent="0.25">
      <c r="D32" s="4">
        <v>0.194686</v>
      </c>
      <c r="E32" s="4">
        <v>0.13337099999999999</v>
      </c>
      <c r="F32" s="4">
        <v>2.8703599999999999E-2</v>
      </c>
    </row>
    <row r="33" spans="4:6" x14ac:dyDescent="0.25">
      <c r="D33" s="4">
        <v>0.20300399999999999</v>
      </c>
      <c r="E33" s="4">
        <v>0.117005</v>
      </c>
      <c r="F33" s="4">
        <v>3.3779099999999999E-2</v>
      </c>
    </row>
    <row r="34" spans="4:6" x14ac:dyDescent="0.25">
      <c r="D34" s="4">
        <v>0.21132200000000001</v>
      </c>
      <c r="E34" s="4">
        <v>0.102141</v>
      </c>
      <c r="F34" s="4">
        <v>3.9465399999999998E-2</v>
      </c>
    </row>
    <row r="35" spans="4:6" x14ac:dyDescent="0.25">
      <c r="D35" s="4">
        <v>0.219641</v>
      </c>
      <c r="E35" s="4">
        <v>8.8690699999999997E-2</v>
      </c>
      <c r="F35" s="4">
        <v>4.5804499999999998E-2</v>
      </c>
    </row>
    <row r="36" spans="4:6" x14ac:dyDescent="0.25">
      <c r="D36" s="4">
        <v>0.22795899999999999</v>
      </c>
      <c r="E36" s="4">
        <v>7.6569300000000007E-2</v>
      </c>
      <c r="F36" s="4">
        <v>5.2839499999999998E-2</v>
      </c>
    </row>
    <row r="37" spans="4:6" x14ac:dyDescent="0.25">
      <c r="D37" s="4">
        <v>0.23627799999999999</v>
      </c>
      <c r="E37" s="4">
        <v>6.5692299999999995E-2</v>
      </c>
      <c r="F37" s="4">
        <v>6.0614399999999999E-2</v>
      </c>
    </row>
    <row r="38" spans="4:6" x14ac:dyDescent="0.25">
      <c r="D38" s="4">
        <v>0.24459600000000001</v>
      </c>
      <c r="E38" s="4">
        <v>5.5977800000000001E-2</v>
      </c>
      <c r="F38" s="4">
        <v>6.9173899999999997E-2</v>
      </c>
    </row>
    <row r="39" spans="4:6" x14ac:dyDescent="0.25">
      <c r="D39" s="4">
        <v>0.25291400000000003</v>
      </c>
      <c r="E39" s="4">
        <v>4.7345999999999999E-2</v>
      </c>
      <c r="F39" s="4">
        <v>7.85637E-2</v>
      </c>
    </row>
    <row r="40" spans="4:6" x14ac:dyDescent="0.25">
      <c r="D40" s="4">
        <v>0.26123299999999999</v>
      </c>
      <c r="E40" s="4">
        <v>3.9719299999999999E-2</v>
      </c>
      <c r="F40" s="4">
        <v>8.8830500000000007E-2</v>
      </c>
    </row>
    <row r="41" spans="4:6" x14ac:dyDescent="0.25">
      <c r="D41" s="4">
        <v>0.26955099999999999</v>
      </c>
      <c r="E41" s="4">
        <v>3.3022299999999997E-2</v>
      </c>
      <c r="F41" s="4">
        <v>0.100021</v>
      </c>
    </row>
    <row r="42" spans="4:6" x14ac:dyDescent="0.25">
      <c r="D42" s="4">
        <v>0.27786899999999998</v>
      </c>
      <c r="E42" s="4">
        <v>2.71816E-2</v>
      </c>
      <c r="F42" s="4">
        <v>0.11218500000000001</v>
      </c>
    </row>
    <row r="43" spans="4:6" x14ac:dyDescent="0.25">
      <c r="D43" s="4">
        <v>0.286188</v>
      </c>
      <c r="E43" s="4">
        <v>2.2126400000000001E-2</v>
      </c>
      <c r="F43" s="4">
        <v>0.12537000000000001</v>
      </c>
    </row>
    <row r="44" spans="4:6" x14ac:dyDescent="0.25">
      <c r="D44" s="4">
        <v>0.29450599999999999</v>
      </c>
      <c r="E44" s="4">
        <v>1.7788000000000002E-2</v>
      </c>
      <c r="F44" s="4">
        <v>0.139626</v>
      </c>
    </row>
    <row r="45" spans="4:6" x14ac:dyDescent="0.25">
      <c r="D45" s="4">
        <v>0.30282399999999998</v>
      </c>
      <c r="E45" s="4">
        <v>1.4100100000000001E-2</v>
      </c>
      <c r="F45" s="4">
        <v>0.155005</v>
      </c>
    </row>
    <row r="46" spans="4:6" x14ac:dyDescent="0.25">
      <c r="D46" s="4">
        <v>0.311143</v>
      </c>
      <c r="E46" s="4">
        <v>1.0999E-2</v>
      </c>
      <c r="F46" s="4">
        <v>0.17155599999999999</v>
      </c>
    </row>
    <row r="47" spans="4:6" x14ac:dyDescent="0.25">
      <c r="D47" s="4">
        <v>0.31946099999999999</v>
      </c>
      <c r="E47" s="4">
        <v>8.4234500000000007E-3</v>
      </c>
      <c r="F47" s="4">
        <v>0.189334</v>
      </c>
    </row>
    <row r="48" spans="4:6" x14ac:dyDescent="0.25">
      <c r="D48" s="4">
        <v>0.32778000000000002</v>
      </c>
      <c r="E48" s="4">
        <v>6.31461E-3</v>
      </c>
      <c r="F48" s="4">
        <v>0.20838899999999999</v>
      </c>
    </row>
    <row r="49" spans="4:6" x14ac:dyDescent="0.25">
      <c r="D49" s="4">
        <v>0.33609800000000001</v>
      </c>
      <c r="E49" s="4">
        <v>4.6164500000000002E-3</v>
      </c>
      <c r="F49" s="4">
        <v>0.22877700000000001</v>
      </c>
    </row>
    <row r="50" spans="4:6" x14ac:dyDescent="0.25">
      <c r="D50" s="4">
        <v>0.344416</v>
      </c>
      <c r="E50" s="4">
        <v>3.2756199999999999E-3</v>
      </c>
      <c r="F50" s="4">
        <v>0.25054999999999999</v>
      </c>
    </row>
    <row r="51" spans="4:6" x14ac:dyDescent="0.25">
      <c r="D51" s="4">
        <v>0.35273500000000002</v>
      </c>
      <c r="E51" s="4">
        <v>2.24165E-3</v>
      </c>
      <c r="F51" s="4">
        <v>0.27376600000000001</v>
      </c>
    </row>
    <row r="52" spans="4:6" x14ac:dyDescent="0.25">
      <c r="D52" s="4">
        <v>0.36105300000000001</v>
      </c>
      <c r="E52" s="4">
        <v>1.46696E-3</v>
      </c>
      <c r="F52" s="4">
        <v>0.29847800000000002</v>
      </c>
    </row>
    <row r="53" spans="4:6" x14ac:dyDescent="0.25">
      <c r="D53" s="4">
        <v>0.369371</v>
      </c>
      <c r="E53" s="4">
        <v>9.0708300000000004E-4</v>
      </c>
      <c r="F53" s="4">
        <v>0.32474399999999998</v>
      </c>
    </row>
    <row r="54" spans="4:6" x14ac:dyDescent="0.25">
      <c r="D54" s="4">
        <v>0.37769000000000003</v>
      </c>
      <c r="E54" s="4">
        <v>5.2076100000000001E-4</v>
      </c>
      <c r="F54" s="4">
        <v>0.35262100000000002</v>
      </c>
    </row>
    <row r="55" spans="4:6" x14ac:dyDescent="0.25">
      <c r="D55" s="4">
        <v>0.38600800000000002</v>
      </c>
      <c r="E55" s="4">
        <v>2.7013800000000001E-4</v>
      </c>
      <c r="F55" s="4">
        <v>0.38216699999999998</v>
      </c>
    </row>
    <row r="56" spans="4:6" x14ac:dyDescent="0.25">
      <c r="D56" s="4">
        <v>0.39432699999999998</v>
      </c>
      <c r="E56" s="4">
        <v>1.2097899999999999E-4</v>
      </c>
      <c r="F56" s="4">
        <v>0.41343999999999997</v>
      </c>
    </row>
    <row r="57" spans="4:6" x14ac:dyDescent="0.25">
      <c r="D57" s="4">
        <v>0.40264499999999998</v>
      </c>
      <c r="E57" s="4">
        <v>4.29468E-5</v>
      </c>
      <c r="F57" s="4">
        <v>0.44650000000000001</v>
      </c>
    </row>
    <row r="58" spans="4:6" x14ac:dyDescent="0.25">
      <c r="D58" s="4">
        <v>0.41096300000000002</v>
      </c>
      <c r="E58" s="4">
        <v>9.9770499999999996E-6</v>
      </c>
      <c r="F58" s="4">
        <v>0.481406</v>
      </c>
    </row>
    <row r="59" spans="4:6" x14ac:dyDescent="0.25">
      <c r="D59" s="4">
        <v>0.41928199999999999</v>
      </c>
      <c r="E59" s="4">
        <v>8.2279999999999998E-7</v>
      </c>
      <c r="F59" s="4">
        <v>0.51821899999999999</v>
      </c>
    </row>
    <row r="60" spans="4:6" x14ac:dyDescent="0.25">
      <c r="D60" s="12">
        <v>0.42759999999999998</v>
      </c>
      <c r="E60" s="12">
        <v>0</v>
      </c>
      <c r="F60" s="12">
        <v>0.55779999999999996</v>
      </c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60"/>
  <sheetViews>
    <sheetView zoomScale="85" zoomScaleNormal="85" workbookViewId="0">
      <selection activeCell="E7" sqref="E7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C1" s="6"/>
      <c r="D1" s="5" t="s">
        <v>32</v>
      </c>
      <c r="E1" s="5"/>
      <c r="F1" s="5"/>
      <c r="G1" s="5"/>
    </row>
    <row r="2" spans="2:9" x14ac:dyDescent="0.25">
      <c r="C2" s="6"/>
      <c r="D2" s="16" t="s">
        <v>30</v>
      </c>
      <c r="E2" s="16"/>
      <c r="F2" s="16"/>
      <c r="G2" s="15"/>
    </row>
    <row r="3" spans="2:9" x14ac:dyDescent="0.25">
      <c r="C3" s="5"/>
      <c r="D3" s="6"/>
      <c r="E3" s="5" t="s">
        <v>34</v>
      </c>
      <c r="F3" s="5"/>
      <c r="G3" s="5"/>
    </row>
    <row r="4" spans="2:9" ht="18.75" x14ac:dyDescent="0.3">
      <c r="B4" s="7" t="s">
        <v>19</v>
      </c>
      <c r="C4" s="9">
        <v>3383.33</v>
      </c>
      <c r="D4" s="7" t="s">
        <v>3</v>
      </c>
      <c r="E4" s="9">
        <f>+'Gas-Oil OMJ-323 Sample 3'!E4</f>
        <v>14.146000000000001</v>
      </c>
      <c r="F4" s="7" t="s">
        <v>6</v>
      </c>
      <c r="G4" s="14">
        <f>+'Gas-Oil OMJ-323 Sample 3'!G4</f>
        <v>0.38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OMJ-323 Sample 3'!C5</f>
        <v>5.08</v>
      </c>
      <c r="D5" s="7" t="s">
        <v>4</v>
      </c>
      <c r="E5" s="9">
        <f>+'Gas-Oil OMJ-323 Sample 3'!E5</f>
        <v>4.319</v>
      </c>
      <c r="F5" s="7" t="s">
        <v>7</v>
      </c>
      <c r="G5" s="8">
        <v>0.16569999999999999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OMJ-323 Sample 3'!C6</f>
        <v>3.8159999999999998</v>
      </c>
      <c r="D6" s="7" t="s">
        <v>8</v>
      </c>
      <c r="E6" s="40">
        <v>2.7900740000000002</v>
      </c>
      <c r="F6" s="7" t="s">
        <v>23</v>
      </c>
      <c r="G6" s="8">
        <v>73.260000000000005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OMJ-323 Sample 3'!C7</f>
        <v>7.1849999999999996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0.38</v>
      </c>
      <c r="E11" s="4">
        <v>0</v>
      </c>
      <c r="F11" s="4">
        <v>1</v>
      </c>
      <c r="G11" s="3"/>
      <c r="H11" s="3"/>
    </row>
    <row r="12" spans="2:9" x14ac:dyDescent="0.25">
      <c r="D12" s="4">
        <v>0.38927099999999998</v>
      </c>
      <c r="E12" s="4">
        <v>5.3152899999999997E-7</v>
      </c>
      <c r="F12" s="4">
        <v>0.95960000000000001</v>
      </c>
      <c r="H12" s="3"/>
    </row>
    <row r="13" spans="2:9" x14ac:dyDescent="0.25">
      <c r="D13" s="4">
        <v>0.39854299999999998</v>
      </c>
      <c r="E13" s="4">
        <v>6.4451700000000002E-6</v>
      </c>
      <c r="F13" s="4">
        <v>0.92003299999999999</v>
      </c>
    </row>
    <row r="14" spans="2:9" x14ac:dyDescent="0.25">
      <c r="D14" s="4">
        <v>0.40781400000000001</v>
      </c>
      <c r="E14" s="4">
        <v>2.77436E-5</v>
      </c>
      <c r="F14" s="4">
        <v>0.88129900000000005</v>
      </c>
    </row>
    <row r="15" spans="2:9" x14ac:dyDescent="0.25">
      <c r="D15" s="4">
        <v>0.41708600000000001</v>
      </c>
      <c r="E15" s="4">
        <v>7.8152500000000001E-5</v>
      </c>
      <c r="F15" s="4">
        <v>0.84339900000000001</v>
      </c>
    </row>
    <row r="16" spans="2:9" x14ac:dyDescent="0.25">
      <c r="D16" s="4">
        <v>0.42635699999999999</v>
      </c>
      <c r="E16" s="4">
        <v>1.7450899999999999E-4</v>
      </c>
      <c r="F16" s="4">
        <v>0.80633100000000002</v>
      </c>
    </row>
    <row r="17" spans="4:6" x14ac:dyDescent="0.25">
      <c r="D17" s="4">
        <v>0.43562899999999999</v>
      </c>
      <c r="E17" s="4">
        <v>3.3641200000000002E-4</v>
      </c>
      <c r="F17" s="4">
        <v>0.770096</v>
      </c>
    </row>
    <row r="18" spans="4:6" x14ac:dyDescent="0.25">
      <c r="D18" s="4">
        <v>0.44490000000000002</v>
      </c>
      <c r="E18" s="4">
        <v>5.8597599999999999E-4</v>
      </c>
      <c r="F18" s="4">
        <v>0.73469399999999996</v>
      </c>
    </row>
    <row r="19" spans="4:6" x14ac:dyDescent="0.25">
      <c r="D19" s="4">
        <v>0.45417099999999999</v>
      </c>
      <c r="E19" s="4">
        <v>9.4765599999999995E-4</v>
      </c>
      <c r="F19" s="4">
        <v>0.700125</v>
      </c>
    </row>
    <row r="20" spans="4:6" x14ac:dyDescent="0.25">
      <c r="D20" s="4">
        <v>0.46344299999999999</v>
      </c>
      <c r="E20" s="4">
        <v>1.4480999999999999E-3</v>
      </c>
      <c r="F20" s="4">
        <v>0.66638900000000001</v>
      </c>
    </row>
    <row r="21" spans="4:6" x14ac:dyDescent="0.25">
      <c r="D21" s="4">
        <v>0.47271400000000002</v>
      </c>
      <c r="E21" s="4">
        <v>2.11605E-3</v>
      </c>
      <c r="F21" s="4">
        <v>0.63348599999999999</v>
      </c>
    </row>
    <row r="22" spans="4:6" x14ac:dyDescent="0.25">
      <c r="D22" s="4">
        <v>0.48198600000000003</v>
      </c>
      <c r="E22" s="4">
        <v>2.9822199999999998E-3</v>
      </c>
      <c r="F22" s="4">
        <v>0.60141599999999995</v>
      </c>
    </row>
    <row r="23" spans="4:6" x14ac:dyDescent="0.25">
      <c r="D23" s="4">
        <v>0.491257</v>
      </c>
      <c r="E23" s="4">
        <v>4.0792399999999996E-3</v>
      </c>
      <c r="F23" s="4">
        <v>0.57017899999999999</v>
      </c>
    </row>
    <row r="24" spans="4:6" x14ac:dyDescent="0.25">
      <c r="D24" s="4">
        <v>0.500529</v>
      </c>
      <c r="E24" s="4">
        <v>5.4415499999999999E-3</v>
      </c>
      <c r="F24" s="4">
        <v>0.539775</v>
      </c>
    </row>
    <row r="25" spans="4:6" x14ac:dyDescent="0.25">
      <c r="D25" s="4">
        <v>0.50980000000000003</v>
      </c>
      <c r="E25" s="4">
        <v>7.1053799999999997E-3</v>
      </c>
      <c r="F25" s="4">
        <v>0.51020399999999999</v>
      </c>
    </row>
    <row r="26" spans="4:6" x14ac:dyDescent="0.25">
      <c r="D26" s="4">
        <v>0.51907099999999995</v>
      </c>
      <c r="E26" s="4">
        <v>9.1086699999999993E-3</v>
      </c>
      <c r="F26" s="4">
        <v>0.48146600000000001</v>
      </c>
    </row>
    <row r="27" spans="4:6" x14ac:dyDescent="0.25">
      <c r="D27" s="4">
        <v>0.52834300000000001</v>
      </c>
      <c r="E27" s="4">
        <v>1.1490999999999999E-2</v>
      </c>
      <c r="F27" s="4">
        <v>0.45356099999999999</v>
      </c>
    </row>
    <row r="28" spans="4:6" x14ac:dyDescent="0.25">
      <c r="D28" s="4">
        <v>0.53761400000000004</v>
      </c>
      <c r="E28" s="4">
        <v>1.42936E-2</v>
      </c>
      <c r="F28" s="4">
        <v>0.42648900000000001</v>
      </c>
    </row>
    <row r="29" spans="4:6" x14ac:dyDescent="0.25">
      <c r="D29" s="4">
        <v>0.54688599999999998</v>
      </c>
      <c r="E29" s="4">
        <v>1.75593E-2</v>
      </c>
      <c r="F29" s="4">
        <v>0.40024999999999999</v>
      </c>
    </row>
    <row r="30" spans="4:6" x14ac:dyDescent="0.25">
      <c r="D30" s="4">
        <v>0.55615700000000001</v>
      </c>
      <c r="E30" s="4">
        <v>2.1332400000000001E-2</v>
      </c>
      <c r="F30" s="4">
        <v>0.37484400000000001</v>
      </c>
    </row>
    <row r="31" spans="4:6" x14ac:dyDescent="0.25">
      <c r="D31" s="4">
        <v>0.56542899999999996</v>
      </c>
      <c r="E31" s="4">
        <v>2.56587E-2</v>
      </c>
      <c r="F31" s="4">
        <v>0.350271</v>
      </c>
    </row>
    <row r="32" spans="4:6" x14ac:dyDescent="0.25">
      <c r="D32" s="4">
        <v>0.57469999999999999</v>
      </c>
      <c r="E32" s="4">
        <v>3.0585500000000002E-2</v>
      </c>
      <c r="F32" s="4">
        <v>0.32653100000000002</v>
      </c>
    </row>
    <row r="33" spans="4:6" x14ac:dyDescent="0.25">
      <c r="D33" s="4">
        <v>0.58397100000000002</v>
      </c>
      <c r="E33" s="4">
        <v>3.6161699999999998E-2</v>
      </c>
      <c r="F33" s="4">
        <v>0.30362299999999998</v>
      </c>
    </row>
    <row r="34" spans="4:6" x14ac:dyDescent="0.25">
      <c r="D34" s="4">
        <v>0.59324299999999996</v>
      </c>
      <c r="E34" s="4">
        <v>4.2437200000000001E-2</v>
      </c>
      <c r="F34" s="4">
        <v>0.28154899999999999</v>
      </c>
    </row>
    <row r="35" spans="4:6" x14ac:dyDescent="0.25">
      <c r="D35" s="4">
        <v>0.60251399999999999</v>
      </c>
      <c r="E35" s="4">
        <v>4.9463800000000002E-2</v>
      </c>
      <c r="F35" s="4">
        <v>0.26030799999999998</v>
      </c>
    </row>
    <row r="36" spans="4:6" x14ac:dyDescent="0.25">
      <c r="D36" s="4">
        <v>0.61178600000000005</v>
      </c>
      <c r="E36" s="4">
        <v>5.7294200000000003E-2</v>
      </c>
      <c r="F36" s="4">
        <v>0.2399</v>
      </c>
    </row>
    <row r="37" spans="4:6" x14ac:dyDescent="0.25">
      <c r="D37" s="4">
        <v>0.62105699999999997</v>
      </c>
      <c r="E37" s="4">
        <v>6.5982799999999994E-2</v>
      </c>
      <c r="F37" s="4">
        <v>0.22032499999999999</v>
      </c>
    </row>
    <row r="38" spans="4:6" x14ac:dyDescent="0.25">
      <c r="D38" s="4">
        <v>0.63032900000000003</v>
      </c>
      <c r="E38" s="4">
        <v>7.5585100000000002E-2</v>
      </c>
      <c r="F38" s="4">
        <v>0.20158300000000001</v>
      </c>
    </row>
    <row r="39" spans="4:6" x14ac:dyDescent="0.25">
      <c r="D39" s="4">
        <v>0.63959999999999995</v>
      </c>
      <c r="E39" s="4">
        <v>8.6157999999999998E-2</v>
      </c>
      <c r="F39" s="4">
        <v>0.183673</v>
      </c>
    </row>
    <row r="40" spans="4:6" x14ac:dyDescent="0.25">
      <c r="D40" s="4">
        <v>0.64887099999999998</v>
      </c>
      <c r="E40" s="4">
        <v>9.7759600000000002E-2</v>
      </c>
      <c r="F40" s="4">
        <v>0.166597</v>
      </c>
    </row>
    <row r="41" spans="4:6" x14ac:dyDescent="0.25">
      <c r="D41" s="4">
        <v>0.65814300000000003</v>
      </c>
      <c r="E41" s="4">
        <v>0.11044900000000001</v>
      </c>
      <c r="F41" s="4">
        <v>0.15035399999999999</v>
      </c>
    </row>
    <row r="42" spans="4:6" x14ac:dyDescent="0.25">
      <c r="D42" s="4">
        <v>0.66741399999999995</v>
      </c>
      <c r="E42" s="4">
        <v>0.124288</v>
      </c>
      <c r="F42" s="4">
        <v>0.13494400000000001</v>
      </c>
    </row>
    <row r="43" spans="4:6" x14ac:dyDescent="0.25">
      <c r="D43" s="4">
        <v>0.67668600000000001</v>
      </c>
      <c r="E43" s="4">
        <v>0.13933699999999999</v>
      </c>
      <c r="F43" s="4">
        <v>0.120367</v>
      </c>
    </row>
    <row r="44" spans="4:6" x14ac:dyDescent="0.25">
      <c r="D44" s="4">
        <v>0.68595700000000004</v>
      </c>
      <c r="E44" s="4">
        <v>0.15565999999999999</v>
      </c>
      <c r="F44" s="4">
        <v>0.10662199999999999</v>
      </c>
    </row>
    <row r="45" spans="4:6" x14ac:dyDescent="0.25">
      <c r="D45" s="4">
        <v>0.69522899999999999</v>
      </c>
      <c r="E45" s="4">
        <v>0.173321</v>
      </c>
      <c r="F45" s="4">
        <v>9.3711000000000003E-2</v>
      </c>
    </row>
    <row r="46" spans="4:6" x14ac:dyDescent="0.25">
      <c r="D46" s="4">
        <v>0.70450000000000002</v>
      </c>
      <c r="E46" s="4">
        <v>0.192385</v>
      </c>
      <c r="F46" s="4">
        <v>8.1632700000000002E-2</v>
      </c>
    </row>
    <row r="47" spans="4:6" x14ac:dyDescent="0.25">
      <c r="D47" s="4">
        <v>0.71377100000000004</v>
      </c>
      <c r="E47" s="4">
        <v>0.21292</v>
      </c>
      <c r="F47" s="4">
        <v>7.03873E-2</v>
      </c>
    </row>
    <row r="48" spans="4:6" x14ac:dyDescent="0.25">
      <c r="D48" s="4">
        <v>0.72304299999999999</v>
      </c>
      <c r="E48" s="4">
        <v>0.23499200000000001</v>
      </c>
      <c r="F48" s="4">
        <v>5.9975000000000001E-2</v>
      </c>
    </row>
    <row r="49" spans="4:6" x14ac:dyDescent="0.25">
      <c r="D49" s="4">
        <v>0.73231400000000002</v>
      </c>
      <c r="E49" s="4">
        <v>0.25867099999999998</v>
      </c>
      <c r="F49" s="4">
        <v>5.0395700000000002E-2</v>
      </c>
    </row>
    <row r="50" spans="4:6" x14ac:dyDescent="0.25">
      <c r="D50" s="4">
        <v>0.74158599999999997</v>
      </c>
      <c r="E50" s="4">
        <v>0.28402699999999997</v>
      </c>
      <c r="F50" s="4">
        <v>4.16493E-2</v>
      </c>
    </row>
    <row r="51" spans="4:6" x14ac:dyDescent="0.25">
      <c r="D51" s="4">
        <v>0.750857</v>
      </c>
      <c r="E51" s="4">
        <v>0.31113099999999999</v>
      </c>
      <c r="F51" s="4">
        <v>3.3735899999999999E-2</v>
      </c>
    </row>
    <row r="52" spans="4:6" x14ac:dyDescent="0.25">
      <c r="D52" s="4">
        <v>0.76012900000000005</v>
      </c>
      <c r="E52" s="4">
        <v>0.34005400000000002</v>
      </c>
      <c r="F52" s="4">
        <v>2.6655600000000002E-2</v>
      </c>
    </row>
    <row r="53" spans="4:6" x14ac:dyDescent="0.25">
      <c r="D53" s="4">
        <v>0.76939999999999997</v>
      </c>
      <c r="E53" s="4">
        <v>0.37087199999999998</v>
      </c>
      <c r="F53" s="4">
        <v>2.0408200000000001E-2</v>
      </c>
    </row>
    <row r="54" spans="4:6" x14ac:dyDescent="0.25">
      <c r="D54" s="4">
        <v>0.778671</v>
      </c>
      <c r="E54" s="4">
        <v>0.40365800000000002</v>
      </c>
      <c r="F54" s="4">
        <v>1.49938E-2</v>
      </c>
    </row>
    <row r="55" spans="4:6" x14ac:dyDescent="0.25">
      <c r="D55" s="4">
        <v>0.78794299999999995</v>
      </c>
      <c r="E55" s="4">
        <v>0.43848700000000002</v>
      </c>
      <c r="F55" s="4">
        <v>1.0412299999999999E-2</v>
      </c>
    </row>
    <row r="56" spans="4:6" x14ac:dyDescent="0.25">
      <c r="D56" s="4">
        <v>0.79721399999999998</v>
      </c>
      <c r="E56" s="4">
        <v>0.47543600000000003</v>
      </c>
      <c r="F56" s="4">
        <v>6.6638899999999996E-3</v>
      </c>
    </row>
    <row r="57" spans="4:6" x14ac:dyDescent="0.25">
      <c r="D57" s="4">
        <v>0.80648600000000004</v>
      </c>
      <c r="E57" s="4">
        <v>0.51458199999999998</v>
      </c>
      <c r="F57" s="4">
        <v>3.74844E-3</v>
      </c>
    </row>
    <row r="58" spans="4:6" x14ac:dyDescent="0.25">
      <c r="D58" s="4">
        <v>0.81575699999999995</v>
      </c>
      <c r="E58" s="4">
        <v>0.55600499999999997</v>
      </c>
      <c r="F58" s="4">
        <v>1.6659699999999999E-3</v>
      </c>
    </row>
    <row r="59" spans="4:6" x14ac:dyDescent="0.25">
      <c r="D59" s="4">
        <v>0.82502900000000001</v>
      </c>
      <c r="E59" s="4">
        <v>0.59978399999999998</v>
      </c>
      <c r="F59" s="4">
        <v>4.1649299999999998E-4</v>
      </c>
    </row>
    <row r="60" spans="4:6" x14ac:dyDescent="0.25">
      <c r="D60" s="4">
        <v>0.83430000000000004</v>
      </c>
      <c r="E60" s="4">
        <v>0.64600000000000002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61"/>
  <sheetViews>
    <sheetView zoomScale="85" zoomScaleNormal="85" workbookViewId="0">
      <selection activeCell="H58" sqref="H5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31</v>
      </c>
      <c r="F3" s="5"/>
      <c r="G3" s="5"/>
    </row>
    <row r="4" spans="2:9" ht="18.75" x14ac:dyDescent="0.3">
      <c r="B4" s="7" t="s">
        <v>19</v>
      </c>
      <c r="C4" s="9">
        <v>3391.87</v>
      </c>
      <c r="D4" s="7" t="s">
        <v>3</v>
      </c>
      <c r="E4" s="9">
        <v>17.530999999999999</v>
      </c>
      <c r="F4" s="7" t="s">
        <v>6</v>
      </c>
      <c r="G4" s="10">
        <v>0.09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4.9450000000000003</v>
      </c>
      <c r="D5" s="7" t="s">
        <v>4</v>
      </c>
      <c r="E5" s="36">
        <v>9.66</v>
      </c>
      <c r="F5" s="7" t="s">
        <v>7</v>
      </c>
      <c r="G5" s="10">
        <f>1-(G4+D60)</f>
        <v>0.12097999999999998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7.0270000000000001</v>
      </c>
      <c r="F6" s="7" t="s">
        <v>23</v>
      </c>
      <c r="G6" s="11">
        <v>86.77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10.023999999999999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1.2930000000000001E-3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</v>
      </c>
      <c r="E11" s="4">
        <v>1</v>
      </c>
      <c r="F11" s="4">
        <v>1.0488400000000001E-56</v>
      </c>
      <c r="G11" s="3"/>
      <c r="H11" s="3"/>
      <c r="I11" s="3"/>
    </row>
    <row r="12" spans="2:9" x14ac:dyDescent="0.25">
      <c r="D12" s="4">
        <v>1.6102399999999999E-2</v>
      </c>
      <c r="E12" s="4">
        <v>0.90203999999999995</v>
      </c>
      <c r="F12" s="4">
        <v>8.8325699999999995E-7</v>
      </c>
      <c r="I12" s="3"/>
    </row>
    <row r="13" spans="2:9" x14ac:dyDescent="0.25">
      <c r="D13" s="4">
        <v>3.2204900000000002E-2</v>
      </c>
      <c r="E13" s="4">
        <v>0.81191199999999997</v>
      </c>
      <c r="F13" s="4">
        <v>9.9929099999999995E-6</v>
      </c>
    </row>
    <row r="14" spans="2:9" x14ac:dyDescent="0.25">
      <c r="D14" s="4">
        <v>4.8307299999999997E-2</v>
      </c>
      <c r="E14" s="4">
        <v>0.72913600000000001</v>
      </c>
      <c r="F14" s="4">
        <v>4.13058E-5</v>
      </c>
    </row>
    <row r="15" spans="2:9" x14ac:dyDescent="0.25">
      <c r="D15" s="4">
        <v>6.4409800000000003E-2</v>
      </c>
      <c r="E15" s="4">
        <v>0.653254</v>
      </c>
      <c r="F15" s="4">
        <v>1.13057E-4</v>
      </c>
    </row>
    <row r="16" spans="2:9" x14ac:dyDescent="0.25">
      <c r="D16" s="4">
        <v>8.0512200000000006E-2</v>
      </c>
      <c r="E16" s="4">
        <v>0.58382500000000004</v>
      </c>
      <c r="F16" s="4">
        <v>2.4687800000000002E-4</v>
      </c>
    </row>
    <row r="17" spans="4:6" x14ac:dyDescent="0.25">
      <c r="D17" s="4">
        <v>9.6614699999999998E-2</v>
      </c>
      <c r="E17" s="4">
        <v>0.52042900000000003</v>
      </c>
      <c r="F17" s="4">
        <v>4.67322E-4</v>
      </c>
    </row>
    <row r="18" spans="4:6" x14ac:dyDescent="0.25">
      <c r="D18" s="4">
        <v>0.112717</v>
      </c>
      <c r="E18" s="4">
        <v>0.46266400000000002</v>
      </c>
      <c r="F18" s="4">
        <v>8.0154900000000003E-4</v>
      </c>
    </row>
    <row r="19" spans="4:6" x14ac:dyDescent="0.25">
      <c r="D19" s="4">
        <v>0.12881999999999999</v>
      </c>
      <c r="E19" s="4">
        <v>0.41014600000000001</v>
      </c>
      <c r="F19" s="4">
        <v>1.2790900000000001E-3</v>
      </c>
    </row>
    <row r="20" spans="4:6" x14ac:dyDescent="0.25">
      <c r="D20" s="4">
        <v>0.144922</v>
      </c>
      <c r="E20" s="4">
        <v>0.36251</v>
      </c>
      <c r="F20" s="4">
        <v>1.9316800000000001E-3</v>
      </c>
    </row>
    <row r="21" spans="4:6" x14ac:dyDescent="0.25">
      <c r="D21" s="4">
        <v>0.161024</v>
      </c>
      <c r="E21" s="4">
        <v>0.31940600000000002</v>
      </c>
      <c r="F21" s="4">
        <v>2.7931000000000002E-3</v>
      </c>
    </row>
    <row r="22" spans="4:6" x14ac:dyDescent="0.25">
      <c r="D22" s="4">
        <v>0.17712700000000001</v>
      </c>
      <c r="E22" s="4">
        <v>0.280503</v>
      </c>
      <c r="F22" s="4">
        <v>3.8990700000000001E-3</v>
      </c>
    </row>
    <row r="23" spans="4:6" x14ac:dyDescent="0.25">
      <c r="D23" s="4">
        <v>0.19322900000000001</v>
      </c>
      <c r="E23" s="4">
        <v>0.24548700000000001</v>
      </c>
      <c r="F23" s="4">
        <v>5.28715E-3</v>
      </c>
    </row>
    <row r="24" spans="4:6" x14ac:dyDescent="0.25">
      <c r="D24" s="4">
        <v>0.20933199999999999</v>
      </c>
      <c r="E24" s="4">
        <v>0.214058</v>
      </c>
      <c r="F24" s="4">
        <v>6.9966300000000002E-3</v>
      </c>
    </row>
    <row r="25" spans="4:6" x14ac:dyDescent="0.25">
      <c r="D25" s="4">
        <v>0.225434</v>
      </c>
      <c r="E25" s="4">
        <v>0.18593399999999999</v>
      </c>
      <c r="F25" s="4">
        <v>9.0684900000000002E-3</v>
      </c>
    </row>
    <row r="26" spans="4:6" x14ac:dyDescent="0.25">
      <c r="D26" s="4">
        <v>0.241537</v>
      </c>
      <c r="E26" s="4">
        <v>0.16084699999999999</v>
      </c>
      <c r="F26" s="4">
        <v>1.15453E-2</v>
      </c>
    </row>
    <row r="27" spans="4:6" x14ac:dyDescent="0.25">
      <c r="D27" s="4">
        <v>0.25763900000000001</v>
      </c>
      <c r="E27" s="4">
        <v>0.138545</v>
      </c>
      <c r="F27" s="4">
        <v>1.4471299999999999E-2</v>
      </c>
    </row>
    <row r="28" spans="4:6" x14ac:dyDescent="0.25">
      <c r="D28" s="4">
        <v>0.27374199999999999</v>
      </c>
      <c r="E28" s="4">
        <v>0.118787</v>
      </c>
      <c r="F28" s="4">
        <v>1.7892000000000002E-2</v>
      </c>
    </row>
    <row r="29" spans="4:6" x14ac:dyDescent="0.25">
      <c r="D29" s="4">
        <v>0.28984399999999999</v>
      </c>
      <c r="E29" s="4">
        <v>0.101351</v>
      </c>
      <c r="F29" s="4">
        <v>2.1854499999999999E-2</v>
      </c>
    </row>
    <row r="30" spans="4:6" x14ac:dyDescent="0.25">
      <c r="D30" s="4">
        <v>0.30594700000000002</v>
      </c>
      <c r="E30" s="4">
        <v>8.6025199999999996E-2</v>
      </c>
      <c r="F30" s="4">
        <v>2.6407300000000002E-2</v>
      </c>
    </row>
    <row r="31" spans="4:6" x14ac:dyDescent="0.25">
      <c r="D31" s="4">
        <v>0.32204899999999997</v>
      </c>
      <c r="E31" s="4">
        <v>7.2612200000000002E-2</v>
      </c>
      <c r="F31" s="4">
        <v>3.1600400000000001E-2</v>
      </c>
    </row>
    <row r="32" spans="4:6" x14ac:dyDescent="0.25">
      <c r="D32" s="4">
        <v>0.33815099999999998</v>
      </c>
      <c r="E32" s="4">
        <v>6.0927000000000002E-2</v>
      </c>
      <c r="F32" s="4">
        <v>3.7484700000000003E-2</v>
      </c>
    </row>
    <row r="33" spans="4:6" x14ac:dyDescent="0.25">
      <c r="D33" s="4">
        <v>0.35425400000000001</v>
      </c>
      <c r="E33" s="4">
        <v>5.0797000000000002E-2</v>
      </c>
      <c r="F33" s="4">
        <v>4.4112999999999999E-2</v>
      </c>
    </row>
    <row r="34" spans="4:6" x14ac:dyDescent="0.25">
      <c r="D34" s="4">
        <v>0.37035600000000002</v>
      </c>
      <c r="E34" s="4">
        <v>4.20617E-2</v>
      </c>
      <c r="F34" s="4">
        <v>5.1538800000000003E-2</v>
      </c>
    </row>
    <row r="35" spans="4:6" x14ac:dyDescent="0.25">
      <c r="D35" s="4">
        <v>0.386459</v>
      </c>
      <c r="E35" s="4">
        <v>3.4571600000000001E-2</v>
      </c>
      <c r="F35" s="4">
        <v>5.9817200000000001E-2</v>
      </c>
    </row>
    <row r="36" spans="4:6" x14ac:dyDescent="0.25">
      <c r="D36" s="4">
        <v>0.402561</v>
      </c>
      <c r="E36" s="4">
        <v>2.8188700000000001E-2</v>
      </c>
      <c r="F36" s="4">
        <v>6.9004399999999994E-2</v>
      </c>
    </row>
    <row r="37" spans="4:6" x14ac:dyDescent="0.25">
      <c r="D37" s="4">
        <v>0.41866399999999998</v>
      </c>
      <c r="E37" s="4">
        <v>2.27855E-2</v>
      </c>
      <c r="F37" s="4">
        <v>7.91578E-2</v>
      </c>
    </row>
    <row r="38" spans="4:6" x14ac:dyDescent="0.25">
      <c r="D38" s="4">
        <v>0.43476599999999999</v>
      </c>
      <c r="E38" s="4">
        <v>1.82445E-2</v>
      </c>
      <c r="F38" s="4">
        <v>9.0335899999999997E-2</v>
      </c>
    </row>
    <row r="39" spans="4:6" x14ac:dyDescent="0.25">
      <c r="D39" s="4">
        <v>0.45086900000000002</v>
      </c>
      <c r="E39" s="4">
        <v>1.44583E-2</v>
      </c>
      <c r="F39" s="4">
        <v>0.10259799999999999</v>
      </c>
    </row>
    <row r="40" spans="4:6" x14ac:dyDescent="0.25">
      <c r="D40" s="4">
        <v>0.46697100000000002</v>
      </c>
      <c r="E40" s="4">
        <v>1.1328400000000001E-2</v>
      </c>
      <c r="F40" s="4">
        <v>0.116006</v>
      </c>
    </row>
    <row r="41" spans="4:6" x14ac:dyDescent="0.25">
      <c r="D41" s="4">
        <v>0.48307299999999997</v>
      </c>
      <c r="E41" s="4">
        <v>8.7657199999999994E-3</v>
      </c>
      <c r="F41" s="4">
        <v>0.13062099999999999</v>
      </c>
    </row>
    <row r="42" spans="4:6" x14ac:dyDescent="0.25">
      <c r="D42" s="4">
        <v>0.49917600000000001</v>
      </c>
      <c r="E42" s="4">
        <v>6.6893200000000003E-3</v>
      </c>
      <c r="F42" s="4">
        <v>0.146505</v>
      </c>
    </row>
    <row r="43" spans="4:6" x14ac:dyDescent="0.25">
      <c r="D43" s="4">
        <v>0.51527800000000001</v>
      </c>
      <c r="E43" s="4">
        <v>5.0264799999999998E-3</v>
      </c>
      <c r="F43" s="4">
        <v>0.16372400000000001</v>
      </c>
    </row>
    <row r="44" spans="4:6" x14ac:dyDescent="0.25">
      <c r="D44" s="4">
        <v>0.53138099999999999</v>
      </c>
      <c r="E44" s="4">
        <v>3.7120999999999999E-3</v>
      </c>
      <c r="F44" s="4">
        <v>0.182342</v>
      </c>
    </row>
    <row r="45" spans="4:6" x14ac:dyDescent="0.25">
      <c r="D45" s="4">
        <v>0.54748300000000005</v>
      </c>
      <c r="E45" s="4">
        <v>2.6882899999999999E-3</v>
      </c>
      <c r="F45" s="4">
        <v>0.20242499999999999</v>
      </c>
    </row>
    <row r="46" spans="4:6" x14ac:dyDescent="0.25">
      <c r="D46" s="4">
        <v>0.56358600000000003</v>
      </c>
      <c r="E46" s="4">
        <v>1.9039700000000001E-3</v>
      </c>
      <c r="F46" s="4">
        <v>0.22403999999999999</v>
      </c>
    </row>
    <row r="47" spans="4:6" x14ac:dyDescent="0.25">
      <c r="D47" s="4">
        <v>0.57968799999999998</v>
      </c>
      <c r="E47" s="4">
        <v>1.3144299999999999E-3</v>
      </c>
      <c r="F47" s="4">
        <v>0.247255</v>
      </c>
    </row>
    <row r="48" spans="4:6" x14ac:dyDescent="0.25">
      <c r="D48" s="4">
        <v>0.59579099999999996</v>
      </c>
      <c r="E48" s="4">
        <v>8.8089799999999997E-4</v>
      </c>
      <c r="F48" s="4">
        <v>0.27213999999999999</v>
      </c>
    </row>
    <row r="49" spans="4:9" x14ac:dyDescent="0.25">
      <c r="D49" s="4">
        <v>0.61189300000000002</v>
      </c>
      <c r="E49" s="4">
        <v>5.7014200000000004E-4</v>
      </c>
      <c r="F49" s="4">
        <v>0.298765</v>
      </c>
    </row>
    <row r="50" spans="4:9" x14ac:dyDescent="0.25">
      <c r="D50" s="4">
        <v>0.627996</v>
      </c>
      <c r="E50" s="4">
        <v>3.5401299999999997E-4</v>
      </c>
      <c r="F50" s="4">
        <v>0.32719999999999999</v>
      </c>
    </row>
    <row r="51" spans="4:9" x14ac:dyDescent="0.25">
      <c r="D51" s="4">
        <v>0.64409799999999995</v>
      </c>
      <c r="E51" s="4">
        <v>2.0904100000000001E-4</v>
      </c>
      <c r="F51" s="4">
        <v>0.35751699999999997</v>
      </c>
    </row>
    <row r="52" spans="4:9" x14ac:dyDescent="0.25">
      <c r="D52" s="4">
        <v>0.66020000000000001</v>
      </c>
      <c r="E52" s="4">
        <v>1.1600299999999999E-4</v>
      </c>
      <c r="F52" s="4">
        <v>0.38979000000000003</v>
      </c>
    </row>
    <row r="53" spans="4:9" x14ac:dyDescent="0.25">
      <c r="D53" s="4">
        <v>0.67630299999999999</v>
      </c>
      <c r="E53" s="4">
        <v>5.9499000000000001E-5</v>
      </c>
      <c r="F53" s="4">
        <v>0.424091</v>
      </c>
    </row>
    <row r="54" spans="4:9" x14ac:dyDescent="0.25">
      <c r="D54" s="4">
        <v>0.69240500000000005</v>
      </c>
      <c r="E54" s="4">
        <v>2.7528100000000002E-5</v>
      </c>
      <c r="F54" s="4">
        <v>0.46049699999999999</v>
      </c>
    </row>
    <row r="55" spans="4:9" x14ac:dyDescent="0.25">
      <c r="D55" s="4">
        <v>0.70850800000000003</v>
      </c>
      <c r="E55" s="4">
        <v>1.10629E-5</v>
      </c>
      <c r="F55" s="4">
        <v>0.499081</v>
      </c>
    </row>
    <row r="56" spans="4:9" x14ac:dyDescent="0.25">
      <c r="D56" s="4">
        <v>0.72460999999999998</v>
      </c>
      <c r="E56" s="4">
        <v>3.6250999999999998E-6</v>
      </c>
      <c r="F56" s="4">
        <v>0.53992200000000001</v>
      </c>
    </row>
    <row r="57" spans="4:9" x14ac:dyDescent="0.25">
      <c r="D57" s="4">
        <v>0.74071299999999995</v>
      </c>
      <c r="E57" s="4">
        <v>8.6025199999999999E-7</v>
      </c>
      <c r="F57" s="4">
        <v>0.58309500000000003</v>
      </c>
    </row>
    <row r="58" spans="4:9" x14ac:dyDescent="0.25">
      <c r="D58" s="4">
        <v>0.75681500000000002</v>
      </c>
      <c r="E58" s="4">
        <v>1.13284E-7</v>
      </c>
      <c r="F58" s="4">
        <v>0.62868000000000002</v>
      </c>
    </row>
    <row r="59" spans="4:9" x14ac:dyDescent="0.25">
      <c r="D59" s="4">
        <v>0.77291799999999999</v>
      </c>
      <c r="E59" s="4">
        <v>3.5401299999999999E-9</v>
      </c>
      <c r="F59" s="4">
        <v>0.676755</v>
      </c>
    </row>
    <row r="60" spans="4:9" x14ac:dyDescent="0.25">
      <c r="D60" s="12">
        <v>0.78902000000000005</v>
      </c>
      <c r="E60" s="12">
        <v>0</v>
      </c>
      <c r="F60" s="12">
        <v>0.72740000000000005</v>
      </c>
    </row>
    <row r="61" spans="4:9" x14ac:dyDescent="0.25">
      <c r="I61" s="3"/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Gas-Oil MD-600 Sample 1</vt:lpstr>
      <vt:lpstr>Oil-Water MD-600 Sample 1</vt:lpstr>
      <vt:lpstr>Gas-Oil OMG-832 Sample 3</vt:lpstr>
      <vt:lpstr>Water-Oil OMG-832 Sample 3</vt:lpstr>
      <vt:lpstr>Gas-Oil OMG-832 Sample 14</vt:lpstr>
      <vt:lpstr>Water-Oil OMG-832 Sample 14</vt:lpstr>
      <vt:lpstr>Gas-Oil OMJ-323 Sample 3</vt:lpstr>
      <vt:lpstr>Water-Oil OMJ-323 Sample 3</vt:lpstr>
      <vt:lpstr>Gas-Oil OMJ-323 Sample 4</vt:lpstr>
      <vt:lpstr>Water-Oil OMJ-323 Sample 4</vt:lpstr>
      <vt:lpstr>Gas-Oil OMJ-323 Sample 18</vt:lpstr>
      <vt:lpstr>Water-Oil OMJ-323 Sample 18</vt:lpstr>
      <vt:lpstr>Gas-Oil ONI-45 Sample10</vt:lpstr>
      <vt:lpstr>Oil-Water ONI-45 Sample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ishak</cp:lastModifiedBy>
  <cp:lastPrinted>2018-11-13T07:52:18Z</cp:lastPrinted>
  <dcterms:created xsi:type="dcterms:W3CDTF">2018-11-11T09:49:44Z</dcterms:created>
  <dcterms:modified xsi:type="dcterms:W3CDTF">2022-01-30T12:45:33Z</dcterms:modified>
</cp:coreProperties>
</file>