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G:\My Drive\Data Karir Dosen\(B). Penelitian\(2024) Hibah Dikti - Sistem Rekomendasi Pariwasata Metode MAUT\data\wisata\"/>
    </mc:Choice>
  </mc:AlternateContent>
  <xr:revisionPtr revIDLastSave="0" documentId="13_ncr:1_{0A4D52EA-1BB6-442F-85A6-3931C4D653C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API Response" sheetId="1" r:id="rId1"/>
  </sheets>
  <definedNames>
    <definedName name="_xlnm._FilterDatabase" localSheetId="0" hidden="1">'API Response'!$A$1:$Y$609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2" i="1"/>
</calcChain>
</file>

<file path=xl/sharedStrings.xml><?xml version="1.0" encoding="utf-8"?>
<sst xmlns="http://schemas.openxmlformats.org/spreadsheetml/2006/main" count="9990" uniqueCount="3787">
  <si>
    <t>business_id</t>
  </si>
  <si>
    <t>phone_number</t>
  </si>
  <si>
    <t>name</t>
  </si>
  <si>
    <t>full_address</t>
  </si>
  <si>
    <t>latitude</t>
  </si>
  <si>
    <t>longitude</t>
  </si>
  <si>
    <t>review_count</t>
  </si>
  <si>
    <t>rating</t>
  </si>
  <si>
    <t>timezone</t>
  </si>
  <si>
    <t>website</t>
  </si>
  <si>
    <t>place_id</t>
  </si>
  <si>
    <t>place_link</t>
  </si>
  <si>
    <t>types</t>
  </si>
  <si>
    <t>price_level</t>
  </si>
  <si>
    <t>Friday</t>
  </si>
  <si>
    <t>Saturday</t>
  </si>
  <si>
    <t>Sunday</t>
  </si>
  <si>
    <t>Monday</t>
  </si>
  <si>
    <t>Tuesday</t>
  </si>
  <si>
    <t>Wednesday</t>
  </si>
  <si>
    <t>Thursday</t>
  </si>
  <si>
    <t>city</t>
  </si>
  <si>
    <t>verified</t>
  </si>
  <si>
    <t>state</t>
  </si>
  <si>
    <t>0x2e7a5793d0c2cf2b:0x276a21f8a01cbe13</t>
  </si>
  <si>
    <t>Taman Sari</t>
  </si>
  <si>
    <t>Taman Sari, Patehan, Kraton, Yogyakarta City, Special Region of Yogyakarta 55133, Indonesia</t>
  </si>
  <si>
    <t>Asia/Jakarta</t>
  </si>
  <si>
    <t>http://jogjakota.go.id/</t>
  </si>
  <si>
    <t>ChIJK8_C0JNXei4RE74coPghaic</t>
  </si>
  <si>
    <t>https://www.google.com/maps/place/data=!3m1!4b1!4m2!3m1!1s0x2e7a5793d0c2cf2b:0x276a21f8a01cbe13</t>
  </si>
  <si>
    <t>Tourist attraction, Historical landmark</t>
  </si>
  <si>
    <t>9 AM–3 PM</t>
  </si>
  <si>
    <t>Yogyakarta City, Special Region of Yogyakarta, Indonesia</t>
  </si>
  <si>
    <t>Open ⋅ Closes 3 PM</t>
  </si>
  <si>
    <t>0x2e7a5796db06c7ef:0x395271cf052b276c</t>
  </si>
  <si>
    <t>+62274373721</t>
  </si>
  <si>
    <t>Keraton Ngayogyakarta Hadiningrat</t>
  </si>
  <si>
    <t>Keraton Ngayogyakarta Hadiningrat, Jl. Rotowijayan Blok No. 1, Panembahan, Kecamatan Kraton, Kota Yogyakarta, Daerah Istimewa Yogyakarta, Indonesia</t>
  </si>
  <si>
    <t>http://kratonjogja.id/</t>
  </si>
  <si>
    <t>ChIJ78cG25ZXei4RbCcrBc9xUjk</t>
  </si>
  <si>
    <t>https://www.google.com/maps/place/data=!3m1!4b1!4m2!3m1!1s0x2e7a5796db06c7ef:0x395271cf052b276c</t>
  </si>
  <si>
    <t>Tourist attraction</t>
  </si>
  <si>
    <t>8:30 AM–2:30 PM</t>
  </si>
  <si>
    <t>Closed</t>
  </si>
  <si>
    <t>Open ⋅ Closes 2:30 PM</t>
  </si>
  <si>
    <t>0x2e7a57599a1f9397:0xebbf28ee280ce10f</t>
  </si>
  <si>
    <t>Titik Nol Kilometer Yogyakarta</t>
  </si>
  <si>
    <t>Titik Nol Kilometer Yogyakarta, Jl. Pangurakan No.1, Ngupasan, Gondomanan, Yogyakarta City, Special Region of Yogyakarta 55122, Indonesia</t>
  </si>
  <si>
    <t>http://www.instagram.com/titiknolyogyakarta</t>
  </si>
  <si>
    <t>ChIJl5MfmllXei4RD-EMKO4ov-s</t>
  </si>
  <si>
    <t>https://www.google.com/maps/place/data=!3m1!4b1!4m2!3m1!1s0x2e7a57599a1f9397:0xebbf28ee280ce10f</t>
  </si>
  <si>
    <t>Tourist attraction, Recreation center</t>
  </si>
  <si>
    <t>Open 24 hours</t>
  </si>
  <si>
    <t>0x2e7a5826be29978d:0xe41a56956d58b8c7</t>
  </si>
  <si>
    <t>Kampung Wisata Sosromenduran</t>
  </si>
  <si>
    <t>Kampung Wisata Sosromenduran, 001, Jl. Sosrowijayan No.69, Sosromenduran, Gedong Tengen, Kota Yogyakarta, Daerah Istimewa Yogyakarta 55271, Indonesia</t>
  </si>
  <si>
    <t>https://pariwisata.jogjakota.go.id/detail/index/104</t>
  </si>
  <si>
    <t>ChIJjZcpviZYei4Rx7hYbZVWGuQ</t>
  </si>
  <si>
    <t>https://www.google.com/maps/place/data=!3m1!4b1!4m2!3m1!1s0x2e7a5826be29978d:0xe41a56956d58b8c7</t>
  </si>
  <si>
    <t>Tourist attraction, Amusement park</t>
  </si>
  <si>
    <t/>
  </si>
  <si>
    <t>0x2e7a578819c338f1:0x72aa3ad97ecccfb6</t>
  </si>
  <si>
    <t>Tourism Zone Malioboro</t>
  </si>
  <si>
    <t>Tourism Zone Malioboro, Jl. Margo Mulyo Jl. Jend. Ahmad Yani No.106, Ngupasan, Gondomanan, Yogyakarta City, Special Region of Yogyakarta 55122, Indonesia</t>
  </si>
  <si>
    <t>ChIJ8TjDGYhXei4Rts_Mftk6qnI</t>
  </si>
  <si>
    <t>https://www.google.com/maps/place/data=!3m1!4b1!4m2!3m1!1s0x2e7a578819c338f1:0x72aa3ad97ecccfb6</t>
  </si>
  <si>
    <t>0x2e7a578d8533ce31:0x20fed128d47c4cb5</t>
  </si>
  <si>
    <t>+6281804242567</t>
  </si>
  <si>
    <t>Tourism Village Duchy</t>
  </si>
  <si>
    <t>59V4+HH4 Tourism Village Duchy, Kadipaten, Kraton, Yogyakarta City, Special Region of Yogyakarta 55132, Indonesia</t>
  </si>
  <si>
    <t>ChIJMc4zhY1Xei4RtUx81CjR_iA</t>
  </si>
  <si>
    <t>https://www.google.com/maps/place/data=!3m1!4b1!4m2!3m1!1s0x2e7a578d8533ce31:0x20fed128d47c4cb5</t>
  </si>
  <si>
    <t>0x2e7a575c262d5709:0xf11a324efb8b84ec</t>
  </si>
  <si>
    <t>Kraton Jogja</t>
  </si>
  <si>
    <t>59V7+6H7 Kraton Jogja, Panembahan, Kecamatan Kraton, Kota Yogyakarta, Daerah Istimewa Yogyakarta 55131, Indonesia</t>
  </si>
  <si>
    <t>ChIJCVctJlxXei4R7ISL-04yGvE</t>
  </si>
  <si>
    <t>https://www.google.com/maps/place/data=!3m1!4b1!4m2!3m1!1s0x2e7a575c262d5709:0xf11a324efb8b84ec</t>
  </si>
  <si>
    <t>Tourist attraction, Museum</t>
  </si>
  <si>
    <t>8:30 AM–3 PM</t>
  </si>
  <si>
    <t>0x2e7a5796f097cf41:0x89fc8d46097f458b</t>
  </si>
  <si>
    <t>Plengkung Gading</t>
  </si>
  <si>
    <t>Plengkung Gading, Jl. Patehan Kidul No.4, Patehan, Kraton, Yogyakarta City, Special Region of Yogyakarta 55133, Indonesia</t>
  </si>
  <si>
    <t>ChIJQc-X8JZXei4Ri0V_CUaN_Ik</t>
  </si>
  <si>
    <t>https://www.google.com/maps/place/data=!3m1!4b1!4m2!3m1!1s0x2e7a5796f097cf41:0x89fc8d46097f458b</t>
  </si>
  <si>
    <t>Tourist attraction, Historical place</t>
  </si>
  <si>
    <t>0x2e7a5793e5555555:0x671d03b55e0bf9e6</t>
  </si>
  <si>
    <t>Pulo Kenanga</t>
  </si>
  <si>
    <t>59R5+FWW Pulo Kenanga, Jl. Polowijan No.5, Patehan, Kraton, Yogyakarta City, Special Region of Yogyakarta 55133, Indonesia</t>
  </si>
  <si>
    <t>ChIJVVVV5ZNXei4R5vkLXrUDHWc</t>
  </si>
  <si>
    <t>https://www.google.com/maps/place/data=!3m1!4b1!4m2!3m1!1s0x2e7a5793e5555555:0x671d03b55e0bf9e6</t>
  </si>
  <si>
    <t>6 AM–6 PM</t>
  </si>
  <si>
    <t>Open ⋅ Closes 6 PM</t>
  </si>
  <si>
    <t>0x2e7a590f6437f963:0x72231067144f8eec</t>
  </si>
  <si>
    <t>Slasar Malioboro</t>
  </si>
  <si>
    <t>Slasar Malioboro, Jl. Ps. Kembang No.4, Sosromenduran, Gedong Tengen, Yogyakarta City, Special Region of Yogyakarta 55271, Indonesia</t>
  </si>
  <si>
    <t>ChIJY_k3ZA9Zei4R7I5PFGcQI3I</t>
  </si>
  <si>
    <t>https://www.google.com/maps/place/data=!3m1!4b1!4m2!3m1!1s0x2e7a590f6437f963:0x72231067144f8eec</t>
  </si>
  <si>
    <t>6 AM–1 AM</t>
  </si>
  <si>
    <t>Open ⋅ Closes 1 AM</t>
  </si>
  <si>
    <t>0x2e7a57861251a79f:0x71773acf2fb374de</t>
  </si>
  <si>
    <t>+62274583631</t>
  </si>
  <si>
    <t>DINO Adventure</t>
  </si>
  <si>
    <t>DINO Adventure, Gedung Kotak, Jl. Panembahan Senopati No.1-3, Ngupasan, Kec. Gondomanan, Kota Yogyakarta, Daerah Istimewa Yogyakarta 55122, Indonesia</t>
  </si>
  <si>
    <t>http://dinoadventure.business.site/</t>
  </si>
  <si>
    <t>ChIJn6dREoZXei4R3nSzL886d3E</t>
  </si>
  <si>
    <t>https://www.google.com/maps/place/data=!3m1!4b1!4m2!3m1!1s0x2e7a57861251a79f:0x71773acf2fb374de</t>
  </si>
  <si>
    <t>10 AM–12 PM</t>
  </si>
  <si>
    <t>Open ⋅ Closes 12 PM ⋅ Reopens 1 PM</t>
  </si>
  <si>
    <t>0x2e7a572efda9844b:0x42952d096fe2880f</t>
  </si>
  <si>
    <t>+6283869546223</t>
  </si>
  <si>
    <t>Kampung Wisata Sayidan</t>
  </si>
  <si>
    <t>Kampung Wisata Sayidan, 2 No.100, Jl. Sayidan GM No.2 no 63, RT.12/RW.04, Prawirodirjan, Kec. Gondomanan, Kota Yogyakarta, Daerah Istimewa Yogyakarta 55121, Indonesia</t>
  </si>
  <si>
    <t>ChIJS4Sp_S5Xei4RD4jibwktlUI</t>
  </si>
  <si>
    <t>https://www.google.com/maps/place/data=!3m1!4b1!4m2!3m1!1s0x2e7a572efda9844b:0x42952d096fe2880f</t>
  </si>
  <si>
    <t>0x2e7a57bdb78da113:0x4833eb6eea997ae1</t>
  </si>
  <si>
    <t>+6281328792405</t>
  </si>
  <si>
    <t>Kampoeng Cyber</t>
  </si>
  <si>
    <t>Kampoeng Cyber, Taman KT I No.434, Patehan, Kraton, Yogyakarta City, Special Region of Yogyakarta 55133, Indonesia</t>
  </si>
  <si>
    <t>ChIJE6GNt71Xei4R4XqZ6m7rM0g</t>
  </si>
  <si>
    <t>https://www.google.com/maps/place/data=!3m1!4b1!4m2!3m1!1s0x2e7a57bdb78da113:0x4833eb6eea997ae1</t>
  </si>
  <si>
    <t>9 AM–3 AM</t>
  </si>
  <si>
    <t>0x2e7a57f7a67dd48d:0x3733d2276e53b089</t>
  </si>
  <si>
    <t>+6281215301188</t>
  </si>
  <si>
    <t>Taman Tino Sidin</t>
  </si>
  <si>
    <t>Taman Tino Sidin, Jl. Tino Sidin No.297, Kdipiro, Ngestiharjo, Kasihan, Bantul Regency, Special Region of Yogyakarta 55184, Indonesia</t>
  </si>
  <si>
    <t>ChIJjdR9pvdXei4RibBTbifSMzc</t>
  </si>
  <si>
    <t>https://www.google.com/maps/place/data=!3m1!4b1!4m2!3m1!1s0x2e7a57f7a67dd48d:0x3733d2276e53b089</t>
  </si>
  <si>
    <t>Tourist attraction, Art museum</t>
  </si>
  <si>
    <t>Bantul Regency, Special Region of Yogyakarta, Indonesia</t>
  </si>
  <si>
    <t>0x2e7a580936ba3a2b:0xdb36b153873be1fb</t>
  </si>
  <si>
    <t>+6285643828443</t>
  </si>
  <si>
    <t>Sukunan Tourism Village</t>
  </si>
  <si>
    <t>Sukunan Tourism Village, Sukunan, Banyuraden, Gamping, Sleman Regency, Special Region of Yogyakarta 55293, Indonesia</t>
  </si>
  <si>
    <t>ChIJKzq6NglYei4R--E7h1OxNts</t>
  </si>
  <si>
    <t>https://www.google.com/maps/place/data=!3m1!4b1!4m2!3m1!1s0x2e7a580936ba3a2b:0xdb36b153873be1fb</t>
  </si>
  <si>
    <t>8 AM–5 PM</t>
  </si>
  <si>
    <t>Sleman Regency, Special Region of Yogyakarta, Indonesia</t>
  </si>
  <si>
    <t>Open ⋅ Closes 5 PM</t>
  </si>
  <si>
    <t>0x2e7a57bd08af372b:0xdf3da9df88198ee6</t>
  </si>
  <si>
    <t>+6288216260125</t>
  </si>
  <si>
    <t>Kampung Wisata Dewa Bronto</t>
  </si>
  <si>
    <t>Kampung Wisata Dewa Bronto, Jl. Sisingamangaraja No.49, Brontokusuman, Kec. Mergangsan, Kota Yogyakarta, Daerah Istimewa Yogyakarta 55153, Indonesia</t>
  </si>
  <si>
    <t>ChIJKzevCL1Xei4R5o4ZiN-pPd8</t>
  </si>
  <si>
    <t>https://www.google.com/maps/place/data=!3m1!4b1!4m2!3m1!1s0x2e7a57bd08af372b:0xdf3da9df88198ee6</t>
  </si>
  <si>
    <t>Tourist attraction, Municipal Department of Tourism</t>
  </si>
  <si>
    <t>9 AM–5 PM</t>
  </si>
  <si>
    <t>0x2e7a5796d474c38b:0xa29ec3628bcfcdc0</t>
  </si>
  <si>
    <t>Bringin Kembar Yogyakarta</t>
  </si>
  <si>
    <t>59Q7+67G Bringin Kembar Yogyakarta, Patehan, Kraton, Yogyakarta City, Special Region of Yogyakarta 55133, Indonesia</t>
  </si>
  <si>
    <t>ChIJi8N01JZXei4RwM3Pi2LDnqI</t>
  </si>
  <si>
    <t>https://www.google.com/maps/place/data=!3m1!4b1!4m2!3m1!1s0x2e7a5796d474c38b:0xa29ec3628bcfcdc0</t>
  </si>
  <si>
    <t>0x2e7a578eff189057:0xfa69e0635f45b96d</t>
  </si>
  <si>
    <t>Yogyakarta Northern Square</t>
  </si>
  <si>
    <t>59W7+CQV Yogyakarta Northern Square, Alun-Alun Utara St, Ngupasan, Gondomanan, Yogyakarta City, Special Region of Yogyakarta 55122, Indonesia</t>
  </si>
  <si>
    <t>http://www.kratonjogja.id/</t>
  </si>
  <si>
    <t>ChIJV5AY_45Xei4RbblFX2Pgafo</t>
  </si>
  <si>
    <t>https://www.google.com/maps/place/data=!3m1!4b1!4m2!3m1!1s0x2e7a578eff189057:0xfa69e0635f45b96d</t>
  </si>
  <si>
    <t>Tourist attraction, City park, Park</t>
  </si>
  <si>
    <t>0x2e7a57881f2bd693:0xf5a3b0c9a5216c3b</t>
  </si>
  <si>
    <t>Pajeksan Tourist Villages</t>
  </si>
  <si>
    <t>Pajeksan Tourist Villages, Jl. Pajeksan No.4, Ngupasan, Gondomanan, Yogyakarta City, Special Region of Yogyakarta 55122, Indonesia</t>
  </si>
  <si>
    <t>ChIJk9YrH4hXei4RO2whpcmwo_U</t>
  </si>
  <si>
    <t>https://www.google.com/maps/place/data=!3m1!4b1!4m2!3m1!1s0x2e7a57881f2bd693:0xf5a3b0c9a5216c3b</t>
  </si>
  <si>
    <t>0x2e7a578f83070a4f:0x9d10431ac43ec5ee</t>
  </si>
  <si>
    <t>+62274373617</t>
  </si>
  <si>
    <t>Museum Sonobudoyo Unit I</t>
  </si>
  <si>
    <t>Museum Sonobudoyo Unit I, Jl. Pangurakan No.6, Ngupasan, Gondomanan, Yogyakarta City, Special Region of Yogyakarta 55122, Indonesia</t>
  </si>
  <si>
    <t>http://www.sonobudoyo.com/id</t>
  </si>
  <si>
    <t>ChIJTwoHg49Xei4R7sU-xBpDEJ0</t>
  </si>
  <si>
    <t>https://www.google.com/maps/place/data=!3m1!4b1!4m2!3m1!1s0x2e7a578f83070a4f:0x9d10431ac43ec5ee</t>
  </si>
  <si>
    <t>Tourist attraction, Heritage museum, Museum, Art museum</t>
  </si>
  <si>
    <t>8 AM–9 PM</t>
  </si>
  <si>
    <t>Open ⋅ Closes 9 PM</t>
  </si>
  <si>
    <t>0x2e7a576dabe6a4b7:0xb308943da49fcd93</t>
  </si>
  <si>
    <t>+6282133027018</t>
  </si>
  <si>
    <t>Kampung Wisata Tahunan</t>
  </si>
  <si>
    <t>Kampung Wisata Tahunan, Jl. Soga, Tahunan, Kec. Umbulharjo, Kota Yogyakarta, Daerah Istimewa Yogyakarta 55167, Indonesia</t>
  </si>
  <si>
    <t>https://kampungwisata.jogjakota.go.id/Customer/DetailKampung/1</t>
  </si>
  <si>
    <t>ChIJt6Tmq21Xei4Rk82fpD2UCLM</t>
  </si>
  <si>
    <t>https://www.google.com/maps/place/data=!3m1!4b1!4m2!3m1!1s0x2e7a576dabe6a4b7:0xb308943da49fcd93</t>
  </si>
  <si>
    <t>0x2e7a57fd74e07505:0x9daf5490cc21d4ef</t>
  </si>
  <si>
    <t>GROJOGAN TANJUNG WINONGO CULTURAL PARK</t>
  </si>
  <si>
    <t>59Q2+XMX GROJOGAN TANJUNG WINONGO CULTURAL PARK, Patangpuluhan, Wirobrajan, Kota Yogyakarta, Daerah Istimewa Yogyakarta 55251, Indonesia</t>
  </si>
  <si>
    <t>https://patangpuluhankel.jogjakota.go.id/</t>
  </si>
  <si>
    <t>ChIJBXXgdP1Xei4R79QhzJBUr50</t>
  </si>
  <si>
    <t>https://www.google.com/maps/place/data=!3m1!4b1!4m2!3m1!1s0x2e7a57fd74e07505:0x9daf5490cc21d4ef</t>
  </si>
  <si>
    <t>0x2e7a57733faba62f:0x549b89f4ce016d6b</t>
  </si>
  <si>
    <t>+62274417202</t>
  </si>
  <si>
    <t>Tourism Village Pandeyan</t>
  </si>
  <si>
    <t>59PP+6F3 Tourism Village Pandeyan, Jl. Pandeyan, Pandeyan, Umbulharjo, Yogyakarta City, Special Region of Yogyakarta 55161, Indonesia</t>
  </si>
  <si>
    <t>https://pariwisata.jogjakota.go.id/detail/index/70</t>
  </si>
  <si>
    <t>ChIJL6arP3NXei4Ra20BzvSJm1Q</t>
  </si>
  <si>
    <t>https://www.google.com/maps/place/data=!3m1!4b1!4m2!3m1!1s0x2e7a57733faba62f:0x549b89f4ce016d6b</t>
  </si>
  <si>
    <t>8 AM–4 AM</t>
  </si>
  <si>
    <t>8 AM–4 PM</t>
  </si>
  <si>
    <t>Open ⋅ Closes 4 PM</t>
  </si>
  <si>
    <t>0x2e7a5950c7847f1b:0x9a963aebccda66c0</t>
  </si>
  <si>
    <t>Monument der Diesellok Friedrich Krupp D30122</t>
  </si>
  <si>
    <t>Monument der Diesellok Friedrich Krupp D30122, Jl. Ps. Kembang No.38, Sosromenduran, Gedong Tengen, Yogyakarta City, Special Region of Yogyakarta 55271, Indonesia</t>
  </si>
  <si>
    <t>ChIJG3-Ex1BZei4RwGbazOs6lpo</t>
  </si>
  <si>
    <t>https://www.google.com/maps/place/data=!3m1!4b1!4m2!3m1!1s0x2e7a5950c7847f1b:0x9a963aebccda66c0</t>
  </si>
  <si>
    <t>0x2e7a57144b3a466b:0x9e24b103a36a4e87</t>
  </si>
  <si>
    <t>Monumen Loko Diesel Bima Kunthing</t>
  </si>
  <si>
    <t>6928+22P Monumen Loko Diesel Bima Kunthing, Jl. Jend. Ahmad Yani, Ngupasan, Gondomanan, Yogyakarta City, Special Region of Yogyakarta 55122, Indonesia</t>
  </si>
  <si>
    <t>ChIJa0Y6SxRXei4Rh05qowOxJJ4</t>
  </si>
  <si>
    <t>https://www.google.com/maps/place/data=!3m1!4b1!4m2!3m1!1s0x2e7a57144b3a466b:0x9e24b103a36a4e87</t>
  </si>
  <si>
    <t>0x2e7a5793e5555555:0x795e394b70a8178e</t>
  </si>
  <si>
    <t>Bangsal Sri Manganti ꦧꦁꦱꦭ꧀ꦱꦿꦶꦩꦔꦤ꧀ꦠꦶ</t>
  </si>
  <si>
    <t>Bangsal Sri Manganti ꦧꦁꦱꦭ꧀ꦱꦿꦶꦩꦔꦤ꧀ꦠꦶ, Jl. Rotowijayan No.1, Panembahan, Kraton, Yogyakarta City, Special Region of Yogyakarta 55131, Indonesia</t>
  </si>
  <si>
    <t>ChIJVVVV5ZNXei4RjheocEs5Xnk</t>
  </si>
  <si>
    <t>https://www.google.com/maps/place/data=!3m1!4b1!4m2!3m1!1s0x2e7a5793e5555555:0x795e394b70a8178e</t>
  </si>
  <si>
    <t>8 AM–2 PM</t>
  </si>
  <si>
    <t>Open ⋅ Closes 2 PM</t>
  </si>
  <si>
    <t>0x2e7a57cb20be4c43:0xd569fe09f11122eb</t>
  </si>
  <si>
    <t>꧋ꦄꦥꦄꦗ</t>
  </si>
  <si>
    <t>꧋ꦄꦥꦄꦗ, Jl. Patehan Tengah No.20a, Patehan, Kraton, Yogyakarta City, Special Region of Yogyakarta 55133, Indonesia</t>
  </si>
  <si>
    <t>ChIJQ0y-IMtXei4R6yIR8Qn-adU</t>
  </si>
  <si>
    <t>https://www.google.com/maps/place/data=!3m1!4b1!4m2!3m1!1s0x2e7a57cb20be4c43:0xd569fe09f11122eb</t>
  </si>
  <si>
    <t>0x2e7a57e2083b1b59:0xd58c23699705d0d0</t>
  </si>
  <si>
    <t>+6283857185703</t>
  </si>
  <si>
    <t>Kampung Wisata Warungboto</t>
  </si>
  <si>
    <t>Kampung Wisata Warungboto, Balai, Jl. Umbul Raya, RT.38/RW.09, Warungboto, Kec. Umbulharjo, Kota Yogyakarta, Daerah Istimewa Yogyakarta 55164, Indonesia</t>
  </si>
  <si>
    <t>ChIJWRs7COJXei4R0NAFl2kjjNU</t>
  </si>
  <si>
    <t>https://www.google.com/maps/place/data=!3m1!4b1!4m2!3m1!1s0x2e7a57e2083b1b59:0xd58c23699705d0d0</t>
  </si>
  <si>
    <t>0x2e7a58274e35ee89:0x353853e5497dcb7c</t>
  </si>
  <si>
    <t>Candi Donotirto</t>
  </si>
  <si>
    <t>6936+QFG Candi Donotirto, Jl. Jogonegaran, Pringgokusuman, Gedong Tengen, Yogyakarta City, Special Region of Yogyakarta 55272, Indonesia</t>
  </si>
  <si>
    <t>http://pariwisata.jogjakota.go.id/</t>
  </si>
  <si>
    <t>ChIJie41TidYei4RfMt9SeVTODU</t>
  </si>
  <si>
    <t>https://www.google.com/maps/place/data=!3m1!4b1!4m2!3m1!1s0x2e7a58274e35ee89:0x353853e5497dcb7c</t>
  </si>
  <si>
    <t>0x2e7a5794bdc7e00f:0x8292915ace4a3dcc</t>
  </si>
  <si>
    <t>Pojok Benteng Kulon</t>
  </si>
  <si>
    <t>Pojok Benteng Kulon, Jalan Letjend. Haryono, Patehan, Kecamatan Kraton, Kota Yogyakarta, Daerah Istimewa Yogyakarta 55142, Indonesia</t>
  </si>
  <si>
    <t>ChIJD-DHvZRXei4RzD1KzlqRkoI</t>
  </si>
  <si>
    <t>https://www.google.com/maps/place/data=!3m1!4b1!4m2!3m1!1s0x2e7a5794bdc7e00f:0x8292915ace4a3dcc</t>
  </si>
  <si>
    <t>0x2e7a59d258bc6935:0xd72d8d2e7140104a</t>
  </si>
  <si>
    <t>Embung Langensari</t>
  </si>
  <si>
    <t>Embung Langensari, Jl. Kusbini No.35, Klitren, Gondokusuman, Yogyakarta City, Special Region of Yogyakarta 55222, Indonesia</t>
  </si>
  <si>
    <t>https://bekerja.id/</t>
  </si>
  <si>
    <t>ChIJNWm8WNJZei4RShBAcS6NLdc</t>
  </si>
  <si>
    <t>https://www.google.com/maps/place/data=!3m1!4b1!4m2!3m1!1s0x2e7a59d258bc6935:0xd72d8d2e7140104a</t>
  </si>
  <si>
    <t>Tourist attraction, City park</t>
  </si>
  <si>
    <t>0x2e7a5796dd76a631:0xe42517672992f577</t>
  </si>
  <si>
    <t>+6285868088991</t>
  </si>
  <si>
    <t>Kampung Wisata Prenggan Kotagede</t>
  </si>
  <si>
    <t>Kampung Wisata Prenggan Kotagede, Jl. Tegal Gendu No.20, Prenggan, Kec. Kotagede, Kota Yogyakarta, Daerah Istimewa Yogyakarta 55172, Indonesia</t>
  </si>
  <si>
    <t>ChIJMaZ23ZZXei4Rd_WSKWcXJeQ</t>
  </si>
  <si>
    <t>https://www.google.com/maps/place/data=!3m1!4b1!4m2!3m1!1s0x2e7a5796dd76a631:0xe42517672992f577</t>
  </si>
  <si>
    <t>0x2e7a59a8c1161f4d:0xaca66c8a28a3d11c</t>
  </si>
  <si>
    <t>Rumah Hantu Malioboro</t>
  </si>
  <si>
    <t>6938+P4X Rumah Hantu Malioboro, Jl. Malioboro, Sosromenduran, Gedong Tengen, Yogyakarta City, Special Region of Yogyakarta, Indonesia</t>
  </si>
  <si>
    <t>http://www.instagram.com/rumahhantumalioboro</t>
  </si>
  <si>
    <t>ChIJTR8WwahZei4RHNGjKIpspqw</t>
  </si>
  <si>
    <t>https://www.google.com/maps/place/data=!3m1!4b1!4m2!3m1!1s0x2e7a59a8c1161f4d:0xaca66c8a28a3d11c</t>
  </si>
  <si>
    <t>4–6 PM</t>
  </si>
  <si>
    <t>Closed ⋅ Opens 4 PM</t>
  </si>
  <si>
    <t>0x2e7a575796e0e4d5:0x65bc00150955aeab</t>
  </si>
  <si>
    <t>Bendhung Lepen</t>
  </si>
  <si>
    <t>Bendhung Lepen, Mrican UH7/ 338, Giwangan, Kec. Umbulharjo, Kota Yogyakarta, Daerah Istimewa Yogyakarta 55163, Indonesia</t>
  </si>
  <si>
    <t>ChIJ1eTglldXei4Rq65VCRUAvGU</t>
  </si>
  <si>
    <t>https://www.google.com/maps/place/data=!3m1!4b1!4m2!3m1!1s0x2e7a575796e0e4d5:0x65bc00150955aeab</t>
  </si>
  <si>
    <t>5:30 AM–10 PM</t>
  </si>
  <si>
    <t>Open ⋅ Closes 10 PM</t>
  </si>
  <si>
    <t>0x2e7a598eb465f4a9:0x50d606877b33bc56</t>
  </si>
  <si>
    <t>+6289531302827</t>
  </si>
  <si>
    <t>Kampung Lampion Code 18</t>
  </si>
  <si>
    <t>Kampung Lampion Code 18, 001, Jl. Ahmad Jazuli No.69, Kotabaru, Kec. Gondokusuman, Kota Yogyakarta, Daerah Istimewa Yogyakarta 55224, Indonesia</t>
  </si>
  <si>
    <t>ChIJqfRltI5Zei4RVrwze4cG1lA</t>
  </si>
  <si>
    <t>https://www.google.com/maps/place/data=!3m1!4b1!4m2!3m1!1s0x2e7a598eb465f4a9:0x50d606877b33bc56</t>
  </si>
  <si>
    <t>5:30–10:30 PM</t>
  </si>
  <si>
    <t>12 AM–5 PM</t>
  </si>
  <si>
    <t>Closed ⋅ Opens 5:30 PM Sat</t>
  </si>
  <si>
    <t>0x2e7a573d72fa9355:0x5c1c527ea0a09e7e</t>
  </si>
  <si>
    <t>MALIOBORO JOGJA</t>
  </si>
  <si>
    <t>6928+G3G MALIOBORO JOGJA, Jl. Ketandan Kulon, Ngupasan, Kec. Gondomanan, Kota Yogyakarta, Daerah Istimewa Yogyakarta 55122, Indonesia</t>
  </si>
  <si>
    <t>ChIJVZP6cj1Xei4Rfp6goH5SHFw</t>
  </si>
  <si>
    <t>https://www.google.com/maps/place/data=!3m1!4b1!4m2!3m1!1s0x2e7a573d72fa9355:0x5c1c527ea0a09e7e</t>
  </si>
  <si>
    <t>0x2e7a576c91b42bc9:0x3d6b43545f6606be</t>
  </si>
  <si>
    <t>+6287825656999</t>
  </si>
  <si>
    <t>Kampung Wisata Rejowinangun</t>
  </si>
  <si>
    <t>Kampung Wisata Rejowinangun, Jalan Nyi Adisari, Gg. Dahlia I pilahan KG I No.722, Rejowinangun, Kec. Kotagede, Kota Yogyakarta, Daerah Istimewa Yogyakarta 55171, Indonesia</t>
  </si>
  <si>
    <t>https://jadesta.kemenparekraf.go.id/desa/rejowinangun</t>
  </si>
  <si>
    <t>ChIJySu0kWxXei4RvgZmX1RDaz0</t>
  </si>
  <si>
    <t>https://www.google.com/maps/place/data=!3m1!4b1!4m2!3m1!1s0x2e7a576c91b42bc9:0x3d6b43545f6606be</t>
  </si>
  <si>
    <t>0x2e7a57fa4fea636d:0x9a0ac5fe78e181e</t>
  </si>
  <si>
    <t>Sekretariat Desa Wisata Suryatman Danurejan Yogyakarta</t>
  </si>
  <si>
    <t>6939+HFW Sekretariat Desa Wisata Suryatman Danurejan Yogyakarta, Jl. Jomblangan, Suryatmajan, Kec. Danurejan, Kota Yogyakarta, Daerah Istimewa Yogyakarta 55213, Indonesia</t>
  </si>
  <si>
    <t>ChIJbWPqT_pXei4RHhiO51-soAk</t>
  </si>
  <si>
    <t>https://www.google.com/maps/place/data=!3m1!4b1!4m2!3m1!1s0x2e7a57fa4fea636d:0x9a0ac5fe78e181e</t>
  </si>
  <si>
    <t>8:30 AM–5 PM</t>
  </si>
  <si>
    <t>0x2e7a571c6efb47ad:0x9f88b30f2819abae</t>
  </si>
  <si>
    <t>Wisata Kali Gajah Wong Mrican Giwangan</t>
  </si>
  <si>
    <t>599V+GMV Wisata Kali Gajah Wong Mrican Giwangan, Mrican, Giwangan, Kec. Umbulharjo, Kota Yogyakarta, Daerah Istimewa Yogyakarta 55163, Indonesia</t>
  </si>
  <si>
    <t>ChIJrUf7bhxXei4RrqsZKA-ziJ8</t>
  </si>
  <si>
    <t>https://www.google.com/maps/place/data=!3m1!4b1!4m2!3m1!1s0x2e7a571c6efb47ad:0x9f88b30f2819abae</t>
  </si>
  <si>
    <t>Tourist attraction, Water park</t>
  </si>
  <si>
    <t>6 AM–9 PM</t>
  </si>
  <si>
    <t>0x2e7a583a6db35027:0x8fdad0a9d21bc2cc</t>
  </si>
  <si>
    <t>Klenteng Poncowinatan</t>
  </si>
  <si>
    <t>Klenteng Poncowinatan, Jl. Poncowinatan No.12-18, Gowongan, Kec. Jetis, Kota Yogyakarta, Daerah Istimewa Yogyakarta 55233, Indonesia</t>
  </si>
  <si>
    <t>ChIJJ1CzbTpYei4RzMIb0qnQ2o8</t>
  </si>
  <si>
    <t>https://www.google.com/maps/place/data=!3m1!4b1!4m2!3m1!1s0x2e7a583a6db35027:0x8fdad0a9d21bc2cc</t>
  </si>
  <si>
    <t>Tourist attraction, Buddhist temple</t>
  </si>
  <si>
    <t>7:30 AM–4 PM</t>
  </si>
  <si>
    <t>0x2e7a593f5ee74241:0x848a7ceff8ab6ae6</t>
  </si>
  <si>
    <t>malioboro ꧋ꦩꦭꦶꦪꦺꦴꦧꦺꦴꦫꦺꦴ</t>
  </si>
  <si>
    <t>6967+3Q3 malioboro ꧋ꦩꦭꦶꦪꦺꦴꦧꦺꦴꦫꦺꦴ, Jl. Ps. Kembang, Sosromenduran, Gedong Tengen, Kota Yogyakarta, Daerah Istimewa Yogyakarta, Indonesia</t>
  </si>
  <si>
    <t>ChIJQULnXj9Zei4R5mqr-O98ioQ</t>
  </si>
  <si>
    <t>https://www.google.com/maps/place/data=!3m1!4b1!4m2!3m1!1s0x2e7a593f5ee74241:0x848a7ceff8ab6ae6</t>
  </si>
  <si>
    <t>0x2e7a5742a17e8c33:0xf92dc9a55003beb0</t>
  </si>
  <si>
    <t>+6289529805800</t>
  </si>
  <si>
    <t>Malioboro Yogyakarta</t>
  </si>
  <si>
    <t>Malioboro Yogyakarta, Jl. Malioboro, Sosromenduran, Gedong Tengen, Yogyakarta City, Special Region of Yogyakarta 55271, Indonesia</t>
  </si>
  <si>
    <t>https://instagram.com/malioboro_jogjakarta</t>
  </si>
  <si>
    <t>ChIJM4x-oUJXei4RsL4DUKXJLfk</t>
  </si>
  <si>
    <t>https://www.google.com/maps/place/data=!3m1!4b1!4m2!3m1!1s0x2e7a5742a17e8c33:0xf92dc9a55003beb0</t>
  </si>
  <si>
    <t>Tourist attraction, Shopping mall</t>
  </si>
  <si>
    <t>0x2e7a578e39a1cabb:0x3fd2057b8163d7e6</t>
  </si>
  <si>
    <t>+6282226373138</t>
  </si>
  <si>
    <t>Museum Wahanarata</t>
  </si>
  <si>
    <t>Museum Wahanarata, Jl. Rotowijayan, Kadipaten, Kraton, Yogyakarta City, Special Region of Yogyakarta 55132, Indonesia</t>
  </si>
  <si>
    <t>http://instagram.com/wahanarata</t>
  </si>
  <si>
    <t>ChIJu8qhOY5Xei4R5tdjgXsF0j8</t>
  </si>
  <si>
    <t>https://www.google.com/maps/place/data=!3m1!4b1!4m2!3m1!1s0x2e7a578e39a1cabb:0x3fd2057b8163d7e6</t>
  </si>
  <si>
    <t>Tourist attraction, History museum</t>
  </si>
  <si>
    <t>0x2e7a57f48f265911:0x4373216e201026a8</t>
  </si>
  <si>
    <t>+6262274376691</t>
  </si>
  <si>
    <t>Maritime Museum - Jogja</t>
  </si>
  <si>
    <t>Maritime Museum - Jogja, Jl. R. E. Martadinata No.69, Wirobrajan, Bantul Regency, Special Region of Yogyakarta 55182, Indonesia</t>
  </si>
  <si>
    <t>ChIJEVkmj_RXei4RqCYQIG4hc0M</t>
  </si>
  <si>
    <t>https://www.google.com/maps/place/data=!3m1!4b1!4m2!3m1!1s0x2e7a57f48f265911:0x4373216e201026a8</t>
  </si>
  <si>
    <t>8:30 AM–3:30 PM</t>
  </si>
  <si>
    <t>8:30 AM–3:30 AM</t>
  </si>
  <si>
    <t>Open ⋅ Closes 3:30 AM</t>
  </si>
  <si>
    <t>0x2e7a578b37557855:0x976cb966ab7a3822</t>
  </si>
  <si>
    <t>+6288216750073</t>
  </si>
  <si>
    <t>Kampung Wisata Gunungketur (ꦏꦩ꧀ꦥꦸꦁꦮꦶꦱꦠꦒꦸꦤꦸꦁꦏꦺꦠꦸꦂ)</t>
  </si>
  <si>
    <t>Kampung Wisata Gunungketur (ꦏꦩ꧀ꦥꦸꦁꦮꦶꦱꦠꦒꦸꦤꦸꦁꦏꦺꦠꦸꦂ), Jl. Purwanggan No.74, Gunungketur, Pakualaman, Kota Yogyakarta, Daerah Istimewa Yogyakarta 55111, Indonesia</t>
  </si>
  <si>
    <t>ChIJVXhVN4tXei4RIjh6q2a5bJc</t>
  </si>
  <si>
    <t>https://www.google.com/maps/place/data=!3m1!4b1!4m2!3m1!1s0x2e7a578b37557855:0x976cb966ab7a3822</t>
  </si>
  <si>
    <t>0x2e7a5711040a5553:0x1e80a3dcf57a69d5</t>
  </si>
  <si>
    <t>wisata ikan gajahwong</t>
  </si>
  <si>
    <t>599V+GJ9 wisata ikan gajahwong, Giwangan, Kec. Umbulharjo, Kota Yogyakarta, Daerah Istimewa Yogyakarta 55163, Indonesia</t>
  </si>
  <si>
    <t>ChIJU1UKBBFXei4R1Wl69dyjgB4</t>
  </si>
  <si>
    <t>https://www.google.com/maps/place/data=!3m1!4b1!4m2!3m1!1s0x2e7a5711040a5553:0x1e80a3dcf57a69d5</t>
  </si>
  <si>
    <t>0x2e7a578ab5f337bb:0xbb37d101acc03e20</t>
  </si>
  <si>
    <t>Wisata sungai gajah wong</t>
  </si>
  <si>
    <t>599V+CW7 Wisata sungai gajah wong, Bodon, Jagalan, Kec. Banguntapan, Kabupaten Bantul, Daerah Istimewa Yogyakarta 55192, Indonesia</t>
  </si>
  <si>
    <t>ChIJuzfztYpXei4RID7ArAHRN7s</t>
  </si>
  <si>
    <t>https://www.google.com/maps/place/data=!3m1!4b1!4m2!3m1!1s0x2e7a578ab5f337bb:0xbb37d101acc03e20</t>
  </si>
  <si>
    <t>0x2e7a5751c53709c9:0x625c0a999b6389ad</t>
  </si>
  <si>
    <t>+6285747484596</t>
  </si>
  <si>
    <t>Gesta Store</t>
  </si>
  <si>
    <t>Gesta Store, Ngupasan, Karsttubing, Yogyakarta City, Special Region of Yogyakarta, Indonesia</t>
  </si>
  <si>
    <t>ChIJyQk3xVFXei4RrYljm5kKXGI</t>
  </si>
  <si>
    <t>https://www.google.com/maps/place/data=!3m1!4b1!4m2!3m1!1s0x2e7a5751c53709c9:0x625c0a999b6389ad</t>
  </si>
  <si>
    <t>0x2e7a562ec443e609:0xdd8f6df4e1b97dfc</t>
  </si>
  <si>
    <t>+62895363171116</t>
  </si>
  <si>
    <t>Pesona Desa Wisata Gerabah Kasongan Yogyakarta</t>
  </si>
  <si>
    <t>Pesona Desa Wisata Gerabah Kasongan Yogyakarta, Jl. Kasongan No.3, Kajen, Bangunjiwo, Kec. Kasihan, Kabupaten Bantul, Daerah Istimewa Yogyakarta 55184, Indonesia</t>
  </si>
  <si>
    <t>https://linktr.ee/mrajakkeramikkasongan</t>
  </si>
  <si>
    <t>ChIJCeZDxC5Wei4R_H254fRtj90</t>
  </si>
  <si>
    <t>https://www.google.com/maps/place/data=!3m1!4b1!4m2!3m1!1s0x2e7a562ec443e609:0xdd8f6df4e1b97dfc</t>
  </si>
  <si>
    <t>9 AM–4 PM</t>
  </si>
  <si>
    <t>0x2e7a59a09badba5f:0x143793e2164c82d7</t>
  </si>
  <si>
    <t>+6281228376540</t>
  </si>
  <si>
    <t>Malioboro Yogyakarta Indonesia</t>
  </si>
  <si>
    <t>6948+W8Q Malioboro Yogyakarta Indonesia, Jl. Malioboro, Sosromenduran, Gedong Tengen, Yogyakarta City, Special Region of Yogyakarta 55271, Indonesia</t>
  </si>
  <si>
    <t>ChIJX7qtm6BZei4R14JMFuKTNxQ</t>
  </si>
  <si>
    <t>https://www.google.com/maps/place/data=!3m1!4b1!4m2!3m1!1s0x2e7a59a09badba5f:0x143793e2164c82d7</t>
  </si>
  <si>
    <t>0x2e7af743dfe424ab:0xcf7e6dfe1023fcf4</t>
  </si>
  <si>
    <t>Desa Wisata Fauna Ketingan</t>
  </si>
  <si>
    <t>784H+QMG Desa Wisata Fauna Ketingan, Jl. Ngrajek-Ketingan, Ketingan, Tirtoadi, Mlati, Sleman Regency, Special Region of Yogyakarta 55287, Indonesia</t>
  </si>
  <si>
    <t>ChIJqyTk30P3ei4R9PwjEP5tfs8</t>
  </si>
  <si>
    <t>https://www.google.com/maps/place/data=!3m1!4b1!4m2!3m1!1s0x2e7af743dfe424ab:0xcf7e6dfe1023fcf4</t>
  </si>
  <si>
    <t>0x2e7a59ec2bb2ad3b:0x3baf72e31c952738</t>
  </si>
  <si>
    <t>Patung Orang Merenung depan Hotel Mutiara</t>
  </si>
  <si>
    <t>Patung Orang Merenung depan Hotel Mutiara, Jl. Malioboro No.47-65, Sosromenduran, Gedong Tengen, Yogyakarta City, Special Region of Yogyakarta 55271, Indonesia</t>
  </si>
  <si>
    <t>ChIJO62yK-xZei4ROCeVHONyrzs</t>
  </si>
  <si>
    <t>https://www.google.com/maps/place/data=!3m1!4b1!4m2!3m1!1s0x2e7a59ec2bb2ad3b:0x3baf72e31c952738</t>
  </si>
  <si>
    <t>0x2e7a5702d24c51d1:0x5f530a4626d5ad7</t>
  </si>
  <si>
    <t>+6285740248816</t>
  </si>
  <si>
    <t>Kampung Wisata Surokarsan Sura Amerta</t>
  </si>
  <si>
    <t>Kampung Wisata Surokarsan Sura Amerta, Jl. Surokarsan Gg. MG II No.383, Wirogunan, Kec. Mergangsan, Kota Yogyakarta, Daerah Istimewa Yogyakarta 55151, Indonesia</t>
  </si>
  <si>
    <t>ChIJ0VFM0gJXei4R11ptYqQw9QU</t>
  </si>
  <si>
    <t>https://www.google.com/maps/place/data=!3m1!4b1!4m2!3m1!1s0x2e7a5702d24c51d1:0x5f530a4626d5ad7</t>
  </si>
  <si>
    <t>0x2e7a572455639205:0x41dce90536fd5b1b</t>
  </si>
  <si>
    <t>sungai himasepta</t>
  </si>
  <si>
    <t>58JM+XRR sungai himasepta, Brajan, Tamantirto, Kec. Kasihan, Kabupaten Bantul, Daerah Istimewa Yogyakarta, Indonesia</t>
  </si>
  <si>
    <t>ChIJBZJjVSRXei4RG1v9NgXp3EE</t>
  </si>
  <si>
    <t>https://www.google.com/maps/place/data=!3m1!4b1!4m2!3m1!1s0x2e7a572455639205:0x41dce90536fd5b1b</t>
  </si>
  <si>
    <t>0x2e7a5953295004cb:0xed5d87ac55cedf6f</t>
  </si>
  <si>
    <t>꧋ꦄꦼꦩ꧀ꦧꦸꦁꦱꦼꦫꦸꦠ꧀ embung serut</t>
  </si>
  <si>
    <t>688Q+P6X ꧋ꦄꦼꦩ꧀ꦧꦸꦁꦱꦼꦫꦸꦠ꧀ embung serut, Jl. Patran, Area Sawah, Banyuraden, Kec. Gamping, Kabupaten Sleman, Daerah Istimewa Yogyakarta 55293, Indonesia</t>
  </si>
  <si>
    <t>ChIJywRQKVNZei4Rb9_OVayHXe0</t>
  </si>
  <si>
    <t>https://www.google.com/maps/place/data=!3m1!4b1!4m2!3m1!1s0x2e7a5953295004cb:0xed5d87ac55cedf6f</t>
  </si>
  <si>
    <t>0x2e7a59e76cceb8d7:0x59e773174f58f294</t>
  </si>
  <si>
    <t>+6285868155309</t>
  </si>
  <si>
    <t>KAMPUNG WISATA SIDOMULYO BENER</t>
  </si>
  <si>
    <t>KAMPUNG WISATA SIDOMULYO BENER, Jl. Sidomulyo, Bener, Kec. Tegalrejo, Kota Yogyakarta, Daerah Istimewa Yogyakarta, Indonesia</t>
  </si>
  <si>
    <t>ChIJ17jObOdZei4RlPJYTxdz51k</t>
  </si>
  <si>
    <t>https://www.google.com/maps/place/data=!3m1!4b1!4m2!3m1!1s0x2e7a59e76cceb8d7:0x59e773174f58f294</t>
  </si>
  <si>
    <t>8 AM–4:15 PM</t>
  </si>
  <si>
    <t>Closed ⋅ Opens 8 AM Sat</t>
  </si>
  <si>
    <t>0x2e7a579845ca4fd7:0x10d0c2e0005c889d</t>
  </si>
  <si>
    <t>Pojok Benteng Wetan Kidul</t>
  </si>
  <si>
    <t>59P9+49Q Pojok Benteng Wetan Kidul, Jl. Sisingamangaraja, Keparakan, Kec. Mergangsan, Kota Yogyakarta, Daerah Istimewa Yogyakarta 55131, Indonesia</t>
  </si>
  <si>
    <t>ChIJ10_KRZhXei4RnYhcAODC0BA</t>
  </si>
  <si>
    <t>https://www.google.com/maps/place/data=!3m1!4b1!4m2!3m1!1s0x2e7a579845ca4fd7:0x10d0c2e0005c889d</t>
  </si>
  <si>
    <t>0x2e7a5788ccf98665:0x528f314a0e4136d4</t>
  </si>
  <si>
    <t>Yogyakarta Batik Monument</t>
  </si>
  <si>
    <t>59X7+HR5 Yogyakarta Batik Monument, Jl. KH. Ahmad Dahlan, Ngupasan, Gondomanan, Yogyakarta City, Special Region of Yogyakarta 55122, Indonesia</t>
  </si>
  <si>
    <t>ChIJZYb5zIhXei4R1DZBDkoxj1I</t>
  </si>
  <si>
    <t>https://www.google.com/maps/place/data=!3m1!4b1!4m2!3m1!1s0x2e7a5788ccf98665:0x528f314a0e4136d4</t>
  </si>
  <si>
    <t>Tourist attraction, Monument</t>
  </si>
  <si>
    <t>0x2e7a578ef80fe4cd:0x80f1e06cfb2e3c79</t>
  </si>
  <si>
    <t>Sasana Tirta Kembaran</t>
  </si>
  <si>
    <t>Sasana Tirta Kembaran, Jl. Bibis Raya No.49, Kembaran, Tamantirto, Kasihan, Bantul Regency, Special Region of Yogyakarta 55183, Indonesia</t>
  </si>
  <si>
    <t>ChIJzeQP-I5Xei4ReTwu-2zg8YA</t>
  </si>
  <si>
    <t>https://www.google.com/maps/place/data=!3m1!4b1!4m2!3m1!1s0x2e7a578ef80fe4cd:0x80f1e06cfb2e3c79</t>
  </si>
  <si>
    <t>7 AM–6 AM</t>
  </si>
  <si>
    <t>Open ⋅ Closes 6 AM Thu</t>
  </si>
  <si>
    <t>0x2e7a57a8934200db:0xb78e33e22bb6ee86</t>
  </si>
  <si>
    <t>+6285643834442</t>
  </si>
  <si>
    <t>Desa Wisata Sungai Code Jogja Kota</t>
  </si>
  <si>
    <t>Desa Wisata Sungai Code Jogja Kota, Jl. Lowanu, Rw 16 Mulyorejo, Sorosutan, Kec. Umbulharjo, Kota Yogyakarta, Daerah Istimewa Yogyakarta 55153, Indonesia</t>
  </si>
  <si>
    <t>ChIJ2wBCk6hXei4Rhu62K-Izjrc</t>
  </si>
  <si>
    <t>https://www.google.com/maps/place/data=!3m1!4b1!4m2!3m1!1s0x2e7a57a8934200db:0xb78e33e22bb6ee86</t>
  </si>
  <si>
    <t>0x2e7af7dd42170159:0x31debb59a699de6d</t>
  </si>
  <si>
    <t>Desa Wisata Cibuk Kidul</t>
  </si>
  <si>
    <t>Desa Wisata Cibuk Kidul, Cibuk Kidul, Margoluwih, Kec. Seyegan, Kabupaten Sleman, Daerah Istimewa Yogyakarta 55561, Indonesia</t>
  </si>
  <si>
    <t>ChIJWQEXQt33ei4Rbd6Zplm73jE</t>
  </si>
  <si>
    <t>https://www.google.com/maps/place/data=!3m1!4b1!4m2!3m1!1s0x2e7af7dd42170159:0x31debb59a699de6d</t>
  </si>
  <si>
    <t>0x2e7af63502410a27:0x906644f907ef81a6</t>
  </si>
  <si>
    <t>Tourism Village Mina Padi Cibuk Kidul</t>
  </si>
  <si>
    <t>68W7+57R Tourism Village Mina Padi Cibuk Kidul, Mandungan I, Margoluwih, Seyegan, Sleman Regency, Special Region of Yogyakarta 55561, Indonesia</t>
  </si>
  <si>
    <t>ChIJJwpBAjX2ei4RpoHvB_lEZpA</t>
  </si>
  <si>
    <t>https://www.google.com/maps/place/data=!3m1!4b1!4m2!3m1!1s0x2e7af63502410a27:0x906644f907ef81a6</t>
  </si>
  <si>
    <t>0x2e7af755ec6c4e07:0x8858c770241fd8e</t>
  </si>
  <si>
    <t>+6281215827899</t>
  </si>
  <si>
    <t>Desa Wisata "Bedog Ilir"</t>
  </si>
  <si>
    <t>Desa Wisata "Bedog Ilir", Unnamed Road, Kradenan, Banyuraden, Kec. Gamping, Kabupaten Sleman, Daerah Istimewa Yogyakarta 55293, Indonesia</t>
  </si>
  <si>
    <t>ChIJB05s7FX3ei4Rjv1BAneMhQg</t>
  </si>
  <si>
    <t>https://www.google.com/maps/place/data=!3m1!4b1!4m2!3m1!1s0x2e7af755ec6c4e07:0x8858c770241fd8e</t>
  </si>
  <si>
    <t>5 AM–11 PM</t>
  </si>
  <si>
    <t>Open ⋅ Closes 11 PM</t>
  </si>
  <si>
    <t>0x2e7a57ec56647389:0x49e096efcfd85a7d</t>
  </si>
  <si>
    <t>+622746632806</t>
  </si>
  <si>
    <t>Sekertariat Kampung Wisata Taman</t>
  </si>
  <si>
    <t>Sekertariat Kampung Wisata Taman, Jl. Bugisan No.31, Patangpuluhan, Wirobrajan, Kota Yogyakarta, Daerah Istimewa Yogyakarta 55251, Indonesia</t>
  </si>
  <si>
    <t>ChIJiXNkVuxXei4RfVrYz--W4Ek</t>
  </si>
  <si>
    <t>https://www.google.com/maps/place/data=!3m1!4b1!4m2!3m1!1s0x2e7a57ec56647389:0x49e096efcfd85a7d</t>
  </si>
  <si>
    <t>Park</t>
  </si>
  <si>
    <t>0x2e7a59ca8407bcc9:0xe70fabcb9b44a5ac</t>
  </si>
  <si>
    <t>+622745011201</t>
  </si>
  <si>
    <t>Taman Kearifan UGM</t>
  </si>
  <si>
    <t>69FJ+V58 Taman Kearifan UGM, Jl. Prof. DR. Drs Notonagoro, Karang Malang, Caturtunggal, Depok, Sleman Regency, Special Region of Yogyakarta 55281, Indonesia</t>
  </si>
  <si>
    <t>http://residence.ugm.ac.id/v2/tentang-wisdompark/</t>
  </si>
  <si>
    <t>ChIJybwHhMpZei4RrKVEm8urD-c</t>
  </si>
  <si>
    <t>https://www.google.com/maps/place/data=!3m1!4b1!4m2!3m1!1s0x2e7a59ca8407bcc9:0xe70fabcb9b44a5ac</t>
  </si>
  <si>
    <t>Tourist attraction, Park</t>
  </si>
  <si>
    <t>0x2e7a59b7ac5a838f:0x280a09d2d9918fc1</t>
  </si>
  <si>
    <t>+6285339933996</t>
  </si>
  <si>
    <t>Agro Tainment Wisata Kampung Markisa</t>
  </si>
  <si>
    <t>Agro Tainment Wisata Kampung Markisa, Blunyahrejo, Karangwaru, Kec. Tegalrejo, Kota Yogyakarta, Daerah Istimewa Yogyakarta 55241, Indonesia</t>
  </si>
  <si>
    <t>ChIJj4NarLdZei4RwY-R2dIJCig</t>
  </si>
  <si>
    <t>https://www.google.com/maps/place/data=!3m1!4b1!4m2!3m1!1s0x2e7a59b7ac5a838f:0x280a09d2d9918fc1</t>
  </si>
  <si>
    <t>7 AM–9 PM</t>
  </si>
  <si>
    <t>0x2e7a579ae1f9a68b:0x609fc9d5b639fff</t>
  </si>
  <si>
    <t>+62274371333</t>
  </si>
  <si>
    <t>Ramayana Ballet Purawisata</t>
  </si>
  <si>
    <t>Ramayana Ballet Purawisata, Jl. Brigjen Katamso Jl. Ireda, Keparakan, Kec. Mergangsan, Kota Yogyakarta, Daerah Istimewa Yogyakarta 55152, Indonesia</t>
  </si>
  <si>
    <t>https://ramayanaballetpurawisata-online.globaltix.com/attraction/ramayana-ballet-purawisata-52820</t>
  </si>
  <si>
    <t>ChIJi6b54ZpXei4R_59jW538CQY</t>
  </si>
  <si>
    <t>https://www.google.com/maps/place/data=!3m1!4b1!4m2!3m1!1s0x2e7a579ae1f9a68b:0x609fc9d5b639fff</t>
  </si>
  <si>
    <t>Tourist attraction, Cultural center, Family restaurant, Indonesian restaurant, Recreation center, Amphitheater, Western restaurant</t>
  </si>
  <si>
    <t>0x2e7a5827155f7a39:0x68947bcde35ef704</t>
  </si>
  <si>
    <t>Ndalem Jogonegaran</t>
  </si>
  <si>
    <t>6936+WV2 Ndalem Jogonegaran, Pringgokusuman , Gedong Tengen , Yogyakarta , Daerah Istimewa Yogyakart, Sosromenduran, Gedong Tengen, Yogyakarta City, Special Region of Yogyakarta 55271, Indonesia</t>
  </si>
  <si>
    <t>ChIJOXpfFSdYei4RBPde4817lGg</t>
  </si>
  <si>
    <t>https://www.google.com/maps/place/data=!3m1!4b1!4m2!3m1!1s0x2e7a5827155f7a39:0x68947bcde35ef704</t>
  </si>
  <si>
    <t>8 AM–6 PM</t>
  </si>
  <si>
    <t>0x2e7a595bc5daa527:0x5442cf00880afb2f</t>
  </si>
  <si>
    <t>+6287834455506</t>
  </si>
  <si>
    <t>Wisata Kebun Poktan Welan Asri Petinggen</t>
  </si>
  <si>
    <t>69G8+VX4 Wisata Kebun Poktan Welan Asri Petinggen, Jl. Gotongroyong I, Karangwaru, Kec. Tegalrejo, Kota Yogyakarta, Daerah Istimewa Yogyakarta 55241, Indonesia</t>
  </si>
  <si>
    <t>ChIJJ6XaxVtZei4RL_sKiADPQlQ</t>
  </si>
  <si>
    <t>https://www.google.com/maps/place/data=!3m1!4b1!4m2!3m1!1s0x2e7a595bc5daa527:0x5442cf00880afb2f</t>
  </si>
  <si>
    <t>0x2e7af7d1a5d322a3:0xb12d4c801a1923a6</t>
  </si>
  <si>
    <t>Wisata Kampung Nglarang Sidoarum</t>
  </si>
  <si>
    <t>Wisata Kampung Nglarang Sidoarum, Cokrobedog, Jl. Merpati VI, RT.002/RW.010, Cokro Gedok, Sidoarum, Godean, Sleman Regency, Special Region of Yogyakarta 55265, Indonesia</t>
  </si>
  <si>
    <t>https://instagram.com/kampung_nglarang_sidoarum?igshid=5on3okoy2zif</t>
  </si>
  <si>
    <t>ChIJoyLTpdH3ei4RpiMZGoBMLbE</t>
  </si>
  <si>
    <t>https://www.google.com/maps/place/data=!3m1!4b1!4m2!3m1!1s0x2e7af7d1a5d322a3:0xb12d4c801a1923a6</t>
  </si>
  <si>
    <t>10 AM–5 PM</t>
  </si>
  <si>
    <t>7 AM–5 PM</t>
  </si>
  <si>
    <t>6 AM–5 PM</t>
  </si>
  <si>
    <t>0x2e7a5717cec99df3:0x5dc6c9c6c5991176</t>
  </si>
  <si>
    <t>Parkir mobil Tamansari(꧋ꦥꦂꦏꦶꦂꦩꦺꦴꦧꦶꦭ꧀ꦠꦩꦤ꧀ꦱꦫꦶ)</t>
  </si>
  <si>
    <t>59Q6+X2C Parkir mobil Tamansari(꧋ꦥꦂꦏꦶꦂꦩꦺꦴꦧꦶꦭ꧀ꦠꦩꦤ꧀ꦱꦫꦶ), Jl. Komp. Taman Sari, Patehan, Kecamatan Kraton, Kota Yogyakarta, Daerah Istimewa Yogyakarta 55133, Indonesia</t>
  </si>
  <si>
    <t>ChIJ853JzhdXei4RdhGZxcbJxl0</t>
  </si>
  <si>
    <t>https://www.google.com/maps/place/data=!3m1!4b1!4m2!3m1!1s0x2e7a5717cec99df3:0x5dc6c9c6c5991176</t>
  </si>
  <si>
    <t>0x2e7a59dcd9683dad:0x997ee67fd765688b</t>
  </si>
  <si>
    <t>+6283869823799</t>
  </si>
  <si>
    <t>Tegal Anggur</t>
  </si>
  <si>
    <t>6973+7W6 Tegal Anggur, Gg. Rajawali, Tegalrejo, Kec. Tegalrejo, Kota Yogyakarta, Daerah Istimewa Yogyakarta 55244, Indonesia</t>
  </si>
  <si>
    <t>ChIJrT1o2dxZei4Ri2hl13_mfpk</t>
  </si>
  <si>
    <t>https://www.google.com/maps/place/data=!3m1!4b1!4m2!3m1!1s0x2e7a59dcd9683dad:0x997ee67fd765688b</t>
  </si>
  <si>
    <t>0x2e7a57cf3a3343f5:0x31d851d76761d840</t>
  </si>
  <si>
    <t>+6281225185707</t>
  </si>
  <si>
    <t>Yogyakarta Night Tours - Meeting Point Klasik : Historical Walking and Food Tour</t>
  </si>
  <si>
    <t>Yogyakarta Night Tours - Meeting Point Klasik : Historical Walking and Food Tour, Jl. Ketandan Kulon, Ngupasan, Kec. Gondomanan, Kota Yogyakarta, Daerah Istimewa Yogyakarta 55122, Indonesia</t>
  </si>
  <si>
    <t>https://linktr.ee/YogyakartaTours?fbclid=PAAaYeMfnii0ig-lj76KXAzcjBGvqwBcnI5nIbx4Bb0R7Gi13B--qD1vlYEGw</t>
  </si>
  <si>
    <t>ChIJ9UMzOs9Xei4RQNhhZ9dR2DE</t>
  </si>
  <si>
    <t>https://www.google.com/maps/place/data=!3m1!4b1!4m2!3m1!1s0x2e7a57cf3a3343f5:0x31d851d76761d840</t>
  </si>
  <si>
    <t>Travel agency, Tourist attraction</t>
  </si>
  <si>
    <t>9 AM–10 PM</t>
  </si>
  <si>
    <t>0x2e7a5793d60be435:0xd6ad86ad6eb9e050</t>
  </si>
  <si>
    <t>Soko Tunggal Mosque</t>
  </si>
  <si>
    <t>Soko Tunggal Mosque, Jl. Taman 1 No.318, Patehan, Kraton, Yogyakarta City, Special Region of Yogyakarta 55133, Indonesia</t>
  </si>
  <si>
    <t>ChIJNeQL1pNXei4RUOC5bq2GrdY</t>
  </si>
  <si>
    <t>https://www.google.com/maps/place/data=!3m1!4b1!4m2!3m1!1s0x2e7a5793d60be435:0xd6ad86ad6eb9e050</t>
  </si>
  <si>
    <t>Tourist attraction, Mosque</t>
  </si>
  <si>
    <t>0x2e7af89e80e7d611:0x8a2aa02991380880</t>
  </si>
  <si>
    <t>+6285640423376</t>
  </si>
  <si>
    <t>Jipangan Tourism Village</t>
  </si>
  <si>
    <t>48WG+5RG Jipangan Tourism Village, Unnamed Road, Kalangan, Bangunjiwo, Kec. Kasihan, Kabupaten Bantul, Daerah Istimewa Yogyakarta 55184, Indonesia</t>
  </si>
  <si>
    <t>https://wisatajipangan.wordpress.com/</t>
  </si>
  <si>
    <t>ChIJEdbngJ74ei4RgAg4kSmgKoo</t>
  </si>
  <si>
    <t>https://www.google.com/maps/place/data=!3m1!4b1!4m2!3m1!1s0x2e7af89e80e7d611:0x8a2aa02991380880</t>
  </si>
  <si>
    <t>7 AM–4 PM</t>
  </si>
  <si>
    <t>0x2e7a5788b5ba6d3b:0x6722b1744aec3f53</t>
  </si>
  <si>
    <t>1 March 1949 Monument</t>
  </si>
  <si>
    <t>1 March 1949 Monument, Jl. Margo Mulyo No.6, Ngupasan, Gondomanan, Yogyakarta City, Special Region of Yogyakarta 55122, Indonesia</t>
  </si>
  <si>
    <t>ChIJO226tYhXei4RUz_sSnSxImc</t>
  </si>
  <si>
    <t>https://www.google.com/maps/place/data=!3m1!4b1!4m2!3m1!1s0x2e7a5788b5ba6d3b:0x6722b1744aec3f53</t>
  </si>
  <si>
    <t>Tourist attraction, Historical landmark, Monument</t>
  </si>
  <si>
    <t>0x2e7a579128dc96fb:0x2ae138c49c3b3b8c</t>
  </si>
  <si>
    <t>Sasono Hinggil Dwi Abad</t>
  </si>
  <si>
    <t>59Q7+J89 Sasono Hinggil Dwi Abad, Jl. Alun Alun Kidul, Patehan, Kecamatan Kraton, Kota Yogyakarta, Daerah Istimewa Yogyakarta 55133, Indonesia</t>
  </si>
  <si>
    <t>ChIJ-5bcKJFXei4RjDs7nMQ44So</t>
  </si>
  <si>
    <t>https://www.google.com/maps/place/data=!3m1!4b1!4m2!3m1!1s0x2e7a579128dc96fb:0x2ae138c49c3b3b8c</t>
  </si>
  <si>
    <t>0x2e7a5780aca2e5b1:0x753d7d522f66b80b</t>
  </si>
  <si>
    <t>+6282279470106</t>
  </si>
  <si>
    <t>Lukis Wajah Jogja</t>
  </si>
  <si>
    <t>Lukis Wajah Jogja, Ps. Beringharjo, Jl. Margo Mulyo, Ngupasan, Kec. Gondomanan, Kota Yogyakarta, Daerah Istimewa Yogyakarta 55122, Indonesia</t>
  </si>
  <si>
    <t>ChIJseWirIBXei4RC7hmL1J9PXU</t>
  </si>
  <si>
    <t>https://www.google.com/maps/place/data=!3m1!4b1!4m2!3m1!1s0x2e7a5780aca2e5b1:0x753d7d522f66b80b</t>
  </si>
  <si>
    <t>4 PM–12 AM</t>
  </si>
  <si>
    <t>0x2e7a57f85daa1489:0x9f78370b72baba3b</t>
  </si>
  <si>
    <t>Napak Tilas Seventeen - Graffiti Street Mantrijeron</t>
  </si>
  <si>
    <t>Napak Tilas Seventeen - Graffiti Street Mantrijeron, Jl. Tirtodipuran No.36, Mantrijeron, Kec. Mantrijeron, Kota Yogyakarta, Daerah Istimewa Yogyakarta 55143, Indonesia</t>
  </si>
  <si>
    <t>ChIJiRSqXfhXei4RO7q6cgs3eJ8</t>
  </si>
  <si>
    <t>https://www.google.com/maps/place/data=!3m1!4b1!4m2!3m1!1s0x2e7a57f85daa1489:0x9f78370b72baba3b</t>
  </si>
  <si>
    <t>0x2e7a57308470eda7:0x6b09a4fd1853124b</t>
  </si>
  <si>
    <t>Madoekismo , Decauville-spoorweg van de Madoekismo-suikerfabriek</t>
  </si>
  <si>
    <t>58CW+7FV Madoekismo , Decauville-spoorweg van de Madoekismo-suikerfabriek, Jl. Padokan, Rogocolo, Tirtonirmolo, Kasihan, Bantul Regency, Special Region of Yogyakarta 55184, Indonesia</t>
  </si>
  <si>
    <t>ChIJp-1whDBXei4RSxJTGP2kCWs</t>
  </si>
  <si>
    <t>https://www.google.com/maps/place/data=!3m1!4b1!4m2!3m1!1s0x2e7a57308470eda7:0x6b09a4fd1853124b</t>
  </si>
  <si>
    <t>0x2e7a592a92d4f81f:0x8c92f2698b2c7676</t>
  </si>
  <si>
    <t>parkir BUS MALIOBORO JOGJAKARTA</t>
  </si>
  <si>
    <t>6958+XRG parkir BUS MALIOBORO JOGJAKARTA, Jl. Abu Bakar Ali, Suryatmajan, Kec. Danurejan, Kota Yogyakarta, Daerah Istimewa Yogyakarta, Indonesia</t>
  </si>
  <si>
    <t>ChIJH_jUkipZei4RdnYsi2nykow</t>
  </si>
  <si>
    <t>https://www.google.com/maps/place/data=!3m1!4b1!4m2!3m1!1s0x2e7a592a92d4f81f:0x8c92f2698b2c7676</t>
  </si>
  <si>
    <t>0x2e7a57dbc94697c5:0x9d45471f7fe62f17</t>
  </si>
  <si>
    <t>+6281807899499</t>
  </si>
  <si>
    <t>Toko Semlidut - Oleh Oleh Jogja</t>
  </si>
  <si>
    <t>Toko Semlidut - Oleh Oleh Jogja, Jl. Komp. Taman Sari, Patehan, Kecamatan Kraton, Kota Yogyakarta, Daerah Istimewa Yogyakarta 55133, Indonesia</t>
  </si>
  <si>
    <t>ChIJxZdGydtXei4RFy_mfx9HRZ0</t>
  </si>
  <si>
    <t>https://www.google.com/maps/place/data=!3m1!4b1!4m2!3m1!1s0x2e7a57dbc94697c5:0x9d45471f7fe62f17</t>
  </si>
  <si>
    <t>0x2e7a57ef50b7c549:0x3114b1676c9b86ac</t>
  </si>
  <si>
    <t>+62274381032</t>
  </si>
  <si>
    <t>Bale Banjar Sangkring</t>
  </si>
  <si>
    <t>Bale Banjar Sangkring, Jl. Nitiprayan No.88, RT.01/RW.20, Sanggrahan, Ngestiharjo, Kasihan, Bantul Regency, Special Region of Yogyakarta 55182, Indonesia</t>
  </si>
  <si>
    <t>http://www.sangkringart.com/</t>
  </si>
  <si>
    <t>ChIJScW3UO9Xei4RrIabbGexFDE</t>
  </si>
  <si>
    <t>https://www.google.com/maps/place/data=!3m1!4b1!4m2!3m1!1s0x2e7a57ef50b7c549:0x3114b1676c9b86ac</t>
  </si>
  <si>
    <t>Tourist attraction, Art gallery</t>
  </si>
  <si>
    <t>11 AM–5 PM</t>
  </si>
  <si>
    <t>Closed ⋅ Opens 11 AM</t>
  </si>
  <si>
    <t>0x2e7a5ea544dde6cd:0xbbd6232361872e2f</t>
  </si>
  <si>
    <t>Desa Wisata Palgading</t>
  </si>
  <si>
    <t>Desa Wisata Palgading, Jalan Kaliurang KM. 10, Plagading, Sinduarjo, Ngaglik Palgading, Sinduharjo, Sleman, Palgading, Sinduharjo, Kec. Ngaglik, Kabupaten Sleman, Daerah Istimewa Yogyakarta 55581, Indonesia</t>
  </si>
  <si>
    <t>ChIJzebdRKVeei4RLy6HYSMj1rs</t>
  </si>
  <si>
    <t>https://www.google.com/maps/place/data=!3m1!4b1!4m2!3m1!1s0x2e7a5ea544dde6cd:0xbbd6232361872e2f</t>
  </si>
  <si>
    <t>0x2e7a57e252d022ef:0x66be4b61ec564686</t>
  </si>
  <si>
    <t>Kampung Wisata Prenggan ꦏꦩ꧀ꦥꦸꦁꦮꦶꦱꦠꦥꦿꦼꦁꦒꦤ꧀</t>
  </si>
  <si>
    <t>59GX+VXX Kampung Wisata Prenggan ꦏꦩ꧀ꦥꦸꦁꦮꦶꦱꦠꦥꦿꦼꦁꦒꦤ꧀, Jl. Nyi Pembayun, Prenggan, Kec. Kotagede, Kota Yogyakarta, Daerah Istimewa Yogyakarta, Indonesia</t>
  </si>
  <si>
    <t>ChIJ7yLQUuJXei4RhkZW7GFLvmY</t>
  </si>
  <si>
    <t>https://www.google.com/maps/place/data=!3m1!4b1!4m2!3m1!1s0x2e7a57e252d022ef:0x66be4b61ec564686</t>
  </si>
  <si>
    <t>0x2e7a58282b65d9d9:0x1bcc7ad1e6d87f8f</t>
  </si>
  <si>
    <t>+6285225189508</t>
  </si>
  <si>
    <t>Wisata Lava Tour</t>
  </si>
  <si>
    <t>Wisata Lava Tour, Kawasan Wisata Kaliurang, Suryatmajan, Kec. Danurejan, Kota Yogyakarta, Daerah Istimewa Yogyakarta 55213, Indonesia</t>
  </si>
  <si>
    <t>http://wisatalavatourmerapi.com/</t>
  </si>
  <si>
    <t>ChIJ2dllKyhYei4Rj3_Y5tF6zBs</t>
  </si>
  <si>
    <t>https://www.google.com/maps/place/data=!3m1!4b1!4m2!3m1!1s0x2e7a58282b65d9d9:0x1bcc7ad1e6d87f8f</t>
  </si>
  <si>
    <t>Tour agency</t>
  </si>
  <si>
    <t>4 AM–3 PM</t>
  </si>
  <si>
    <t>0x2e7aff08f7ef2a2b:0x6360343940ff64a7</t>
  </si>
  <si>
    <t>+6285729185771</t>
  </si>
  <si>
    <t>Desa Wisata Kampung Santan</t>
  </si>
  <si>
    <t>4842+VX9 Desa Wisata Kampung Santan, Kalak Ijo, Guwosari, Kec. Pajangan, Kabupaten Bantul, Daerah Istimewa Yogyakarta, Indonesia</t>
  </si>
  <si>
    <t>https://desawisatabantul.com/desa-wisata-kampung-santan/</t>
  </si>
  <si>
    <t>ChIJKyrv9wj_ei4Rp2T_QDk0YGM</t>
  </si>
  <si>
    <t>https://www.google.com/maps/place/data=!3m1!4b1!4m2!3m1!1s0x2e7aff08f7ef2a2b:0x6360343940ff64a7</t>
  </si>
  <si>
    <t>8 AM–7 PM</t>
  </si>
  <si>
    <t>7:30 AM–7 PM</t>
  </si>
  <si>
    <t>0x2e7a57903fffffff:0x22c6107dbeda6ebc</t>
  </si>
  <si>
    <t>+62274374500</t>
  </si>
  <si>
    <t>Bangsal Pagelaran (ꦧꦁꦱꦭ꧀ꦥꦒꦼꦭꦂꦫꦤ꧀)</t>
  </si>
  <si>
    <t>59V7+VMP Bangsal Pagelaran (ꦧꦁꦱꦭ꧀ꦥꦒꦼꦭꦂꦫꦤ꧀), Jl. Alun-Alun Utara, Panembahan, Kecamatan Kraton, Kota Yogyakarta, Daerah Istimewa Yogyakarta 55131, Indonesia</t>
  </si>
  <si>
    <t>https://kratonjogja.id/</t>
  </si>
  <si>
    <t>ChIJ____P5BXei4RvG7avn0QxiI</t>
  </si>
  <si>
    <t>https://www.google.com/maps/place/data=!3m1!4b1!4m2!3m1!1s0x2e7a57903fffffff:0x22c6107dbeda6ebc</t>
  </si>
  <si>
    <t>0x2e7a57b753031cad:0xec9485ff1320ab71</t>
  </si>
  <si>
    <t>+628986627230</t>
  </si>
  <si>
    <t>Panggung Krapyak</t>
  </si>
  <si>
    <t>Panggung Krapyak, Krapyak Kulon, panggung, krpayak, Bantul Regency, Special Region of Yogyakarta 55188, Indonesia</t>
  </si>
  <si>
    <t>ChIJrRwDU7dXei4RcasgE_-FlOw</t>
  </si>
  <si>
    <t>https://www.google.com/maps/place/data=!3m1!4b1!4m2!3m1!1s0x2e7a57b753031cad:0xec9485ff1320ab71</t>
  </si>
  <si>
    <t>0x2e7a5717e66f25c9:0xc6314bc336c4b3e4</t>
  </si>
  <si>
    <t>Kampung Wisata Basen</t>
  </si>
  <si>
    <t>Kampung Wisata Basen, Jl. Kemasan No.53, Purbayan, Kotagede, Yogyakarta City, Special Region of Yogyakarta 55173, Indonesia</t>
  </si>
  <si>
    <t>ChIJySVv5hdXei4R5LPENsNLMcY</t>
  </si>
  <si>
    <t>https://www.google.com/maps/place/data=!3m1!4b1!4m2!3m1!1s0x2e7a5717e66f25c9:0xc6314bc336c4b3e4</t>
  </si>
  <si>
    <t>0x2e7af93e053128a7:0xc08e27fe56012b74</t>
  </si>
  <si>
    <t>+6281392626055</t>
  </si>
  <si>
    <t>Desa Wisata Gerabah Kasongan Bantul</t>
  </si>
  <si>
    <t>Desa Wisata Gerabah Kasongan Bantul, Kasongan RT 03, Jetis, Bangunjiwo, Kec. Kasihan, Kabupaten Bantul, Daerah Istimewa Yogyakarta 55184, Indonesia</t>
  </si>
  <si>
    <t>http://tempatpelatihangerabahdikasongan.blogspot.com/</t>
  </si>
  <si>
    <t>ChIJpygxBT75ei4RdCsBVv4njsA</t>
  </si>
  <si>
    <t>https://www.google.com/maps/place/data=!3m1!4b1!4m2!3m1!1s0x2e7af93e053128a7:0xc08e27fe56012b74</t>
  </si>
  <si>
    <t>0x2e7a5797dcc0da87:0x37075eb4a32169ad</t>
  </si>
  <si>
    <t>Cluster Kerajinan Kampung Wisata Rejowinangun</t>
  </si>
  <si>
    <t>Cluster Kerajinan Kampung Wisata Rejowinangun, Jl. Nogobondo No.25, Rejowinangun, Kotagede, Yogyakarta City, Special Region of Yogyakarta 55171, Indonesia</t>
  </si>
  <si>
    <t>ChIJh9rA3JdXei4RrWkho7ReBzc</t>
  </si>
  <si>
    <t>https://www.google.com/maps/place/data=!3m1!4b1!4m2!3m1!1s0x2e7a5797dcc0da87:0x37075eb4a32169ad</t>
  </si>
  <si>
    <t>0x2e7a5791aba11707:0x5e5f8e6a90204599</t>
  </si>
  <si>
    <t>Bangsal Magangan</t>
  </si>
  <si>
    <t>59R7+FFX Bangsal Magangan, Jl. Magangan Kulon, Panembahan, Kecamatan Kraton, Kota Yogyakarta, Daerah Istimewa Yogyakarta 55131, Indonesia</t>
  </si>
  <si>
    <t>ChIJBxehq5FXei4RmUUgkGqOX14</t>
  </si>
  <si>
    <t>https://www.google.com/maps/place/data=!3m1!4b1!4m2!3m1!1s0x2e7a5791aba11707:0x5e5f8e6a90204599</t>
  </si>
  <si>
    <t>0x2e7a579047e0a321:0x84a5d5b7f3695b75</t>
  </si>
  <si>
    <t>+6282242038280</t>
  </si>
  <si>
    <t>Museum Sri Sultan Hamengkubuwono IX</t>
  </si>
  <si>
    <t>Museum Sri Sultan Hamengkubuwono IX, Panembahan, Kraton, Yogyakarta City, Special Region of Yogyakarta 55131, Indonesia</t>
  </si>
  <si>
    <t>ChIJIaPgR5BXei4RdVtp87fVpYQ</t>
  </si>
  <si>
    <t>https://www.google.com/maps/place/data=!3m1!4b1!4m2!3m1!1s0x2e7a579047e0a321:0x84a5d5b7f3695b75</t>
  </si>
  <si>
    <t>0x2e7a575ec96884d5:0x2141c6f2c964a0b</t>
  </si>
  <si>
    <t>+628139444535</t>
  </si>
  <si>
    <t>Cluster Agro Kampung Wisata Rejowinangun</t>
  </si>
  <si>
    <t>59JX+GJF Cluster Agro Kampung Wisata Rejowinangun, Gg. Margotirto, Rejowinangun, Kotagede, Yogyakarta City, Special Region of Yogyakarta, Indonesia</t>
  </si>
  <si>
    <t>ChIJ1YRoyV5Xei4RC0qWLG8cFAI</t>
  </si>
  <si>
    <t>https://www.google.com/maps/place/data=!3m1!4b1!4m2!3m1!1s0x2e7a575ec96884d5:0x2141c6f2c964a0b</t>
  </si>
  <si>
    <t>0x2e7a5788c0b3eecf:0xb9611ce0232a9ff8</t>
  </si>
  <si>
    <t>+62274586934</t>
  </si>
  <si>
    <t>Vredeburg Museum</t>
  </si>
  <si>
    <t>Vredeburg Museum, Jl. Margo Mulyo No.6, Ngupasan, Gondomanan, Yogyakarta City, Special Region of Yogyakarta 55122, Indonesia</t>
  </si>
  <si>
    <t>http://vredeburg.id/</t>
  </si>
  <si>
    <t>ChIJz-6zwIhXei4R-J8qI-AcYbk</t>
  </si>
  <si>
    <t>https://www.google.com/maps/place/data=!3m1!4b1!4m2!3m1!1s0x2e7a5788c0b3eecf:0xb9611ce0232a9ff8</t>
  </si>
  <si>
    <t>Tourist attraction, Fortress, Natural history museum, Photo booth, History museum</t>
  </si>
  <si>
    <t>0x2e7a57f1881536c5:0x78393e0ad2ef2907</t>
  </si>
  <si>
    <t>+6281226264072</t>
  </si>
  <si>
    <t>TEJA WISATA</t>
  </si>
  <si>
    <t>TEJA WISATA, Jl. Nakulo No.17B, Wirobrajan, Yogyakarta City, Special Region of Yogyakarta 55252, Indonesia</t>
  </si>
  <si>
    <t>https://tejawisata.com/</t>
  </si>
  <si>
    <t>ChIJxTYViPFXei4RBynv0go-OXg</t>
  </si>
  <si>
    <t>https://www.google.com/maps/place/data=!3m1!4b1!4m2!3m1!1s0x2e7a57f1881536c5:0x78393e0ad2ef2907</t>
  </si>
  <si>
    <t>Travel agency</t>
  </si>
  <si>
    <t>0x2e7af78a26899c0f:0x289c07141378716f</t>
  </si>
  <si>
    <t>+6282311631545</t>
  </si>
  <si>
    <t>Waterpark voucher</t>
  </si>
  <si>
    <t>684C+785 Waterpark voucher, Patukan, Ambarketawang, Gamping, Sleman Regency, Special Region of Yogyakarta 55294, Indonesia</t>
  </si>
  <si>
    <t>ChIJD5yJJor3ei4Rb3F4ExQHnCg</t>
  </si>
  <si>
    <t>https://www.google.com/maps/place/data=!3m1!4b1!4m2!3m1!1s0x2e7af78a26899c0f:0x289c07141378716f</t>
  </si>
  <si>
    <t>0x2e7a57c0d26f73cf:0x7f0aa7e7e914f7d0</t>
  </si>
  <si>
    <t>+6285228408800</t>
  </si>
  <si>
    <t>Cluster Kuliner Kampung Wisata Rejowinangun</t>
  </si>
  <si>
    <t>59PW+JWR Cluster Kuliner Kampung Wisata Rejowinangun, Jl. Depokan II, Prenggan, Kotagede, Yogyakarta City, Special Region of Yogyakarta, Indonesia</t>
  </si>
  <si>
    <t>ChIJz3Nv0sBXei4R0PcU6eenCn8</t>
  </si>
  <si>
    <t>https://www.google.com/maps/place/data=!3m1!4b1!4m2!3m1!1s0x2e7a57c0d26f73cf:0x7f0aa7e7e914f7d0</t>
  </si>
  <si>
    <t>10 AM–10 PM</t>
  </si>
  <si>
    <t>0x2e7a59dc915f1f57:0x18599e47f16c1fe</t>
  </si>
  <si>
    <t>Desa Wisata Tegal Arum</t>
  </si>
  <si>
    <t>Desa Wisata Tegal Arum, Kronggahan II, RT10, RW10, Kranggahan I, Trihanggo, Kec. Gamping, Kabupaten Sleman, Daerah Istimewa Yogyakarta 55291, Indonesia</t>
  </si>
  <si>
    <t>ChIJVx9fkdxZei4R_sEWf-SZhQE</t>
  </si>
  <si>
    <t>https://www.google.com/maps/place/data=!3m1!4b1!4m2!3m1!1s0x2e7a59dc915f1f57:0x18599e47f16c1fe</t>
  </si>
  <si>
    <t>Tourist attraction, Garden</t>
  </si>
  <si>
    <t>0x2e7a57fe4d457b5d:0xf6c5dec5fed3737f</t>
  </si>
  <si>
    <t>Cluster Budaya Kampung Wisata Rejowinangun</t>
  </si>
  <si>
    <t>5CW2+R9X Cluster Budaya Kampung Wisata Rejowinangun, Gg. Manuk Beri, Rejowinangun, Kotagede, Yogyakarta City, Special Region of Yogyakarta 55171, Indonesia</t>
  </si>
  <si>
    <t>ChIJXXtFTf5Xei4Rf3PT_sXexfY</t>
  </si>
  <si>
    <t>https://www.google.com/maps/place/data=!3m1!4b1!4m2!3m1!1s0x2e7a57fe4d457b5d:0xf6c5dec5fed3737f</t>
  </si>
  <si>
    <t>0x2e7a578e5026fa8d:0xdc2b00d17c73aa18</t>
  </si>
  <si>
    <t>+62274373622</t>
  </si>
  <si>
    <t>Gedhe Keraton Yogyakarta Mosque</t>
  </si>
  <si>
    <t>Gedhe Keraton Yogyakarta Mosque, Alun-Alun Keraton, Jl. Kauman, Ngupasan, Gondomanan, Yogyakarta City, Special Region of Yogyakarta 55132, Indonesia</t>
  </si>
  <si>
    <t>http://mesjidgedhe.or.id/</t>
  </si>
  <si>
    <t>ChIJjfomUI5Xei4RGKpzfNEAK9w</t>
  </si>
  <si>
    <t>https://www.google.com/maps/place/data=!3m1!4b1!4m2!3m1!1s0x2e7a578e5026fa8d:0xdc2b00d17c73aa18</t>
  </si>
  <si>
    <t>0x2e7af98e0d6f52b1:0x7ad712ccc153474b</t>
  </si>
  <si>
    <t>Desa Wisata Jipangan</t>
  </si>
  <si>
    <t>48W9+7PG Desa Wisata Jipangan, DusunJipangan, DesaBangunjiwo, D.I., Kalangan, Bangunjiwo, Kec. Kasihan, Kabupaten Bantul, Daerah Istimewa Yogyakarta 55184, Indonesia</t>
  </si>
  <si>
    <t>ChIJsVJvDY75ei4RS0dTwcwS13o</t>
  </si>
  <si>
    <t>https://www.google.com/maps/place/data=!3m1!4b1!4m2!3m1!1s0x2e7af98e0d6f52b1:0x7ad712ccc153474b</t>
  </si>
  <si>
    <t>0x2e7a570bb8ecb5ab:0x631a354f9e1ef60c</t>
  </si>
  <si>
    <t>+628122229369</t>
  </si>
  <si>
    <t>Wisata Djogja</t>
  </si>
  <si>
    <t>Wisata Djogja, Jl. Menteri Supeno No.53, Pandeyan, Kec. Umbulharjo, Kota Yogyakarta, Daerah Istimewa Yogyakarta 55161, Indonesia</t>
  </si>
  <si>
    <t>https://link.wisatadjogja.com/</t>
  </si>
  <si>
    <t>ChIJq7XsuAtXei4RDPYenk81GmM</t>
  </si>
  <si>
    <t>https://www.google.com/maps/place/data=!3m1!4b1!4m2!3m1!1s0x2e7a570bb8ecb5ab:0x631a354f9e1ef60c</t>
  </si>
  <si>
    <t>Tourist attraction, Car rental agency, Tourist information center, Transportation service</t>
  </si>
  <si>
    <t>0x2e7a57fb311dd5b3:0x5c3ae7197455a80b</t>
  </si>
  <si>
    <t>+6281215589998</t>
  </si>
  <si>
    <t>Griya Abhipraya Yogyakarta</t>
  </si>
  <si>
    <t>59X7+3W4 Griya Abhipraya Yogyakarta, Jl. Pangurakan, Ngupasan, Gondomanan, Yogyakarta City, Special Region of Yogyakarta 55122, Indonesia</t>
  </si>
  <si>
    <t>ChIJs9UdMftXei4RC6hVdBnnOlw</t>
  </si>
  <si>
    <t>https://www.google.com/maps/place/data=!3m1!4b1!4m2!3m1!1s0x2e7a57fb311dd5b3:0x5c3ae7197455a80b</t>
  </si>
  <si>
    <t>0x2e7a5799dfcb934f:0xc205b7239448fe52</t>
  </si>
  <si>
    <t>RENCANA WISATA DESA BANGUNTAPAN</t>
  </si>
  <si>
    <t>5CG4+V27 RENCANA WISATA DESA BANGUNTAPAN, Plumbon, Banguntapan, Kec. Banguntapan, Kabupaten Bantul, Daerah Istimewa Yogyakarta 55198, Indonesia</t>
  </si>
  <si>
    <t>ChIJT5PL35lXei4RUv5IlCO3BcI</t>
  </si>
  <si>
    <t>https://www.google.com/maps/place/data=!3m1!4b1!4m2!3m1!1s0x2e7a5799dfcb934f:0xc205b7239448fe52</t>
  </si>
  <si>
    <t>0x2e7a5792252f4e3f:0x36fbd296a07c1da7</t>
  </si>
  <si>
    <t>Pasar Ngasem</t>
  </si>
  <si>
    <t>Pasar Ngasem, Jl. Polowijan No.11, Patehan, Kraton, Yogyakarta City, Special Region of Yogyakarta 55133, Indonesia</t>
  </si>
  <si>
    <t>ChIJP04vJZJXei4Rpx18oJbS-zY</t>
  </si>
  <si>
    <t>https://www.google.com/maps/place/data=!3m1!4b1!4m2!3m1!1s0x2e7a5792252f4e3f:0x36fbd296a07c1da7</t>
  </si>
  <si>
    <t>Tourist attraction, Market, Traditional market</t>
  </si>
  <si>
    <t>5 AM–4 PM</t>
  </si>
  <si>
    <t>0x2e7a5818b533a0f9:0xe4c1e19dcfe4d078</t>
  </si>
  <si>
    <t>+62274619049</t>
  </si>
  <si>
    <t>Sanpura Wisata</t>
  </si>
  <si>
    <t>Sanpura Wisata, JL. HOS Cokroaminoto, No. 169, Tegalrejo, Yogyakarta, Kota Yogyakarta, Daerah Istimewa Yogyakarta 55253, Indonesia</t>
  </si>
  <si>
    <t>ChIJ-aAztRhYei4ReNDkz53hweQ</t>
  </si>
  <si>
    <t>https://www.google.com/maps/place/data=!3m1!4b1!4m2!3m1!1s0x2e7a5818b533a0f9:0xe4c1e19dcfe4d078</t>
  </si>
  <si>
    <t>0x2e7a582f3ccb838b:0x8351f75e72ef3aee</t>
  </si>
  <si>
    <t>Kleringan , Oud Ned-indië ( Kerkweg - Kéwék ) Spoorbrug</t>
  </si>
  <si>
    <t>6969+6MQ Kleringan , Oud Ned-indië ( Kerkweg - Kéwék ) Spoorbrug, Kali Code, Tegal Panggung, Danurejan, Yogyakarta City, Special Region of Yogyakarta 55213, Indonesia</t>
  </si>
  <si>
    <t>ChIJi4PLPC9Yei4R7jrvcl73UYM</t>
  </si>
  <si>
    <t>https://www.google.com/maps/place/data=!3m1!4b1!4m2!3m1!1s0x2e7a582f3ccb838b:0x8351f75e72ef3aee</t>
  </si>
  <si>
    <t>Bridge, Tourist attraction</t>
  </si>
  <si>
    <t>0x2e7af7d38a02ccf3:0x351e0321a3298e46</t>
  </si>
  <si>
    <t>Wisata Mandi Gratis</t>
  </si>
  <si>
    <t>784G+84J Wisata Mandi Gratis, Jl. Kaweden, Kowedan, Tirtoadi, Kec. Mlati, Kabupaten Sleman, Daerah Istimewa Yogyakarta 55287, Indonesia</t>
  </si>
  <si>
    <t>ChIJ88wCitP3ei4RRo4poyEDHjU</t>
  </si>
  <si>
    <t>https://www.google.com/maps/place/data=!3m1!4b1!4m2!3m1!1s0x2e7af7d38a02ccf3:0x351e0321a3298e46</t>
  </si>
  <si>
    <t>0x2e7af980e457a6d3:0x6b8f768f40fce2f2</t>
  </si>
  <si>
    <t>+6282287878451</t>
  </si>
  <si>
    <t>Kawasan Wisata Banjaran</t>
  </si>
  <si>
    <t>Kawasan Wisata Banjaran, Jl. Banjaran Selarong Jl. Watugedug, Waktu Gedug, Guwosari, Pajangan, Bantul Regency, Special Region of Yogyakarta 55751, Indonesia</t>
  </si>
  <si>
    <t>ChIJ06ZX5ID5ei4R8uL8QI92j2s</t>
  </si>
  <si>
    <t>https://www.google.com/maps/place/data=!3m1!4b1!4m2!3m1!1s0x2e7af980e457a6d3:0x6b8f768f40fce2f2</t>
  </si>
  <si>
    <t>5–8 PM</t>
  </si>
  <si>
    <t>10 AM–8 PM</t>
  </si>
  <si>
    <t>Closed ⋅ Opens 5 PM</t>
  </si>
  <si>
    <t>0x2e7af8b52ed795a5:0xe55facfc9c8f8a78</t>
  </si>
  <si>
    <t>+6285725228667</t>
  </si>
  <si>
    <t>Desa Wisata Kalakijo</t>
  </si>
  <si>
    <t>4842+XR3 Desa Wisata Kalakijo, Jl. Pajangan Desa Kalakijo RT02, Kalak Ijo, Guwosari, Kec. Pajangan, Kabupaten Bantul, Daerah Istimewa Yogyakarta 55751, Indonesia</t>
  </si>
  <si>
    <t>ChIJpZXXLrX4ei4ReIqPnPysX-U</t>
  </si>
  <si>
    <t>https://www.google.com/maps/place/data=!3m1!4b1!4m2!3m1!1s0x2e7af8b52ed795a5:0xe55facfc9c8f8a78</t>
  </si>
  <si>
    <t>Tourist attraction, Diner</t>
  </si>
  <si>
    <t>0x2e7a57d03bda4077:0x1228a0ae31a50672</t>
  </si>
  <si>
    <t>+6281333631232</t>
  </si>
  <si>
    <t>Jogja Cycling Tour</t>
  </si>
  <si>
    <t>Jogja Cycling Tour, Jl. Ngasem No.67, Kadipaten, Kraton, Yogyakarta City, Special Region of Yogyakarta 55132, Indonesia</t>
  </si>
  <si>
    <t>ChIJd0DaO9BXei4RcgalMa6gKBI</t>
  </si>
  <si>
    <t>https://www.google.com/maps/place/data=!3m1!4b1!4m2!3m1!1s0x2e7a57d03bda4077:0x1228a0ae31a50672</t>
  </si>
  <si>
    <t>Tour agency, Tourist attraction</t>
  </si>
  <si>
    <t>9 AM–7 PM</t>
  </si>
  <si>
    <t>0x2e7a57013c43470b:0x762aa2eaefccc590</t>
  </si>
  <si>
    <t>+6282323571558</t>
  </si>
  <si>
    <t>Jogja Destinasi Online</t>
  </si>
  <si>
    <t>Jogja Destinasi Online, Gg. Nakulo, Brajan, Tamantirto, Kec. Kasihan, Kabupaten Bantul, Daerah Istimewa Yogyakarta 55184, Indonesia</t>
  </si>
  <si>
    <t>ChIJC0dDPAFXei4RkMXM7-qiKnY</t>
  </si>
  <si>
    <t>https://www.google.com/maps/place/data=!3m1!4b1!4m2!3m1!1s0x2e7a57013c43470b:0x762aa2eaefccc590</t>
  </si>
  <si>
    <t>Travel agency, Airport shuttle service, Car rental agency, Group accommodation, Raft trip outfitter, Tour agency, Tourist attraction, Tourist information center, Transportation service</t>
  </si>
  <si>
    <t>0x2e7a57f67b53ddb9:0x782517d023779efa</t>
  </si>
  <si>
    <t>+6282143292249</t>
  </si>
  <si>
    <t>Tuan Rumah Trip (Wisata Jogja)</t>
  </si>
  <si>
    <t>Tuan Rumah Trip (Wisata Jogja), Jl. Kadipaten Kulon No.36, Kadipaten, Kecamatan Kraton, Kota Yogyakarta, Daerah Istimewa Yogyakarta 55132, Indonesia</t>
  </si>
  <si>
    <t>ChIJud1Te_ZXei4R-p53I9AXJXg</t>
  </si>
  <si>
    <t>https://www.google.com/maps/place/data=!3m1!4b1!4m2!3m1!1s0x2e7a57f67b53ddb9:0x782517d023779efa</t>
  </si>
  <si>
    <t>Sightseeing tour agency</t>
  </si>
  <si>
    <t>0x2e7a596cc262d487:0x302bfdf0bdbcf20c</t>
  </si>
  <si>
    <t>+6287845664888</t>
  </si>
  <si>
    <t>Funtastix | Tiket Atraksi Lokal &amp; Internasional | by Gama Wisata</t>
  </si>
  <si>
    <t>Funtastix | Tiket Atraksi Lokal &amp; Internasional | by Gama Wisata, Resto UC Hotel UGM, Jl. Bhinneka Tunggal Ika Bulaksumur, Sagan, Caturtunggal, Depok, Sleman Regency, Special Region of Yogyakarta 55281, Indonesia</t>
  </si>
  <si>
    <t>http://promo.gamawisata.com/</t>
  </si>
  <si>
    <t>ChIJh9RiwmxZei4RDPK8vfD9KzA</t>
  </si>
  <si>
    <t>https://www.google.com/maps/place/data=!3m1!4b1!4m2!3m1!1s0x2e7a596cc262d487:0x302bfdf0bdbcf20c</t>
  </si>
  <si>
    <t>Tourist attraction, Tour agency</t>
  </si>
  <si>
    <t>0x2e7af621f4e279a1:0x75591e8eca4c2ac3</t>
  </si>
  <si>
    <t>+6283841068714</t>
  </si>
  <si>
    <t>Desa Wisata Sendari</t>
  </si>
  <si>
    <t>Desa Wisata Sendari, Jl. Sendari, Sendon, Tirtoadi, Mlati, Sleman Regency, Special Region of Yogyakarta 55287, Indonesia</t>
  </si>
  <si>
    <t>https://sites.google.com/view/%20minyakserehoil</t>
  </si>
  <si>
    <t>ChIJoXni9CH2ei4RwypMyo4eWXU</t>
  </si>
  <si>
    <t>https://www.google.com/maps/place/data=!3m1!4b1!4m2!3m1!1s0x2e7af621f4e279a1:0x75591e8eca4c2ac3</t>
  </si>
  <si>
    <t>8:30–9 AM</t>
  </si>
  <si>
    <t>1–1:30 PM</t>
  </si>
  <si>
    <t>7–8 AM</t>
  </si>
  <si>
    <t>2:30–3 PM</t>
  </si>
  <si>
    <t>Closed ⋅ Opens 2:30 PM Thu</t>
  </si>
  <si>
    <t>0x2e7a578e1823f8db:0x12617b1098d30991</t>
  </si>
  <si>
    <t>+622747159945</t>
  </si>
  <si>
    <t>Wisata Jeep</t>
  </si>
  <si>
    <t>Wisata Jeep, Jl. Rotowijayan No.20 A, Kadipaten, Kecamatan Kraton, Kota Yogyakarta, Daerah Istimewa Yogyakarta 55132, Indonesia</t>
  </si>
  <si>
    <t>ChIJ2_gjGI5Xei4RkQnTmBB7YRI</t>
  </si>
  <si>
    <t>https://www.google.com/maps/place/data=!3m1!4b1!4m2!3m1!1s0x2e7a578e1823f8db:0x12617b1098d30991</t>
  </si>
  <si>
    <t>0x2e7a5788bb4f4201:0xad1d99f62f5227c</t>
  </si>
  <si>
    <t>+62274512005</t>
  </si>
  <si>
    <t>Gedung Agung Yogyakarta</t>
  </si>
  <si>
    <t>59X7+WHC Gedung Agung Yogyakarta, Jalan Ahmad Yani, Ngupasan, Kec. Gondomanan, Kota Yogyakarta, Daerah Istimewa Yogyakarta 55122, Indonesia</t>
  </si>
  <si>
    <t>ChIJAUJPu4hXei4RfCL1Yp_Z0Qo</t>
  </si>
  <si>
    <t>https://www.google.com/maps/place/data=!3m1!4b1!4m2!3m1!1s0x2e7a5788bb4f4201:0xad1d99f62f5227c</t>
  </si>
  <si>
    <t>Tourist attraction, Federal government office, Historical landmark</t>
  </si>
  <si>
    <t>8 AM–3 PM</t>
  </si>
  <si>
    <t>8 AM–3 AM</t>
  </si>
  <si>
    <t>0x2e7a5816fab20a51:0xd56cacb8434acfa2</t>
  </si>
  <si>
    <t>+6282223242398</t>
  </si>
  <si>
    <t>Sasana Wiratama Museum</t>
  </si>
  <si>
    <t>Sasana Wiratama Museum, 6962+XHW, Jl. HOS Cokroaminoto TR-III/430, Tegalrejo, Kec, Kec. Tegalrejo, Kota Yogyakarta, Daerah Istimewa Yogyakarta 55244, Indonesia</t>
  </si>
  <si>
    <t>http://museumdiponegoro.com/</t>
  </si>
  <si>
    <t>ChIJUQqy-hZYei4Ros9KQ7isbNU</t>
  </si>
  <si>
    <t>https://www.google.com/maps/place/data=!3m1!4b1!4m2!3m1!1s0x2e7a5816fab20a51:0xd56cacb8434acfa2</t>
  </si>
  <si>
    <t>Tourist attraction, Heritage museum</t>
  </si>
  <si>
    <t>0x2e7a57ad0f73a53d:0x62aee598cd9ec7ce</t>
  </si>
  <si>
    <t>+6281266810917</t>
  </si>
  <si>
    <t>Desa Wisata Bumi Mataram Pleret</t>
  </si>
  <si>
    <t>Desa Wisata Bumi Mataram Pleret, Kerto, Pleret, Kec. Pleret, Kabupaten Bantul, Daerah Istimewa Yogyakarta 55791, Indonesia</t>
  </si>
  <si>
    <t>https://visit.pleret.id/</t>
  </si>
  <si>
    <t>ChIJPaVzD61Xei4RzseezZjlrmI</t>
  </si>
  <si>
    <t>https://www.google.com/maps/place/data=!3m1!4b1!4m2!3m1!1s0x2e7a57ad0f73a53d:0x62aee598cd9ec7ce</t>
  </si>
  <si>
    <t>Tourist attraction, Tourist information center</t>
  </si>
  <si>
    <t>9 AM–9 PM</t>
  </si>
  <si>
    <t>8 AM–10:30 PM</t>
  </si>
  <si>
    <t>0x2e7a5825ee012f2b:0x68f94d28b9357caf</t>
  </si>
  <si>
    <t>Biro Wisata Dan Perjalanan</t>
  </si>
  <si>
    <t>Biro Wisata Dan Perjalanan, Jl. Ps. Kembang No.3 A, Sosromenduran, Gedong Tengen, Kota Yogyakarta, Daerah Istimewa Yogyakarta 55271, Indonesia</t>
  </si>
  <si>
    <t>http://lavatourmerapi-adv.online/</t>
  </si>
  <si>
    <t>ChIJKy8B7iVYei4Rr3w1uShN-Wg</t>
  </si>
  <si>
    <t>https://www.google.com/maps/place/data=!3m1!4b1!4m2!3m1!1s0x2e7a5825ee012f2b:0x68f94d28b9357caf</t>
  </si>
  <si>
    <t>0x2e7a572120089c75:0x178715dab74df26e</t>
  </si>
  <si>
    <t>+6281287616161</t>
  </si>
  <si>
    <t>GIGI WISATA</t>
  </si>
  <si>
    <t>GIGI WISATA, Jl. Menjangan No.42, Pakuncen, Wirobrajan, Kota Yogyakarta, Daerah Istimewa Yogyakarta 55253, Indonesia</t>
  </si>
  <si>
    <t>https://instagram.com/gigiwisata?igshid=YmMyMTA2M2Y=</t>
  </si>
  <si>
    <t>ChIJdZwIICFXei4RbvJNt9oVhxc</t>
  </si>
  <si>
    <t>https://www.google.com/maps/place/data=!3m1!4b1!4m2!3m1!1s0x2e7a572120089c75:0x178715dab74df26e</t>
  </si>
  <si>
    <t>0x2e7aeff7861e0b91:0x5604e4ced3f4227e</t>
  </si>
  <si>
    <t>+628112650250</t>
  </si>
  <si>
    <t>Wisata Kalibiru</t>
  </si>
  <si>
    <t>Wisata Kalibiru, Jalan Waduk Sermo, Kalibiru, Hargowilis, Kokap, Kulon Progo Regency, Special Region of Yogyakarta 55653, Indonesia</t>
  </si>
  <si>
    <t>http://wisatakalibiru.com/</t>
  </si>
  <si>
    <t>ChIJkQsehvfvei4RfiL0087kBFY</t>
  </si>
  <si>
    <t>https://www.google.com/maps/place/data=!3m1!4b1!4m2!3m1!1s0x2e7aeff7861e0b91:0x5604e4ced3f4227e</t>
  </si>
  <si>
    <t>Kulon Progo Regency, Special Region of Yogyakarta, Indonesia</t>
  </si>
  <si>
    <t>0x2e7a8cf009a7d697:0xdd34334744dc3cb</t>
  </si>
  <si>
    <t>+62293788266</t>
  </si>
  <si>
    <t>Borobudur Temple</t>
  </si>
  <si>
    <t>Borobudur Temple, Jl. Badrawati, Kw. Candi Borobudur, Borobudur, Magelang Regency, Central Java, Indonesia</t>
  </si>
  <si>
    <t>http://borobudurpark.com/temple/borobudur/</t>
  </si>
  <si>
    <t>ChIJl9anCfCMei4Ry8NNdDRD0w0</t>
  </si>
  <si>
    <t>https://www.google.com/maps/place/data=!3m1!4b1!4m2!3m1!1s0x2e7a8cf009a7d697:0xdd34334744dc3cb</t>
  </si>
  <si>
    <t>Tourist attraction, Historical landmark, Place of worship, Buddhist temple</t>
  </si>
  <si>
    <t>6:30 AM–4:30 PM</t>
  </si>
  <si>
    <t>Magelang Regency, Central Java, Indonesia</t>
  </si>
  <si>
    <t>Open ⋅ Closes 4:30 PM</t>
  </si>
  <si>
    <t>0x2e7a5833b3ea4029:0x5b5f4a5f0908065b</t>
  </si>
  <si>
    <t>+6281585279019</t>
  </si>
  <si>
    <t>Kids Fun</t>
  </si>
  <si>
    <t>Kids Fun, Galeria Mall, Jl. Jend. Sudirman No.99 - 101, Terban, Gondokusuman, Yogyakarta City, Special Region of Yogyakarta 55223, Indonesia</t>
  </si>
  <si>
    <t>https://produkrekreasi.com/outlets</t>
  </si>
  <si>
    <t>ChIJKUDqszNYei4RWwYICV9KX1s</t>
  </si>
  <si>
    <t>https://www.google.com/maps/place/data=!3m1!4b1!4m2!3m1!1s0x2e7a5833b3ea4029:0x5b5f4a5f0908065b</t>
  </si>
  <si>
    <t>Tourist attraction, Playground, Indoor playground</t>
  </si>
  <si>
    <t>0x2e7a57283db55321:0x2f597292b308af17</t>
  </si>
  <si>
    <t>+6281392931343</t>
  </si>
  <si>
    <t>Wisata Jogja Kita _Tour _ Travel</t>
  </si>
  <si>
    <t>Wisata Jogja Kita _Tour _ Travel, Jl. Mataram, Suryatmajan, Kec. Danurejan, Kota Yogyakarta, Daerah Istimewa Yogyakarta 55213, Indonesia</t>
  </si>
  <si>
    <t>ChIJIVO1PShXei4RF68Is5JyWS8</t>
  </si>
  <si>
    <t>https://www.google.com/maps/place/data=!3m1!4b1!4m2!3m1!1s0x2e7a57283db55321:0x2f597292b308af17</t>
  </si>
  <si>
    <t>0x2e7a5823dccfb0d9:0x562c5e81bfb4b0db</t>
  </si>
  <si>
    <t>+6287875557788</t>
  </si>
  <si>
    <t>Wisata Jogja (Pioneer Jogja Tour)</t>
  </si>
  <si>
    <t>Wisata Jogja (Pioneer Jogja Tour), Pringgokusuman GT.2 No, Pringgokusuman, Gedong Tengen, Kota Yogyakarta, Daerah Istimewa Yogyakarta 55272, Indonesia</t>
  </si>
  <si>
    <t>ChIJ2bDP3CNYei4R27C0v4FeLFY</t>
  </si>
  <si>
    <t>https://www.google.com/maps/place/data=!3m1!4b1!4m2!3m1!1s0x2e7a5823dccfb0d9:0x562c5e81bfb4b0db</t>
  </si>
  <si>
    <t>Corporate office</t>
  </si>
  <si>
    <t>0x2e7a578561af5e93:0x88b7e4c2c7a5eef5</t>
  </si>
  <si>
    <t>Sonobudoyo Museum, Unit II</t>
  </si>
  <si>
    <t>Sonobudoyo Museum, Unit II, Jl. Wijilan No.27D, Panembahan, Kraton, Yogyakarta City, Special Region of Yogyakarta 55131, Indonesia</t>
  </si>
  <si>
    <t>http://www.sonobudoyo.com/</t>
  </si>
  <si>
    <t>ChIJk16vYYVXei4R9e6lx8Lkt4g</t>
  </si>
  <si>
    <t>https://www.google.com/maps/place/data=!3m1!4b1!4m2!3m1!1s0x2e7a578561af5e93:0x88b7e4c2c7a5eef5</t>
  </si>
  <si>
    <t>7:30 AM–2:30 PM</t>
  </si>
  <si>
    <t>0x2e7af8399d8a326b:0xd322df4226a32632</t>
  </si>
  <si>
    <t>+628112651123</t>
  </si>
  <si>
    <t>PAKET WISATA JOGJA MURAH HEMAT</t>
  </si>
  <si>
    <t>PAKET WISATA JOGJA MURAH HEMAT, MJ I No.938 A, Gedongkiwo, Kec. Mantrijeron, Kota Yogyakarta, Daerah Istimewa Yogyakarta 55142, Indonesia</t>
  </si>
  <si>
    <t>ChIJazKKnTn4ei4RMiajJkLfItM</t>
  </si>
  <si>
    <t>https://www.google.com/maps/place/data=!3m1!4b1!4m2!3m1!1s0x2e7af8399d8a326b:0xd322df4226a32632</t>
  </si>
  <si>
    <t>Travel agency, Car rental agency, Tour agency</t>
  </si>
  <si>
    <t>0x2e7a58fa9ec9558b:0xa6abd1f67e7b04f7</t>
  </si>
  <si>
    <t>+628112563223</t>
  </si>
  <si>
    <t>WidyaLoka Wisata</t>
  </si>
  <si>
    <t>WidyaLoka Wisata, Jl. Arjuna No.7, Wirobrajan, Yogyakarta City, Special Region of Yogyakarta 55252, Indonesia</t>
  </si>
  <si>
    <t>https://widyalokawisata.com/</t>
  </si>
  <si>
    <t>ChIJi1XJnvpYei4R9wR7fvbRq6Y</t>
  </si>
  <si>
    <t>https://www.google.com/maps/place/data=!3m1!4b1!4m2!3m1!1s0x2e7a58fa9ec9558b:0xa6abd1f67e7b04f7</t>
  </si>
  <si>
    <t>0x2e7af7b141660f85:0xe1b3a923d79d3f68</t>
  </si>
  <si>
    <t>+6281717460479</t>
  </si>
  <si>
    <t>Desa Wisata Budaya Agro dan Edukasi Daratan Sendangarum</t>
  </si>
  <si>
    <t>Desa Wisata Budaya Agro dan Edukasi Daratan Sendangarum, Jl. Yudhistira, Daratan III, Sendangarum, Minggir, Sleman Regency, Special Region of Yogyakarta 55562, Indonesia</t>
  </si>
  <si>
    <t>ChIJhQ9mQbH3ei4RaD-d1yOps-E</t>
  </si>
  <si>
    <t>https://www.google.com/maps/place/data=!3m1!4b1!4m2!3m1!1s0x2e7af7b141660f85:0xe1b3a923d79d3f68</t>
  </si>
  <si>
    <t>5 AM–4:30 AM</t>
  </si>
  <si>
    <t>5 AM–12 PM</t>
  </si>
  <si>
    <t>5 AM–4:30 PM</t>
  </si>
  <si>
    <t>0x2e7aeff802bfc345:0x577753a527aa9ef8</t>
  </si>
  <si>
    <t>+6281328757268</t>
  </si>
  <si>
    <t>Canting Mas Puncak Dipowono</t>
  </si>
  <si>
    <t>Canting Mas Puncak Dipowono, Jl. Clereng Tamanan KM. 6, Desa Hargowilis, Kokap, Clapar 2, Hargowilis, Kec. Kokap, Kabupaten Kulon Progo, Daerah Istimewa Yogyakarta 55611, Indonesia</t>
  </si>
  <si>
    <t>ChIJRcO_Avjvei4R-J6qJ6VTd1c</t>
  </si>
  <si>
    <t>https://www.google.com/maps/place/data=!3m1!4b1!4m2!3m1!1s0x2e7aeff802bfc345:0x577753a527aa9ef8</t>
  </si>
  <si>
    <t>0x2e7a594949b0cae3:0x6c25e5558011f41e</t>
  </si>
  <si>
    <t>+6285772299379</t>
  </si>
  <si>
    <t>paket wisata tour jogja</t>
  </si>
  <si>
    <t>paket wisata tour jogja, Soragan, Ngestiharjo, Kasihan, Bantul Regency, Special Region of Yogyakarta 55184, Indonesia</t>
  </si>
  <si>
    <t>http://www.agievent.com/</t>
  </si>
  <si>
    <t>ChIJ48qwSUlZei4RHvQRgFXlJWw</t>
  </si>
  <si>
    <t>https://www.google.com/maps/place/data=!3m1!4b1!4m2!3m1!1s0x2e7a594949b0cae3:0x6c25e5558011f41e</t>
  </si>
  <si>
    <t>8 AM–10 PM</t>
  </si>
  <si>
    <t>0x2e7af1450dcebc09:0x4d046d7d6df005cf</t>
  </si>
  <si>
    <t>Wisata klengkeng dukuh</t>
  </si>
  <si>
    <t>665J+X49 Wisata klengkeng dukuh, Dukuh, Wijimulyo, Kec. Nanggulan, Kabupaten Kulon Progo, Daerah Istimewa Yogyakarta 55671, Indonesia</t>
  </si>
  <si>
    <t>ChIJCbzODUXxei4RzwXwbX1tBE0</t>
  </si>
  <si>
    <t>https://www.google.com/maps/place/data=!3m1!4b1!4m2!3m1!1s0x2e7af1450dcebc09:0x4d046d7d6df005cf</t>
  </si>
  <si>
    <t>8:30 AM–4:30 PM</t>
  </si>
  <si>
    <t>0x2e7af97e2137524f:0x22ef18a7c513f169</t>
  </si>
  <si>
    <t>Sedayu Wisata Sore</t>
  </si>
  <si>
    <t>57W5+QH5 Sedayu Wisata Sore, Sedayu, Argosari, Kec. Sedayu, Kabupaten Bantul, Daerah Istimewa Yogyakarta 55752, Indonesia</t>
  </si>
  <si>
    <t>ChIJT1I3IX75ei4RafETxacY7yI</t>
  </si>
  <si>
    <t>https://www.google.com/maps/place/data=!3m1!4b1!4m2!3m1!1s0x2e7af97e2137524f:0x22ef18a7c513f169</t>
  </si>
  <si>
    <t>2–6 PM</t>
  </si>
  <si>
    <t>Closed ⋅ Opens 2 PM</t>
  </si>
  <si>
    <t>0x2e7a57131673cff1:0x6e952111f9db99f5</t>
  </si>
  <si>
    <t>+6281392089438</t>
  </si>
  <si>
    <t>Paket Trip Jogja - Sewa Mobil Jogja - Ratu Jogja Transport</t>
  </si>
  <si>
    <t>Paket Trip Jogja - Sewa Mobil Jogja - Ratu Jogja Transport, Jl. DI Panjaitan, Mantrijeron, Kec. Mantrijeron, Kota Yogyakarta, Daerah Istimewa Yogyakarta 55143, Indonesia</t>
  </si>
  <si>
    <t>ChIJ8c9zFhNXei4R9Znb-REhlW4</t>
  </si>
  <si>
    <t>https://www.google.com/maps/place/data=!3m1!4b1!4m2!3m1!1s0x2e7a57131673cff1:0x6e952111f9db99f5</t>
  </si>
  <si>
    <t>Travel agency, Airport shuttle service, Bus charter, Car rental agency, Raft trip outfitter, Recreational vehicle rental agency, Tour agency, Tourist attraction, Tourist information center, Transportation service</t>
  </si>
  <si>
    <t>0x2e7a5958bb04270b:0x383219484f66f4c6</t>
  </si>
  <si>
    <t>Sebastian Yogyakarta Tours</t>
  </si>
  <si>
    <t>Sebastian Yogyakarta Tours, Jl. Krasak No.11, Kotabaru, gk II, Yogyakarta City, Special Region of Yogyakarta 55283, Indonesia</t>
  </si>
  <si>
    <t>ChIJCycEu1hZei4RxvRmT0gZMjg</t>
  </si>
  <si>
    <t>https://www.google.com/maps/place/data=!3m1!4b1!4m2!3m1!1s0x2e7a5958bb04270b:0x383219484f66f4c6</t>
  </si>
  <si>
    <t>Travel agency, Bus tour agency, Sightseeing tour agency, Tour agency, Tour operator, Tourist attraction, Tourist information center</t>
  </si>
  <si>
    <t>0x2e7a57412c19cc1d:0xeecdbb7d85e8c248</t>
  </si>
  <si>
    <t>+62817261972</t>
  </si>
  <si>
    <t>Borobudur Temple Local Guide</t>
  </si>
  <si>
    <t>Borobudur Temple Local Guide, Ngadiwinatan Ng1/958, Ngampilan, Kota Yogyakarta, Daerah Istimewa Yogyakarta 55261, Indonesia</t>
  </si>
  <si>
    <t>https://www.tiktok.com/@travelexpertindonesia?_r=1&amp;_d=e4a73b9k4mgm1d&amp;sec_uid=MS4wLjABAAAA1Zx24gDEENL9tMyZwj3pGBHpQrlUbjdajcpmArso1ieiHhSh6VBIUipeuH9w8fsj&amp;share_author_id=7153992923410105346&amp;sharer_language=en&amp;source=h5_t&amp;u_code=e4a740ki6c5f7c&amp;timestamp=1701766102&amp;user_id=7153992923410105346&amp;sec_user_id=MS4wLjABAAAA1Zx24gDEENL9tMyZwj3pGBHpQrlUbjdajcpmArso1ieiHhSh6VBIUipeuH9w8fsj&amp;utm_source=copy&amp;utm_campaign=client_share&amp;utm_medium=android&amp;share_iid=7275790202349471493&amp;share_link_id=31da26a5-bfa6-4e4d-a66b-c406a3486659&amp;share_app_id=1180&amp;ugbiz_name=ACCOUNT&amp;ug_btm=b8727%2Cb0229&amp;social_share_type=5</t>
  </si>
  <si>
    <t>ChIJHcwZLEFXei4RSMLohX27ze4</t>
  </si>
  <si>
    <t>https://www.google.com/maps/place/data=!3m1!4b1!4m2!3m1!1s0x2e7a57412c19cc1d:0xeecdbb7d85e8c248</t>
  </si>
  <si>
    <t>Tour operator, Air taxi, Outdoor activity organiser, Photographer, Homestay, Tour agency, Tourist attraction, Tourist information center, Travel agency</t>
  </si>
  <si>
    <t>0x2e7af7c6050890f5:0x1fdcc3d7c3a21e49</t>
  </si>
  <si>
    <t>+6281804241242</t>
  </si>
  <si>
    <t>Desa Wisata Sidoakur</t>
  </si>
  <si>
    <t>Desa Wisata Sidoakur, Jl. Godean No.KM. 8, Jetak II, Sidokarto, Godean, Sleman Regency, Special Region of Yogyakarta 55264, Indonesia</t>
  </si>
  <si>
    <t>ChIJ9ZAIBcb3ei4RSR6iw9fD3B8</t>
  </si>
  <si>
    <t>https://www.google.com/maps/place/data=!3m1!4b1!4m2!3m1!1s0x2e7af7c6050890f5:0x1fdcc3d7c3a21e49</t>
  </si>
  <si>
    <t>0x2e7a57f7a5002b9d:0xa95f324bdfd5c181</t>
  </si>
  <si>
    <t>+622747442332</t>
  </si>
  <si>
    <t>Biro Perjalanan Wisata Manggala Utama</t>
  </si>
  <si>
    <t>Biro Perjalanan Wisata Manggala Utama, Jl. Tino Sidin No.502, Kdipiro, Ngestiharjo, Kec. Kasihan, Kabupaten Bantul, Daerah Istimewa Yogyakarta 55184, Indonesia</t>
  </si>
  <si>
    <t>ChIJnSsApfdXei4RgcHV30syX6k</t>
  </si>
  <si>
    <t>https://www.google.com/maps/place/data=!3m1!4b1!4m2!3m1!1s0x2e7a57f7a5002b9d:0xa95f324bdfd5c181</t>
  </si>
  <si>
    <t>0x2e7a57a20738723f:0xcf13631177e61a95</t>
  </si>
  <si>
    <t>+6285741759932</t>
  </si>
  <si>
    <t>Yogyakarta Bromo Ijen Tour Agency</t>
  </si>
  <si>
    <t>Yogyakarta Bromo Ijen Tour Agency, Banyumeneng Banyuraden 13/04, Sukunan, Banyuraden, Kec. Gamping, Kabupaten Sleman, Daerah Istimewa Yogyakarta 55293, Indonesia</t>
  </si>
  <si>
    <t>https://lotusjavaholiday.com/</t>
  </si>
  <si>
    <t>ChIJP3I4B6JXei4RlRrmdxFjE88</t>
  </si>
  <si>
    <t>https://www.google.com/maps/place/data=!3m1!4b1!4m2!3m1!1s0x2e7a57a20738723f:0xcf13631177e61a95</t>
  </si>
  <si>
    <t>Sightseeing tour agency, Tour agency, Tour operator, Tourist attraction, Tourist information center, Travel agency</t>
  </si>
  <si>
    <t>0x2e7a57a6985099f9:0x65b08fd3dcb7991d</t>
  </si>
  <si>
    <t>+6287839121210</t>
  </si>
  <si>
    <t>Sewa mobil jogja | paket wisata jogja</t>
  </si>
  <si>
    <t>Sewa mobil jogja | paket wisata jogja, Jl. Malioboro, Sosromenduran, Gedong Tengen, Kota Yogyakarta, Daerah Istimewa Yogyakarta 55791, Indonesia</t>
  </si>
  <si>
    <t>https://almavira-tour.com/</t>
  </si>
  <si>
    <t>ChIJ-ZlQmKZXei4RHZm33NOPsGU</t>
  </si>
  <si>
    <t>https://www.google.com/maps/place/data=!3m1!4b1!4m2!3m1!1s0x2e7a57a6985099f9:0x65b08fd3dcb7991d</t>
  </si>
  <si>
    <t>Tour agency, Car rental agency</t>
  </si>
  <si>
    <t>0x2e7a582e758eb1fb:0x149a142e1131425d</t>
  </si>
  <si>
    <t>+6281110652040</t>
  </si>
  <si>
    <t>Museum Sandi</t>
  </si>
  <si>
    <t>Museum Sandi, Jl. Faridan M Noto No.21, Kotabaru, Gondokusuman, Yogyakarta City, Special Region of Yogyakarta 55224, Indonesia</t>
  </si>
  <si>
    <t>ChIJ-7GOdS5Yei4RXUIxES4UmhQ</t>
  </si>
  <si>
    <t>https://www.google.com/maps/place/data=!3m1!4b1!4m2!3m1!1s0x2e7a582e758eb1fb:0x149a142e1131425d</t>
  </si>
  <si>
    <t>0x2e7bb41fce34d717:0xf9ffcb6f9fbd5cce</t>
  </si>
  <si>
    <t>+62818629901</t>
  </si>
  <si>
    <t>Jomblang Cave</t>
  </si>
  <si>
    <t>Jomblang Cave, Jetis, Pacarejo, Semanu, Gunung Kidul Regency, Special Region of Yogyakarta 55893, Indonesia</t>
  </si>
  <si>
    <t>https://goa-jomblang.com/</t>
  </si>
  <si>
    <t>ChIJF9c0zh-0ey4Rzly9n2_L__k</t>
  </si>
  <si>
    <t>https://www.google.com/maps/place/data=!3m1!4b1!4m2!3m1!1s0x2e7bb41fce34d717:0xf9ffcb6f9fbd5cce</t>
  </si>
  <si>
    <t>Gunung Kidul Regency, Special Region of Yogyakarta, Indonesia</t>
  </si>
  <si>
    <t>0x2e7a59ac6cdc6b01:0x66e0d5de71fd6c80</t>
  </si>
  <si>
    <t>+6282134296443</t>
  </si>
  <si>
    <t>Becak wisata</t>
  </si>
  <si>
    <t>Becak wisata, Jl. Malioboro, Sosromenduran, Gedong Tengen, Kota Yogyakarta, Daerah Istimewa Yogyakarta, Indonesia</t>
  </si>
  <si>
    <t>ChIJAWvcbKxZei4RgGz9cd7V4GY</t>
  </si>
  <si>
    <t>https://www.google.com/maps/place/data=!3m1!4b1!4m2!3m1!1s0x2e7a59ac6cdc6b01:0x66e0d5de71fd6c80</t>
  </si>
  <si>
    <t>0x2e7a5733de4bc837:0xed6835b87ac1e892</t>
  </si>
  <si>
    <t>+628112845404</t>
  </si>
  <si>
    <t>Arena Wisata Mandiri Tour &amp; Travel</t>
  </si>
  <si>
    <t>Arena Wisata Mandiri Tour &amp; Travel, Jawir Space A-1, Royal Brongto Hotel, Jl. Suryodiningratan No.26, Suryodiningratan, Kec. Mantrijeron, Kota Yogyakarta, Daerah Istimewa Yogyakarta 55141, Indonesia</t>
  </si>
  <si>
    <t>http://www.arenawisata.co.id/</t>
  </si>
  <si>
    <t>ChIJN8hL3jNXei4RkujBerg1aO0</t>
  </si>
  <si>
    <t>https://www.google.com/maps/place/data=!3m1!4b1!4m2!3m1!1s0x2e7a5733de4bc837:0xed6835b87ac1e892</t>
  </si>
  <si>
    <t>Travel agency, Tour operator</t>
  </si>
  <si>
    <t>0x2e7a579445d85051:0x630d8e6e0ed7adfd</t>
  </si>
  <si>
    <t>+6285292415432</t>
  </si>
  <si>
    <t>Madinah Iman Wisata Jogja</t>
  </si>
  <si>
    <t>Madinah Iman Wisata Jogja, Jl. MT. Haryono No.43, Suryodiningratan, Kec. Mantrijeron, Kota Yogyakarta, Daerah Istimewa Yogyakarta 55141, Indonesia</t>
  </si>
  <si>
    <t>ChIJUVDYRZRXei4R_a3XDm6ODWM</t>
  </si>
  <si>
    <t>https://www.google.com/maps/place/data=!3m1!4b1!4m2!3m1!1s0x2e7a579445d85051:0x630d8e6e0ed7adfd</t>
  </si>
  <si>
    <t>9 AM–2 PM</t>
  </si>
  <si>
    <t>0x2e7a57949d0e08d3:0x4d5b1e5e61a67b10</t>
  </si>
  <si>
    <t>+6282137777045</t>
  </si>
  <si>
    <t>Niaga Tour</t>
  </si>
  <si>
    <t>Niaga Tour, Jl. Menjangan No.3, Pakuncen, Wirobrajan, Yogyakarta City, Special Region of Yogyakarta 55211, Indonesia</t>
  </si>
  <si>
    <t>https://niagatour.com/</t>
  </si>
  <si>
    <t>ChIJ0wgOnZRXei4REHumYV4eW00</t>
  </si>
  <si>
    <t>https://www.google.com/maps/place/data=!3m1!4b1!4m2!3m1!1s0x2e7a57949d0e08d3:0x4d5b1e5e61a67b10</t>
  </si>
  <si>
    <t>Travel agency, Car rental agency</t>
  </si>
  <si>
    <t>0x2e7a57ce9f8bacb9:0x6662032a5acc1075</t>
  </si>
  <si>
    <t>+6282146695088</t>
  </si>
  <si>
    <t>Wisata Motor Tua</t>
  </si>
  <si>
    <t>Wisata Motor Tua, Jl. Langenastran Lor, Panembahan, Kecamatan Kraton, Kota Yogyakarta, Daerah Istimewa Yogyakarta 55131, Indonesia</t>
  </si>
  <si>
    <t>ChIJuayLn85Xei4RdRDMWioDYmY</t>
  </si>
  <si>
    <t>https://www.google.com/maps/place/data=!3m1!4b1!4m2!3m1!1s0x2e7a57ce9f8bacb9:0x6662032a5acc1075</t>
  </si>
  <si>
    <t>8 AM–7:30 PM</t>
  </si>
  <si>
    <t>7 AM–7 PM</t>
  </si>
  <si>
    <t>Open ⋅ Closes 7 PM</t>
  </si>
  <si>
    <t>0x2e7a57889294e623:0xbc443b8ba7b436d6</t>
  </si>
  <si>
    <t>Pasar Sore Malioboro</t>
  </si>
  <si>
    <t>6928+8C2 Pasar Sore Malioboro, Jl. Jend. Ahmad Yani, Ngupasan, Gondomanan, Yogyakarta City, Special Region of Yogyakarta 55122, Indonesia</t>
  </si>
  <si>
    <t>ChIJI-aUkohXei4R1ja0p4s7RLw</t>
  </si>
  <si>
    <t>https://www.google.com/maps/place/data=!3m1!4b1!4m2!3m1!1s0x2e7a57889294e623:0xbc443b8ba7b436d6</t>
  </si>
  <si>
    <t>Tourist attraction, Flea market</t>
  </si>
  <si>
    <t>5 PM–12 AM</t>
  </si>
  <si>
    <t>0x2e7a578616a96efd:0x38df5798c9fca8ca</t>
  </si>
  <si>
    <t>+628112633977</t>
  </si>
  <si>
    <t>Sekretariat Sementara Museum Pendidikan Dan Mainan Kolong Tangga</t>
  </si>
  <si>
    <t>Sekretariat Sementara Museum Pendidikan Dan Mainan Kolong Tangga, Tirtodipuran St No.26, Mantrijeron, Yogyakarta City, Special Region of Yogyakarta 55143, Indonesia</t>
  </si>
  <si>
    <t>ChIJ_W6pFoZXei4Ryqj8yZhX3zg</t>
  </si>
  <si>
    <t>https://www.google.com/maps/place/data=!3m1!4b1!4m2!3m1!1s0x2e7a578616a96efd:0x38df5798c9fca8ca</t>
  </si>
  <si>
    <t>Tourist attraction, Museum, Toy museum</t>
  </si>
  <si>
    <t>0x2e7af93655376e9d:0xaa3bb066b43459be</t>
  </si>
  <si>
    <t>+6285707608699</t>
  </si>
  <si>
    <t>Wisata Sore Bisnis Sedayu Bantul</t>
  </si>
  <si>
    <t>57W5+P64 Wisata Sore Bisnis Sedayu Bantul, Sedayu, Argosari, Kec. Sedayu, Kabupaten Bantul, Daerah Istimewa Yogyakarta 55752, Indonesia</t>
  </si>
  <si>
    <t>ChIJnW43VTb5ei4Rvlk0tGawO6o</t>
  </si>
  <si>
    <t>https://www.google.com/maps/place/data=!3m1!4b1!4m2!3m1!1s0x2e7af93655376e9d:0xaa3bb066b43459be</t>
  </si>
  <si>
    <t>0x2e7a59fd571f26b9:0xffc8175499cd4cc3</t>
  </si>
  <si>
    <t>GOLDEN BIOSKOP VIRTUAL REALITY꧋ꦒꦺꦴꦭ꧀ꦝꦺꦤ꧀ꦧꦶꦪꦺꦴꦱ꧀ꦏꦺꦴꦥ꧀ꦮ꦳ꦶꦂꦠꦸꦮꦭ꧀ꦉꦄꦭꦶꦠ꧀ꦪ꧀</t>
  </si>
  <si>
    <t>GOLDEN BIOSKOP VIRTUAL REALITY꧋ꦒꦺꦴꦭ꧀ꦝꦺꦤ꧀ꦧꦶꦪꦺꦴꦱ꧀ꦏꦺꦴꦥ꧀ꦮ꦳ꦶꦂꦠꦸꦮꦭ꧀ꦉꦄꦭꦶꦠ꧀ꦪ꧀, Jl. Malioboro No.25, Sosromenduran, Gedong Tengen, Kota Yogyakarta, Daerah Istimewa Yogyakarta 55271, Indonesia</t>
  </si>
  <si>
    <t>ChIJuSYfV_1Zei4Rw0zNmVQXyP8</t>
  </si>
  <si>
    <t>https://www.google.com/maps/place/data=!3m1!4b1!4m2!3m1!1s0x2e7a59fd571f26b9:0xffc8175499cd4cc3</t>
  </si>
  <si>
    <t>12–10 PM</t>
  </si>
  <si>
    <t>Closed ⋅ Opens 12 PM</t>
  </si>
  <si>
    <t>0x2e7a575d7b4a5e75:0xb6f1900099bb3209</t>
  </si>
  <si>
    <t>+628179141482</t>
  </si>
  <si>
    <t>YOWIS Yogya Wisata</t>
  </si>
  <si>
    <t>YOWIS Yogya Wisata, Jl. Ngasem KP 1 No.173, Kadipaten, Kecamatan Kraton, Kota Yogyakarta, Daerah Istimewa Yogyakarta 55132, Indonesia</t>
  </si>
  <si>
    <t>ChIJdV5Ke11Xei4RCTK7mQCQ8bY</t>
  </si>
  <si>
    <t>https://www.google.com/maps/place/data=!3m1!4b1!4m2!3m1!1s0x2e7a575d7b4a5e75:0xb6f1900099bb3209</t>
  </si>
  <si>
    <t>3:30 AM–11:30 PM</t>
  </si>
  <si>
    <t>Open ⋅ Closes 11:30 PM</t>
  </si>
  <si>
    <t>0x2e7a578f9af30ba5:0x3ec8a5fb55f24f4</t>
  </si>
  <si>
    <t>+62274419999</t>
  </si>
  <si>
    <t>Jogja Gallery</t>
  </si>
  <si>
    <t>Jogja Gallery, JL. Pekapalan No.7, Prawirodirjan, Gondomanan, Yogyakarta City, Special Region of Yogyakarta 55121, Indonesia</t>
  </si>
  <si>
    <t>http://www.jogjagallery.net/</t>
  </si>
  <si>
    <t>ChIJpQvzmo9Xei4R9CRftV-K7AM</t>
  </si>
  <si>
    <t>https://www.google.com/maps/place/data=!3m1!4b1!4m2!3m1!1s0x2e7a578f9af30ba5:0x3ec8a5fb55f24f4</t>
  </si>
  <si>
    <t>0x8e19db003164c88f:0x914a5750774e138c</t>
  </si>
  <si>
    <t>+6289611084440</t>
  </si>
  <si>
    <t>PT. OUTREKK TOUR TRAVEL</t>
  </si>
  <si>
    <t>PT. OUTREKK TOUR TRAVEL, Perumahan Mentari Elok 2 Jl. Mojo No.B6, Mancasan, Ambarketawang, Gamping, Yogyakarta, Special Region of Yogyakarta 55295, Indonesia</t>
  </si>
  <si>
    <t>http://outrekk.id/</t>
  </si>
  <si>
    <t>ChIJj8hkMQDbGY4RjBNOd1BXSpE</t>
  </si>
  <si>
    <t>https://www.google.com/maps/place/data=!3m1!4b1!4m2!3m1!1s0x8e19db003164c88f:0x914a5750774e138c</t>
  </si>
  <si>
    <t>Travel agency, Car rental agency, Tour agency, Tourist attraction, Tourist information center</t>
  </si>
  <si>
    <t>Yogyakarta, Special Region of Yogyakarta, Indonesia</t>
  </si>
  <si>
    <t>0x2e7bb3458abe4f09:0xd54ced46ae184848</t>
  </si>
  <si>
    <t>+628125050542</t>
  </si>
  <si>
    <t>Goa Pindul Jogja</t>
  </si>
  <si>
    <t>Goa Pindul Jogja, Jalan Goa Pindul Gelaran 2, RT.3/RW.16, Bejiharjo, Kec. Karangmojo, Kabupaten Gunung Kidul, Daerah Istimewa Yogyakarta 55813, Indonesia</t>
  </si>
  <si>
    <t>https://www.goa-pindul.com/</t>
  </si>
  <si>
    <t>ChIJCU--ikWzey4RSEgYrkbtTNU</t>
  </si>
  <si>
    <t>https://www.google.com/maps/place/data=!3m1!4b1!4m2!3m1!1s0x2e7bb3458abe4f09:0xd54ced46ae184848</t>
  </si>
  <si>
    <t>0x2e7a56296cd3e521:0x60a42a6cf8a32741</t>
  </si>
  <si>
    <t>Mrajak Keramik Kasongan I Sentra Edukasi Dan Wisata Gerabah Kasongan Yogyakarta</t>
  </si>
  <si>
    <t>Mrajak Keramik Kasongan I Sentra Edukasi Dan Wisata Gerabah Kasongan Yogyakarta, Jl. Kasongan No.RT. 03, Kajen, Bangunjiwo, Kasihan, Bantul Regency, Special Region of Yogyakarta 55184, Indonesia</t>
  </si>
  <si>
    <t>ChIJIeXTbClWei4RQSej-GwqpGA</t>
  </si>
  <si>
    <t>https://www.google.com/maps/place/data=!3m1!4b1!4m2!3m1!1s0x2e7a56296cd3e521:0x60a42a6cf8a32741</t>
  </si>
  <si>
    <t>Tourist attraction, Education center</t>
  </si>
  <si>
    <t>0x2e7a57f6110630ef:0x705483590613c41a</t>
  </si>
  <si>
    <t>+6281319245634</t>
  </si>
  <si>
    <t>Bhumi Jogja Tour - Paket Wisata Jogja</t>
  </si>
  <si>
    <t>Bhumi Jogja Tour - Paket Wisata Jogja, RT.60 RW12, Gedongkiwo, Mantrijeron, Yogyakarta City, Special Region of Yogyakarta 55142, Indonesia</t>
  </si>
  <si>
    <t>https://bhumijogjatour.com/</t>
  </si>
  <si>
    <t>ChIJ7zAGEfZXei4RGsQTBlmDVHA</t>
  </si>
  <si>
    <t>https://www.google.com/maps/place/data=!3m1!4b1!4m2!3m1!1s0x2e7a57f6110630ef:0x705483590613c41a</t>
  </si>
  <si>
    <t>0x2e7a5796b13553a9:0xdedaec428b12caa0</t>
  </si>
  <si>
    <t>+6287838339900</t>
  </si>
  <si>
    <t>Benua tour organizer</t>
  </si>
  <si>
    <t>Benua tour organizer, Jl. Pugeran Timur No.32, RT.08/RW.03, Suryodiningratan, Mantrijeron, Yogyakarta City, Special Region of Yogyakarta 55141, Indonesia</t>
  </si>
  <si>
    <t>https://benuatours.com/</t>
  </si>
  <si>
    <t>ChIJqVM1sZZXei4RoMoSi0Ls2t4</t>
  </si>
  <si>
    <t>https://www.google.com/maps/place/data=!3m1!4b1!4m2!3m1!1s0x2e7a5796b13553a9:0xdedaec428b12caa0</t>
  </si>
  <si>
    <t>0x2e7a58347546a195:0xb23a9506daaa0489</t>
  </si>
  <si>
    <t>+62274562054</t>
  </si>
  <si>
    <t>Museum Dr. Yap Prawirohusodo</t>
  </si>
  <si>
    <t>Museum Dr. Yap Prawirohusodo, Jl. Cik Di Tiro No.5, Terban, Gondokusuman, Yogyakarta City, Special Region of Yogyakarta 55223, Indonesia</t>
  </si>
  <si>
    <t>http://www.yap.or.id/</t>
  </si>
  <si>
    <t>ChIJlaFGdTRYei4RiQSq2gaVOrI</t>
  </si>
  <si>
    <t>https://www.google.com/maps/place/data=!3m1!4b1!4m2!3m1!1s0x2e7a58347546a195:0xb23a9506daaa0489</t>
  </si>
  <si>
    <t>9 AM–1:30 PM</t>
  </si>
  <si>
    <t>9 AM–2:30 PM</t>
  </si>
  <si>
    <t>0x2e7a59986b9a06bf:0x4e2ff49d81391b95</t>
  </si>
  <si>
    <t>+6282138310957</t>
  </si>
  <si>
    <t>WisataMu Tour Travel</t>
  </si>
  <si>
    <t>WisataMu Tour Travel, Jl. Wahid Hasyim No.48, Ngropoh, Condongcatur, Depok, Sleman Regency, Special Region of Yogyakarta 55283, Indonesia</t>
  </si>
  <si>
    <t>https://www.wisatamu.co.id/</t>
  </si>
  <si>
    <t>ChIJvwaaa5hZei4RlRs5gZ30L04</t>
  </si>
  <si>
    <t>https://www.google.com/maps/place/data=!3m1!4b1!4m2!3m1!1s0x2e7a59986b9a06bf:0x4e2ff49d81391b95</t>
  </si>
  <si>
    <t>Travel agency, Sightseeing tour agency, Tour agency, Tour operator</t>
  </si>
  <si>
    <t>0x2e7a57f4c290d4e1:0x5e21249dd7a3204b</t>
  </si>
  <si>
    <t>Cluster Herbal Kampung Wisata Rejowinangun</t>
  </si>
  <si>
    <t>Cluster Herbal Kampung Wisata Rejowinangun, Gg. Nogobondo III No.46, Rejowinangun, Kec. Kotagede, Kota Yogyakarta, Daerah Istimewa Yogyakarta, Indonesia</t>
  </si>
  <si>
    <t>ChIJ4dSQwvRXei4RSyCj150kIV4</t>
  </si>
  <si>
    <t>https://www.google.com/maps/place/data=!3m1!4b1!4m2!3m1!1s0x2e7a57f4c290d4e1:0x5e21249dd7a3204b</t>
  </si>
  <si>
    <t>0x2e7a57040bbdc8a3:0x7ff7911ddbe01bca</t>
  </si>
  <si>
    <t>+6285927481160</t>
  </si>
  <si>
    <t>Cluster Kerajinan Blangkon Kampung Wisata Rejowinangun</t>
  </si>
  <si>
    <t>5CM2+J3R Cluster Kerajinan Blangkon Kampung Wisata Rejowinangun, Gg. Lou Han, Rejowinangun, Kotagede, Yogyakarta City, Special Region of Yogyakarta 55171, Indonesia</t>
  </si>
  <si>
    <t>ChIJo8i9CwRXei4Ryhvg2x2R938</t>
  </si>
  <si>
    <t>https://www.google.com/maps/place/data=!3m1!4b1!4m2!3m1!1s0x2e7a57040bbdc8a3:0x7ff7911ddbe01bca</t>
  </si>
  <si>
    <t>0x2ce242a87bfcdc3f:0x7fdf43e827e2c248</t>
  </si>
  <si>
    <t>+6287762246958</t>
  </si>
  <si>
    <t>Private trip Jogja - Paket wisata Jogja - Private tour Jogja - Agen wisata Jogja PT. Mbolang Jogja Wisata</t>
  </si>
  <si>
    <t>Private trip Jogja - Paket wisata Jogja - Private tour Jogja - Agen wisata Jogja PT. Mbolang Jogja Wisata, Jl. Tanjung No.318, Dero, Condongcatur, Kec. Depok, Kabupaten Sleman, Daerah Istimewa Yogyakarta 55282, Indonesia</t>
  </si>
  <si>
    <t>https://www.instagram.com/mbolangjogja_</t>
  </si>
  <si>
    <t>ChIJP9z8e6hC4iwRSMLiJ-hD338</t>
  </si>
  <si>
    <t>https://www.google.com/maps/place/data=!3m1!4b1!4m2!3m1!1s0x2ce242a87bfcdc3f:0x7fdf43e827e2c248</t>
  </si>
  <si>
    <t>Tour agency, Car rental agency, Tourist attraction, Travel agency</t>
  </si>
  <si>
    <t>0x2e7a57f46c44503d:0x2405e5e694fbf6c1</t>
  </si>
  <si>
    <t>+6281235630410</t>
  </si>
  <si>
    <t>SOAR HOLIDAYS JOGJAKARTA (Pilihan tepat wisata anda)</t>
  </si>
  <si>
    <t>SOAR HOLIDAYS JOGJAKARTA (Pilihan tepat wisata anda), Jl. R. E. Martadinata No.51, Wirobrajan, Kabupaten Bantul, Daerah Istimewa Yogyakarta 55182, Indonesia</t>
  </si>
  <si>
    <t>ChIJPVBEbPRXei4Rwfb7lOblBSQ</t>
  </si>
  <si>
    <t>https://www.google.com/maps/place/data=!3m1!4b1!4m2!3m1!1s0x2e7a57f46c44503d:0x2405e5e694fbf6c1</t>
  </si>
  <si>
    <t>0x2e7a575ae5bdc485:0x5afbc73b3fbf6ff5</t>
  </si>
  <si>
    <t>+6281227035559</t>
  </si>
  <si>
    <t>Tour &amp; Travel Haji Umrah Wisata Halal Asia</t>
  </si>
  <si>
    <t>Tour &amp; Travel Haji Umrah Wisata Halal Asia, Jl. Kapten Piere Tendean No.60 A, Wirobrajan, Kota Yogyakarta, Daerah Istimewa Yogyakarta, Indonesia</t>
  </si>
  <si>
    <t>ChIJhcS95VpXei4R9W-_PzvH-1o</t>
  </si>
  <si>
    <t>https://www.google.com/maps/place/data=!3m1!4b1!4m2!3m1!1s0x2e7a575ae5bdc485:0x5afbc73b3fbf6ff5</t>
  </si>
  <si>
    <t>9 AM–4:30 PM</t>
  </si>
  <si>
    <t>0x2e7a599512a7a389:0xd41b31f63312b2e4</t>
  </si>
  <si>
    <t>+6281224670017</t>
  </si>
  <si>
    <t>Paket Wisata Jogja by MKJ Tour</t>
  </si>
  <si>
    <t>Paket Wisata Jogja by MKJ Tour, Tegalrejo Tr 3/460 Rt 11/04, Tegalrejo, Kec. Tegalrejo, Kota Yogyakarta, Daerah Istimewa Yogyakarta 55244, Indonesia</t>
  </si>
  <si>
    <t>ChIJiaOnEpVZei4R5LISM_YxG9Q</t>
  </si>
  <si>
    <t>https://www.google.com/maps/place/data=!3m1!4b1!4m2!3m1!1s0x2e7a599512a7a389:0xd41b31f63312b2e4</t>
  </si>
  <si>
    <t>0x2e7a57e908b4202f:0xbf686de920851c4d</t>
  </si>
  <si>
    <t>+628112831540</t>
  </si>
  <si>
    <t>Shuttle Damri Wisata</t>
  </si>
  <si>
    <t>Shuttle Damri Wisata, Jl. KH. Ahmad Dahlan, Ngampilan, Kec. Gondomanan, Kota Yogyakarta, Daerah Istimewa Yogyakarta, Indonesia</t>
  </si>
  <si>
    <t>https://damri.co.id/</t>
  </si>
  <si>
    <t>ChIJLyC0COlXei4RTRyFIOltaL8</t>
  </si>
  <si>
    <t>https://www.google.com/maps/place/data=!3m1!4b1!4m2!3m1!1s0x2e7a57e908b4202f:0xbf686de920851c4d</t>
  </si>
  <si>
    <t>5:30 AM–2:30 PM</t>
  </si>
  <si>
    <t>0x2e7a9be3a62bbdaf:0x3a246be0b4291afa</t>
  </si>
  <si>
    <t>+628770647492</t>
  </si>
  <si>
    <t>Wisata Negeri Sayur Sukomakmur (Terasering Sitegong Nampan / Naden)</t>
  </si>
  <si>
    <t>Wisata Negeri Sayur Sukomakmur (Terasering Sitegong Nampan / Naden), Area Sawah, Sukomakmur, Kec. Kajoran, Kabupaten Magelang, Jawa Tengah 56163, Indonesia</t>
  </si>
  <si>
    <t>ChIJr70rpuObei4R-hoptOBrJDo</t>
  </si>
  <si>
    <t>https://www.google.com/maps/place/data=!3m1!4b1!4m2!3m1!1s0x2e7a9be3a62bbdaf:0x3a246be0b4291afa</t>
  </si>
  <si>
    <t>4:30 AM–5 PM</t>
  </si>
  <si>
    <t>0x2e7a599c9d325e07:0x612a68db401b2e7e</t>
  </si>
  <si>
    <t>+6282134820228</t>
  </si>
  <si>
    <t>LABIRU TOUR</t>
  </si>
  <si>
    <t>LABIRU TOUR, LRI Building, Jl. Sisingamangaraja No.80a, Brontokusuman, Mergangsan, Yogyakarta City, Special Region of Yogyakarta 55153, Indonesia</t>
  </si>
  <si>
    <t>https://labirutour.com/</t>
  </si>
  <si>
    <t>ChIJB14ynZxZei4Rfi4bQNtoKmE</t>
  </si>
  <si>
    <t>https://www.google.com/maps/place/data=!3m1!4b1!4m2!3m1!1s0x2e7a599c9d325e07:0x612a68db401b2e7e</t>
  </si>
  <si>
    <t>Travel agency, Airline ticket agency, Boat tour agency, Bus tour agency, Car leasing service, Cruise agency, Outdoor activity organiser, Sightseeing tour agency, Tour operator, Tourist information center</t>
  </si>
  <si>
    <t>0x2e7bb36265782cf3:0x25efcb5e3a28afa8</t>
  </si>
  <si>
    <t>Timang Beach</t>
  </si>
  <si>
    <t>Timang Beach, Jl. Pantai Sel. Jawa, Pantai, Purwodadi, Tepus, Gunung Kidul Regency, Special Region of Yogyakarta 55881, Indonesia</t>
  </si>
  <si>
    <t>ChIJ8yx4ZWKzey4RqK8oOl7L7yU</t>
  </si>
  <si>
    <t>https://www.google.com/maps/place/data=!3m1!4b1!4m2!3m1!1s0x2e7bb36265782cf3:0x25efcb5e3a28afa8</t>
  </si>
  <si>
    <t>0x2e7a578b1e2594e5:0x28df23c0bef5d982</t>
  </si>
  <si>
    <t>+6281329478187</t>
  </si>
  <si>
    <t>Yogyakarta Bali Tour Guide And Driver</t>
  </si>
  <si>
    <t>Yogyakarta Bali Tour Guide And Driver, jalan letjen s parman, Jl. Suryowijayan MJ I No.43, Gedongkiwo, Kec. Mantrijeron, Kota Yogyakarta, Daerah Istimewa Yogyakarta 55142, Indonesia</t>
  </si>
  <si>
    <t>http://yogyakartaguidedriver.com/</t>
  </si>
  <si>
    <t>ChIJ5ZQlHotXei4Rgtn1vsAj3yg</t>
  </si>
  <si>
    <t>https://www.google.com/maps/place/data=!3m1!4b1!4m2!3m1!1s0x2e7a578b1e2594e5:0x28df23c0bef5d982</t>
  </si>
  <si>
    <t>6 AM–11:30 PM</t>
  </si>
  <si>
    <t>0x2e7a57bd92e2ae31:0xdc67cc53091bd2bf</t>
  </si>
  <si>
    <t>+62274371015</t>
  </si>
  <si>
    <t>Cemeti - Institute for Art and Society</t>
  </si>
  <si>
    <t>Cemeti - Institute for Art and Society, Jl. DI Panjaitan No.41, Mantrijeron, Yogyakarta City, Special Region of Yogyakarta 55143, Indonesia</t>
  </si>
  <si>
    <t>http://www.cemeti.art/</t>
  </si>
  <si>
    <t>ChIJMa7ikr1Xei4Rv9IbCVPMZ9w</t>
  </si>
  <si>
    <t>https://www.google.com/maps/place/data=!3m1!4b1!4m2!3m1!1s0x2e7a57bd92e2ae31:0xdc67cc53091bd2bf</t>
  </si>
  <si>
    <t>Tourist attraction, Art gallery, Arts organization, Art museum</t>
  </si>
  <si>
    <t>0x2e7a57bb1d21a4a9:0xb2d559f492027ccf</t>
  </si>
  <si>
    <t>Jogokariyan Mosque</t>
  </si>
  <si>
    <t>Jogokariyan Mosque, Jl. Jogokaryan No.36, Mantrijeron, Yogyakarta City, Special Region of Yogyakarta 55143, Indonesia</t>
  </si>
  <si>
    <t>http://masjidjogokariyan.com/</t>
  </si>
  <si>
    <t>ChIJqaQhHbtXei4Rz3wCkvRZ1bI</t>
  </si>
  <si>
    <t>https://www.google.com/maps/place/data=!3m1!4b1!4m2!3m1!1s0x2e7a57bb1d21a4a9:0xb2d559f492027ccf</t>
  </si>
  <si>
    <t>0x2e7a57bbb6212253:0xec81f5dfa59e5d2c</t>
  </si>
  <si>
    <t>+6285743895360</t>
  </si>
  <si>
    <t>Tedeghe Transport</t>
  </si>
  <si>
    <t>Tedeghe Transport, Jl kh dahlan yk, Notoprajan, Ngampilan, Kota Yogyakarta, Daerah Istimewa Yogyakarta 55262, Indonesia</t>
  </si>
  <si>
    <t>ChIJUyIhtrtXei4RLF2epd_1gew</t>
  </si>
  <si>
    <t>https://www.google.com/maps/place/data=!3m1!4b1!4m2!3m1!1s0x2e7a57bbb6212253:0xec81f5dfa59e5d2c</t>
  </si>
  <si>
    <t>Car rental agency, Tourist attraction</t>
  </si>
  <si>
    <t>0x2e7a579428f4e3fd:0x16da4c06da5c560</t>
  </si>
  <si>
    <t>Metro Mushola</t>
  </si>
  <si>
    <t>Metro Mushola, Pusat Grosir Metro Beringharjo, Jalan Pabringan Blok C2 No.1 Lt.2 PB I, No.081, Suryodiningratan, Kec. Mantrijeron, Kota Yogyakarta, Daerah Istimewa Yogyakarta 55122, Indonesia</t>
  </si>
  <si>
    <t>ChIJ_eP0KJRXei4RYMWlbcCkbQE</t>
  </si>
  <si>
    <t>https://www.google.com/maps/place/data=!3m1!4b1!4m2!3m1!1s0x2e7a579428f4e3fd:0x16da4c06da5c560</t>
  </si>
  <si>
    <t>0x2e7a5746e7c07053:0xc908676eafd6cf8</t>
  </si>
  <si>
    <t>+6282324093266</t>
  </si>
  <si>
    <t>Indies Tour &amp; Travel</t>
  </si>
  <si>
    <t>Indies Tour &amp; Travel, Jl. Prawirotaman 3 No.3, Brontokusuman, Mergangsan, Yogyakarta City, Special Region of Yogyakarta 55153, Indonesia</t>
  </si>
  <si>
    <t>http://www.indiesheritage.com/</t>
  </si>
  <si>
    <t>ChIJU3DA50ZXei4R-Gz96naGkAw</t>
  </si>
  <si>
    <t>https://www.google.com/maps/place/data=!3m1!4b1!4m2!3m1!1s0x2e7a5746e7c07053:0xc908676eafd6cf8</t>
  </si>
  <si>
    <t>0x2e7a57bda73273ab:0x271163afd1cac6e4</t>
  </si>
  <si>
    <t>+6285232300200</t>
  </si>
  <si>
    <t>House of Chocolate Monggo &amp; Gelato Tirtodipuran</t>
  </si>
  <si>
    <t>House of Chocolate Monggo &amp; Gelato Tirtodipuran, Tirtodipuran St No.10, Mantrijeron, Yogyakarta City, Special Region of Yogyakarta 55143, Indonesia</t>
  </si>
  <si>
    <t>https://chocolatemonggo.com/id/rumah-cokelat/rumah-cokelat-dan-gelato/</t>
  </si>
  <si>
    <t>ChIJq3Myp71Xei4R5MbK0a9jESc</t>
  </si>
  <si>
    <t>https://www.google.com/maps/place/data=!3m1!4b1!4m2!3m1!1s0x2e7a57bda73273ab:0x271163afd1cac6e4</t>
  </si>
  <si>
    <t>Tourist attraction, Breakfast restaurant, Brunch restaurant, Chocolate shop, Coffee shop, Souvenir store, Ice cream shop</t>
  </si>
  <si>
    <t>0x2e7af966d23293af:0x58940e72fec37250</t>
  </si>
  <si>
    <t>+6283121128548</t>
  </si>
  <si>
    <t>Rental mobil AT wisata</t>
  </si>
  <si>
    <t>Rental mobil AT wisata, Jl. Brawijaya Jl. Ringroad Barat, Geblagan, Tamantirto, Kasihan, Bantul Regency, Special Region of Yogyakarta 55183, Indonesia</t>
  </si>
  <si>
    <t>ChIJr5My0mb5ei4RUHLD_nIOlFg</t>
  </si>
  <si>
    <t>https://www.google.com/maps/place/data=!3m1!4b1!4m2!3m1!1s0x2e7af966d23293af:0x58940e72fec37250</t>
  </si>
  <si>
    <t>Car leasing service, Car rental agency</t>
  </si>
  <si>
    <t>0x2e7a577c60341ad7:0x3764df37dbb3f80d</t>
  </si>
  <si>
    <t>+62274412021</t>
  </si>
  <si>
    <t>Dagadu Alun-Alun Utara</t>
  </si>
  <si>
    <t>Dagadu Alun-Alun Utara, Jl. Pekapalan Timur No.7, Prawirodirjan, Gondomanan, Yogyakarta City, Special Region of Yogyakarta 55132, Indonesia</t>
  </si>
  <si>
    <t>http://belanja.dagadu.co.id/</t>
  </si>
  <si>
    <t>ChIJ1xo0YHxXei4RDfiz2zffZDc</t>
  </si>
  <si>
    <t>https://www.google.com/maps/place/data=!3m1!4b1!4m2!3m1!1s0x2e7a577c60341ad7:0x3764df37dbb3f80d</t>
  </si>
  <si>
    <t>Tourist attraction, Gift shop, Clothing store</t>
  </si>
  <si>
    <t>7:30 AM–4:30 PM</t>
  </si>
  <si>
    <t>0x2e7a57a5bc5a9035:0xe80144c90022e6a9</t>
  </si>
  <si>
    <t>+6285225752717</t>
  </si>
  <si>
    <t>Kampung Wisata Ngupasan</t>
  </si>
  <si>
    <t>Kampung Wisata Ngupasan, Alun-alun, Keraton Jl. Kauman, Ngupasan, Kec. Gondomanan, Kota Yogyakarta, Daerah Istimewa Yogyakarta 55122, Indonesia</t>
  </si>
  <si>
    <t>http://ngupasantrip.wordpress.com/</t>
  </si>
  <si>
    <t>ChIJNZBavKVXei4RqeYiAMlEAeg</t>
  </si>
  <si>
    <t>https://www.google.com/maps/place/data=!3m1!4b1!4m2!3m1!1s0x2e7a57a5bc5a9035:0xe80144c90022e6a9</t>
  </si>
  <si>
    <t>0x2e7af9782d0f57ff:0x189202c9d9182c67</t>
  </si>
  <si>
    <t>wisata Kedung ungu</t>
  </si>
  <si>
    <t>47VR+H6F wisata Kedung ungu, Petung, Bangunjiwo, Kec. Kasihan, Kabupaten Bantul, Daerah Istimewa Yogyakarta, Indonesia</t>
  </si>
  <si>
    <t>ChIJ_1cPLXj5ei4RZywY2ckCkhg</t>
  </si>
  <si>
    <t>https://www.google.com/maps/place/data=!3m1!4b1!4m2!3m1!1s0x2e7af9782d0f57ff:0x189202c9d9182c67</t>
  </si>
  <si>
    <t>0x2e7a583b4f84e74b:0xa1a750cf346c75b8</t>
  </si>
  <si>
    <t>Borobudur Mitra Wisata</t>
  </si>
  <si>
    <t>Borobudur Mitra Wisata, Jl. Bumijo Lor No.1171, Bumijo, Kec. Jetis, Kota Yogyakarta, Daerah Istimewa Yogyakarta 55231, Indonesia</t>
  </si>
  <si>
    <t>ChIJS-eETztYei4RuHVsNM9Qp6E</t>
  </si>
  <si>
    <t>https://www.google.com/maps/place/data=!3m1!4b1!4m2!3m1!1s0x2e7a583b4f84e74b:0xa1a750cf346c75b8</t>
  </si>
  <si>
    <t>0x2e7a57ee3669ad33:0x81bd3a2077c6daf7</t>
  </si>
  <si>
    <t>tour travel jogja</t>
  </si>
  <si>
    <t>tour travel jogja, Jl. Sartono No.30, Mantrijeron, Yogyakarta City, Special Region of Yogyakarta 55143, Indonesia</t>
  </si>
  <si>
    <t>ChIJM61pNu5Xei4R99rGdyA6vYE</t>
  </si>
  <si>
    <t>https://www.google.com/maps/place/data=!3m1!4b1!4m2!3m1!1s0x2e7a57ee3669ad33:0x81bd3a2077c6daf7</t>
  </si>
  <si>
    <t>0x2e7a599dba93f701:0x5f891c3f603fe3fa</t>
  </si>
  <si>
    <t>+6281249403916</t>
  </si>
  <si>
    <t>DK city tour paket wisata</t>
  </si>
  <si>
    <t>DK city tour paket wisata, Jl. Bumijo Tengah No.7, Bumijo, Kec. Jetis, Kota Yogyakarta, Daerah Istimewa Yogyakarta 55231, Indonesia</t>
  </si>
  <si>
    <t>ChIJAfeTup1Zei4R-uM_YD8ciV8</t>
  </si>
  <si>
    <t>https://www.google.com/maps/place/data=!3m1!4b1!4m2!3m1!1s0x2e7a599dba93f701:0x5f891c3f603fe3fa</t>
  </si>
  <si>
    <t>0x2e7a5763173f69e3:0x8b1abb73723cde00</t>
  </si>
  <si>
    <t>+6227455751113</t>
  </si>
  <si>
    <t>Biro Perjalanan Wisata AEROTRAVEL</t>
  </si>
  <si>
    <t>Biro Perjalanan Wisata AEROTRAVEL, Inna Garuda Hotel, Jl. Malioboro No.60, Suryatmajan, Kec. Danurejan, Kota Yogyakarta, Daerah Istimewa Yogyakarta 55213, Indonesia</t>
  </si>
  <si>
    <t>ChIJ42k_F2NXei4RAN48cnO7Gos</t>
  </si>
  <si>
    <t>https://www.google.com/maps/place/data=!3m1!4b1!4m2!3m1!1s0x2e7a5763173f69e3:0x8b1abb73723cde00</t>
  </si>
  <si>
    <t>0x2e7af667b2b6e245:0xb4395f84bab885f2</t>
  </si>
  <si>
    <t>+6281212787778</t>
  </si>
  <si>
    <t>Grogol Tourism Village</t>
  </si>
  <si>
    <t>Grogol Tourism Village, Grogol, Kadipiro, Margodadi, Kec. Seyegan, Kabupaten Sleman, Daerah Istimewa Yogyakarta 55561, Indonesia</t>
  </si>
  <si>
    <t>http://www.desawisatagrogol.com/</t>
  </si>
  <si>
    <t>ChIJReK2smf2ei4R8oW4uoRfObQ</t>
  </si>
  <si>
    <t>https://www.google.com/maps/place/data=!3m1!4b1!4m2!3m1!1s0x2e7af667b2b6e245:0xb4395f84bab885f2</t>
  </si>
  <si>
    <t>National reserve, Tourist attraction</t>
  </si>
  <si>
    <t>0x2e7a58b14e4c523f:0x757c3e73b793d54f</t>
  </si>
  <si>
    <t>+6285643999289</t>
  </si>
  <si>
    <t>Kampung Flory Jogja</t>
  </si>
  <si>
    <t>Kampung Flory Jogja, Rt 05, Rw 11, Jugang, Plaosan, Tridadi, Kec. Sleman, Kabupaten Sleman, Daerah Istimewa Yogyakarta 55511, Indonesia</t>
  </si>
  <si>
    <t>ChIJP1JMTrFYei4RT9WTt3M-fHU</t>
  </si>
  <si>
    <t>https://www.google.com/maps/place/data=!3m1!4b1!4m2!3m1!1s0x2e7a58b14e4c523f:0x757c3e73b793d54f</t>
  </si>
  <si>
    <t>Tourist attraction, Indonesian restaurant, Outdoor activity organiser, Plant nursery</t>
  </si>
  <si>
    <t>$</t>
  </si>
  <si>
    <t>0x2e7af61b45a7fcaf:0x42b4bd2c77a82d1a</t>
  </si>
  <si>
    <t>Kampung Selfie Kadilangu</t>
  </si>
  <si>
    <t>Kampung Selfie Kadilangu, Unnamed Road, 55288, Cabakan, Sumberadi, Kec. Mlati, Kabupaten Sleman, Daerah Istimewa Yogyakarta 55288, Indonesia</t>
  </si>
  <si>
    <t>ChIJr_ynRRv2ei4RGi2odyy9tEI</t>
  </si>
  <si>
    <t>https://www.google.com/maps/place/data=!3m1!4b1!4m2!3m1!1s0x2e7af61b45a7fcaf:0x42b4bd2c77a82d1a</t>
  </si>
  <si>
    <t>0x2e7a58ab4742e6c5:0x95d9acd0dd2096c8</t>
  </si>
  <si>
    <t>Vaikuntha Wyomantara</t>
  </si>
  <si>
    <t>78MP+G6J Vaikuntha Wyomantara, Pangkalan TNI AU Adisucipto, Warak Kidul, Sumberadi, Kec. Sleman, Kabupaten Sleman, Daerah Istimewa Yogyakarta 55282, Indonesia</t>
  </si>
  <si>
    <t>ChIJxeZCR6tYei4RyJYg3dCs2ZU</t>
  </si>
  <si>
    <t>https://www.google.com/maps/place/data=!3m1!4b1!4m2!3m1!1s0x2e7a58ab4742e6c5:0x95d9acd0dd2096c8</t>
  </si>
  <si>
    <t>0x2e7a594a00d85f25:0xbd6508759289de22</t>
  </si>
  <si>
    <t>B. Kules</t>
  </si>
  <si>
    <t>78JJ+6VR B. Kules, Sayidan, Sumberadi, Mlati, Sleman Regency, Special Region of Yogyakarta, Indonesia</t>
  </si>
  <si>
    <t>ChIJJV_YAEpZei4RIt6JknUIZb0</t>
  </si>
  <si>
    <t>https://www.google.com/maps/place/data=!3m1!4b1!4m2!3m1!1s0x2e7a594a00d85f25:0xbd6508759289de22</t>
  </si>
  <si>
    <t>0x2e7a5f40b8f7af93:0x2d4d22c7100ea043</t>
  </si>
  <si>
    <t>+6281227702129</t>
  </si>
  <si>
    <t>Ibarbo Park</t>
  </si>
  <si>
    <t>Ibarbo Park, Jl. Magelang No.Km 14, Jetis, Caturharjo, Kec. Sleman, Kabupaten Sleman, Daerah Istimewa Yogyakarta 55515, Indonesia</t>
  </si>
  <si>
    <t>https://www.instagram.com/ibarbopark/</t>
  </si>
  <si>
    <t>ChIJk6_3uEBfei4RQ6AOEMciTS0</t>
  </si>
  <si>
    <t>https://www.google.com/maps/place/data=!3m1!4b1!4m2!3m1!1s0x2e7a5f40b8f7af93:0x2d4d22c7100ea043</t>
  </si>
  <si>
    <t>9 AM–8 PM</t>
  </si>
  <si>
    <t>Open ⋅ Closes 8 PM</t>
  </si>
  <si>
    <t>0x2e7a5f004065dac9:0x67c7077010f21e80</t>
  </si>
  <si>
    <t>B Sikarang</t>
  </si>
  <si>
    <t>882M+MWP B Sikarang, Ngangkrik, Triharjo, Kec. Sleman, Kabupaten Sleman, Daerah Istimewa Yogyakarta, Indonesia</t>
  </si>
  <si>
    <t>ChIJydplQABfei4RgB7yEHAHx2c</t>
  </si>
  <si>
    <t>https://www.google.com/maps/place/data=!3m1!4b1!4m2!3m1!1s0x2e7a5f004065dac9:0x67c7077010f21e80</t>
  </si>
  <si>
    <t>0x2e7a593b0fde6d91:0x7334a63d5e209c21</t>
  </si>
  <si>
    <t>Taman Parijoto Puspowarni</t>
  </si>
  <si>
    <t>Taman Parijoto Puspowarni, Duwet, Sendangadi, Kec. Mlati, Kabupaten Sleman, Daerah Istimewa Yogyakarta 55285, Indonesia</t>
  </si>
  <si>
    <t>ChIJkW3eDztZei4RIZwgXj2mNHM</t>
  </si>
  <si>
    <t>https://www.google.com/maps/place/data=!3m1!4b1!4m2!3m1!1s0x2e7a593b0fde6d91:0x7334a63d5e209c21</t>
  </si>
  <si>
    <t>0x2e7a58a41585e79f:0xe67b009fb1654e31</t>
  </si>
  <si>
    <t>Embung Lampeyan</t>
  </si>
  <si>
    <t>78CQ+97H Embung Lampeyan, RT.05/RW.08, Toragan, Tlogoadi, Mlati, Sleman Regency, Special Region of Yogyakarta 55286, Indonesia</t>
  </si>
  <si>
    <t>https://www.tuguwisata.com/embung-lampeyan-jogja/</t>
  </si>
  <si>
    <t>ChIJn-eFFaRYei4RMU5lsZ8Ae-Y</t>
  </si>
  <si>
    <t>https://www.google.com/maps/place/data=!3m1!4b1!4m2!3m1!1s0x2e7a58a41585e79f:0xe67b009fb1654e31</t>
  </si>
  <si>
    <t>0x2e7af50af46a8d8d:0x11bc5a6eafe58049</t>
  </si>
  <si>
    <t>Kelompok ternak ikan Margoagung</t>
  </si>
  <si>
    <t>Kelompok ternak ikan Margoagung, Genton, Margoagung, Kec. Seyegan, Kabupaten Sleman, Daerah Istimewa Yogyakarta, Indonesia</t>
  </si>
  <si>
    <t>ChIJjY1q9Ar1ei4RSYDlr25avBE</t>
  </si>
  <si>
    <t>https://www.google.com/maps/place/data=!3m1!4b1!4m2!3m1!1s0x2e7af50af46a8d8d:0x11bc5a6eafe58049</t>
  </si>
  <si>
    <t>0x2e7af5d182cb2309:0x4c236b8fc4563a68</t>
  </si>
  <si>
    <t>Kali Konteng</t>
  </si>
  <si>
    <t>78QG+4F3 Kali Konteng, Konteng, Sumberadi, Kec. Mlati, Kabupaten Sleman, Daerah Istimewa Yogyakarta 55288, Indonesia</t>
  </si>
  <si>
    <t>ChIJCSPLgtH1ei4RaDpWxI9rI0w</t>
  </si>
  <si>
    <t>https://www.google.com/maps/place/data=!3m1!4b1!4m2!3m1!1s0x2e7af5d182cb2309:0x4c236b8fc4563a68</t>
  </si>
  <si>
    <t>0x2e7af733d48f4c5d:0x4d801a282f146165</t>
  </si>
  <si>
    <t>+6281226550771</t>
  </si>
  <si>
    <t>LEMBAH MARON</t>
  </si>
  <si>
    <t>7858+V7Q LEMBAH MARON, Pundong I, Tirtoadi, Kec. Mlati, Kabupaten Sleman, Daerah Istimewa Yogyakarta 55287, Indonesia</t>
  </si>
  <si>
    <t>ChIJXUyP1DP3ei4RZWEULygagE0</t>
  </si>
  <si>
    <t>https://www.google.com/maps/place/data=!3m1!4b1!4m2!3m1!1s0x2e7af733d48f4c5d:0x4d801a282f146165</t>
  </si>
  <si>
    <t>0x2e7af7237ab3c941:0x8614c9205ce18d30</t>
  </si>
  <si>
    <t>+6281237302829</t>
  </si>
  <si>
    <t>kaliklangsi eco_edupark</t>
  </si>
  <si>
    <t>7884+7PH kaliklangsi eco_edupark, Jl. Babrik, Jamblangan, Margomulyo, Kec. Seyegan, Kabupaten Sleman, Daerah Istimewa Yogyakarta 55561, Indonesia</t>
  </si>
  <si>
    <t>ChIJQcmzeiP3ei4RMI3hXCDJFIY</t>
  </si>
  <si>
    <t>https://www.google.com/maps/place/data=!3m1!4b1!4m2!3m1!1s0x2e7af7237ab3c941:0x8614c9205ce18d30</t>
  </si>
  <si>
    <t>2–10 PM</t>
  </si>
  <si>
    <t>7 AM–10 PM</t>
  </si>
  <si>
    <t>0x2e7af73d399d7619:0x6b0f2de6bd3f651</t>
  </si>
  <si>
    <t>+6289585952342</t>
  </si>
  <si>
    <t>Rumah Angga Amel</t>
  </si>
  <si>
    <t>Rumah Angga Amel, Daplokan, RT.01/RW.17, Gondangan, Margomulyo, Kec. Depok, Kabupaten Sleman, Daerah Istimewa Yogyakarta 55561, Indonesia</t>
  </si>
  <si>
    <t>ChIJGXadOT33ei4RUfbTa97ysAY</t>
  </si>
  <si>
    <t>https://www.google.com/maps/place/data=!3m1!4b1!4m2!3m1!1s0x2e7af73d399d7619:0x6b0f2de6bd3f651</t>
  </si>
  <si>
    <t>0x2e7a5f2578a78651:0x6358cf1d892a59fe</t>
  </si>
  <si>
    <t>Tempat nyoreeee</t>
  </si>
  <si>
    <t>Tempat nyoreeee, 78VQ+P36, Kantongan Wetan, Kebonan, Triharjo, Kec. Sleman, Kabupaten Sleman, Daerah Istimewa Yogyakarta 55514, Indonesia</t>
  </si>
  <si>
    <t>ChIJUYaneCVfei4R_lkqiR3PWGM</t>
  </si>
  <si>
    <t>https://www.google.com/maps/place/data=!3m1!4b1!4m2!3m1!1s0x2e7a5f2578a78651:0x6358cf1d892a59fe</t>
  </si>
  <si>
    <t>0x2e7af52fee9c72cb:0x3b73daba01491aed</t>
  </si>
  <si>
    <t>+6282227367272</t>
  </si>
  <si>
    <t>Wisata Alam - TUBING KALI KRASAK</t>
  </si>
  <si>
    <t>Wisata Alam - TUBING KALI KRASAK, Area Sawah, Sumberejo, Kec. Tempel, Kabupaten Sleman, Daerah Istimewa Yogyakarta 55552, Indonesia</t>
  </si>
  <si>
    <t>ChIJy3Kc7i_1ei4R7RpJAbraczs</t>
  </si>
  <si>
    <t>https://www.google.com/maps/place/data=!3m1!4b1!4m2!3m1!1s0x2e7af52fee9c72cb:0x3b73daba01491aed</t>
  </si>
  <si>
    <t>Closed ⋅ Opens 9 AM Sat</t>
  </si>
  <si>
    <t>0x2e7af5be278a935b:0xa2b1e94e21f72670</t>
  </si>
  <si>
    <t>Pemamcingan mrincingan pak kadiran</t>
  </si>
  <si>
    <t>78PC+QRM Pemamcingan mrincingan pak kadiran, Unnamed Road, Komal Kulon, Margomulyo, Kec. Seyegan, Kabupaten Sleman, Daerah Istimewa Yogyakarta 55561, Indonesia</t>
  </si>
  <si>
    <t>ChIJW5OKJ771ei4RcCb3IU7psaI</t>
  </si>
  <si>
    <t>https://www.google.com/maps/place/data=!3m1!4b1!4m2!3m1!1s0x2e7af5be278a935b:0xa2b1e94e21f72670</t>
  </si>
  <si>
    <t>0x2e7a589d799a3e27:0xc5b6ee322dbf3041</t>
  </si>
  <si>
    <t>Embung Ketingan</t>
  </si>
  <si>
    <t>784J+CGX Embung Ketingan, Ketingan, Tirtoadi, Mlati, Sleman Regency, Special Region of Yogyakarta 55287, Indonesia</t>
  </si>
  <si>
    <t>ChIJJz6aeZ1Yei4RQTC_LTLutsU</t>
  </si>
  <si>
    <t>https://www.google.com/maps/place/data=!3m1!4b1!4m2!3m1!1s0x2e7a589d799a3e27:0xc5b6ee322dbf3041</t>
  </si>
  <si>
    <t>0x2e7a5956e19922c1:0xe55f2e5bedc0c59f</t>
  </si>
  <si>
    <t>Sawah Plaosan</t>
  </si>
  <si>
    <t>78FV+5H Sawah Plaosan, Area Sawah, Tlogoadi, Mlati, Sleman Regency, Special Region of Yogyakarta 55286, Indonesia</t>
  </si>
  <si>
    <t>ChIJwSKZ4VZZei4Rn8XA7VsuX-U</t>
  </si>
  <si>
    <t>https://www.google.com/maps/place/data=!3m1!4b1!4m2!3m1!1s0x2e7a5956e19922c1:0xe55f2e5bedc0c59f</t>
  </si>
  <si>
    <t>0x2e7af7b41c4d8451:0xcf0541b57bea9d76</t>
  </si>
  <si>
    <t>Bendungan Bedingin</t>
  </si>
  <si>
    <t>788H+H79 Bendungan Bedingin, Bedingin, Sumberadi, Mlati, Sleman Regency, Special Region of Yogyakarta, Indonesia</t>
  </si>
  <si>
    <t>ChIJUYRNHLT3ei4Rdp3qe7VBBc8</t>
  </si>
  <si>
    <t>https://www.google.com/maps/place/data=!3m1!4b1!4m2!3m1!1s0x2e7af7b41c4d8451:0xcf0541b57bea9d76</t>
  </si>
  <si>
    <t>0x2e7a5efa540d4767:0x1e414eda10e5df99</t>
  </si>
  <si>
    <t>Tanjung Tourism Village</t>
  </si>
  <si>
    <t>79WH+4XM Tanjung Tourism Village, Desa Tanjung, Ponason, Donoharjo, Kec. Ngaglik, Kabupaten Sleman, Daerah Istimewa Yogyakarta 55581, Indonesia</t>
  </si>
  <si>
    <t>ChIJZ0cNVPpeei4Rmd_lENpOQR4</t>
  </si>
  <si>
    <t>https://www.google.com/maps/place/data=!3m1!4b1!4m2!3m1!1s0x2e7a5efa540d4767:0x1e414eda10e5df99</t>
  </si>
  <si>
    <t>0x2e7af752bec23f87:0x88ad37208159ee10</t>
  </si>
  <si>
    <t>TUGU BINTANG DUSUN NYAMPLUNG</t>
  </si>
  <si>
    <t>78M3+65H TUGU BINTANG DUSUN NYAMPLUNG, Jl. Dusun Nyamplung, Ngompung, Margokaton, Kec. Seyegan, Kabupaten Sleman, Daerah Istimewa Yogyakarta 55561, Indonesia</t>
  </si>
  <si>
    <t>ChIJhz_CvlL3ei4REO5ZgSA3rYg</t>
  </si>
  <si>
    <t>https://www.google.com/maps/place/data=!3m1!4b1!4m2!3m1!1s0x2e7af752bec23f87:0x88ad37208159ee10</t>
  </si>
  <si>
    <t>0x2e7a5f7630077667:0x1532fb9688a8d07f</t>
  </si>
  <si>
    <t>+6287734566442</t>
  </si>
  <si>
    <t>Wisata Kebon Krokot</t>
  </si>
  <si>
    <t>Wisata Kebon Krokot, Jl. Sucen, Kalakijo RT.08, RT.08/RW.03, Sucen, Triharjo, Kec. Sleman, Kabupaten Sleman, Daerah Istimewa Yogyakarta 55514, Indonesia</t>
  </si>
  <si>
    <t>ChIJZ3YHMHZfei4Rf9CoiJb7MhU</t>
  </si>
  <si>
    <t>https://www.google.com/maps/place/data=!3m1!4b1!4m2!3m1!1s0x2e7a5f7630077667:0x1532fb9688a8d07f</t>
  </si>
  <si>
    <t>Garden</t>
  </si>
  <si>
    <t>0x2e7a597b9e4da76f:0x7fd0e2542b220a56</t>
  </si>
  <si>
    <t>Tanah DJ</t>
  </si>
  <si>
    <t>786P+9HJ Tanah DJ, Area Sawah, Tlogoadi, Kec. Mlati, Kabupaten Sleman, Daerah Istimewa Yogyakarta 55286, Indonesia</t>
  </si>
  <si>
    <t>ChIJb6dNnntZei4RVgoiK1Ti0H8</t>
  </si>
  <si>
    <t>https://www.google.com/maps/place/data=!3m1!4b1!4m2!3m1!1s0x2e7a597b9e4da76f:0x7fd0e2542b220a56</t>
  </si>
  <si>
    <t>0x2e7a598bcd3126d3:0x3aeda78ac4dccd83</t>
  </si>
  <si>
    <t>B. Kaweden</t>
  </si>
  <si>
    <t>784J+7VV B. Kaweden, Ketingan, Tirtoadi, Mlati, Sleman Regency, Special Region of Yogyakarta, Indonesia</t>
  </si>
  <si>
    <t>ChIJ0yYxzYtZei4Rg83cxIqn7To</t>
  </si>
  <si>
    <t>https://www.google.com/maps/place/data=!3m1!4b1!4m2!3m1!1s0x2e7a598bcd3126d3:0x3aeda78ac4dccd83</t>
  </si>
  <si>
    <t>0x2e7af5dc0721f709:0x9edc59b40875b319</t>
  </si>
  <si>
    <t>+6285729588858</t>
  </si>
  <si>
    <t>Embung Tirtoagung</t>
  </si>
  <si>
    <t>Embung Tirtoagung, Area Sawah/Kebun, Margoagung, Seyegan, Sleman Regency, Special Region of Yogyakarta 55561, Indonesia</t>
  </si>
  <si>
    <t>ChIJCfchB9z1ei4RGbN1CLRZ3J4</t>
  </si>
  <si>
    <t>https://www.google.com/maps/place/data=!3m1!4b1!4m2!3m1!1s0x2e7af5dc0721f709:0x9edc59b40875b319</t>
  </si>
  <si>
    <t>0x2e7a5984fac19e8f:0x23e33f0157a104df</t>
  </si>
  <si>
    <t>Embung Mesem</t>
  </si>
  <si>
    <t>78JX+6JQ Embung Mesem, Panglikan, Tridadi, Kec. Sleman, Kabupaten Sleman, Daerah Istimewa Yogyakarta 55511, Indonesia</t>
  </si>
  <si>
    <t>ChIJj57B-oRZei4R3wShVwE_4yM</t>
  </si>
  <si>
    <t>https://www.google.com/maps/place/data=!3m1!4b1!4m2!3m1!1s0x2e7a5984fac19e8f:0x23e33f0157a104df</t>
  </si>
  <si>
    <t>0x2e7af5c7152fffed:0x27b9f6c7bb6cad14</t>
  </si>
  <si>
    <t>Wisata watu jagal</t>
  </si>
  <si>
    <t>Wisata watu jagal, Plataran, Banyurejo, Kec. Tempel, Kabupaten Sleman, Daerah Istimewa Yogyakarta 55552, Indonesia</t>
  </si>
  <si>
    <t>ChIJ7f8vFcf1ei4RFK1su8f2uSc</t>
  </si>
  <si>
    <t>https://www.google.com/maps/place/data=!3m1!4b1!4m2!3m1!1s0x2e7af5c7152fffed:0x27b9f6c7bb6cad14</t>
  </si>
  <si>
    <t>0x2e7a5f06bed1375f:0x29bad232e4786523</t>
  </si>
  <si>
    <t>Pancuran Sempor ( wisata Religi)</t>
  </si>
  <si>
    <t>79W3+532 Pancuran Sempor ( wisata Religi), Jl. Sempor, Beteng, Tridadi, Kec. Sleman, Kabupaten Sleman, Daerah Istimewa Yogyakarta 55511, Indonesia</t>
  </si>
  <si>
    <t>ChIJXzfRvgZfei4RI2V45DLSuik</t>
  </si>
  <si>
    <t>https://www.google.com/maps/place/data=!3m1!4b1!4m2!3m1!1s0x2e7a5f06bed1375f:0x29bad232e4786523</t>
  </si>
  <si>
    <t>0x2e7af7c51abf5803:0x61c6753be9ea655f</t>
  </si>
  <si>
    <t>Sidomoyo Farm</t>
  </si>
  <si>
    <t>7828+4QW Sidomoyo Farm, Jl. Sidomoyo, Tegalan, Sidomoyo, Kec. Godean, Kabupaten Sleman, Daerah Istimewa Yogyakarta 55264, Indonesia</t>
  </si>
  <si>
    <t>ChIJA1i_GsX3ei4RX2Xq6Tt1xmE</t>
  </si>
  <si>
    <t>https://www.google.com/maps/place/data=!3m1!4b1!4m2!3m1!1s0x2e7af7c51abf5803:0x61c6753be9ea655f</t>
  </si>
  <si>
    <t>0x2e7a59b48245b5bb:0xb4fe9b9793fb7b8</t>
  </si>
  <si>
    <t>B. Mlangi</t>
  </si>
  <si>
    <t>783Q+FM8 B. Mlangi, Baturan, Trihanggo, Gamping, Sleman Regency, Special Region of Yogyakarta, Indonesia</t>
  </si>
  <si>
    <t>ChIJu7VFgrRZei4RuLc_ebnpTws</t>
  </si>
  <si>
    <t>https://www.google.com/maps/place/data=!3m1!4b1!4m2!3m1!1s0x2e7a59b48245b5bb:0xb4fe9b9793fb7b8</t>
  </si>
  <si>
    <t>0x2e7af5e93b14ba6d:0x1d9458efa10f136d</t>
  </si>
  <si>
    <t>WISATA MUARA PAMSIMAS</t>
  </si>
  <si>
    <t>WISATA MUARA PAMSIMAS, Nambongan, Sanggrahan, Caturharjo, Kec. Sleman, Kabupaten Sleman, Daerah Istimewa Yogyakarta 55515, Indonesia</t>
  </si>
  <si>
    <t>ChIJbboUO-n1ei4RbRMPoe9YlB0</t>
  </si>
  <si>
    <t>https://www.google.com/maps/place/data=!3m1!4b1!4m2!3m1!1s0x2e7af5e93b14ba6d:0x1d9458efa10f136d</t>
  </si>
  <si>
    <t>National reserve</t>
  </si>
  <si>
    <t>0x2e7a5fb4a278b607:0x1d85349bbef2f8</t>
  </si>
  <si>
    <t>Kembang Arum Tourism Village</t>
  </si>
  <si>
    <t>Kembang Arum Tourism Village, Kembangarum 13, Donokerto, Turi, Wetan Kali, Donokerto, Kec. Turi, Kabupaten Sleman, Daerah Istimewa Yogyakarta 55551, Indonesia</t>
  </si>
  <si>
    <t>ChIJB7Z4orRfei4R-PK-mzSFHQA</t>
  </si>
  <si>
    <t>https://www.google.com/maps/place/data=!3m1!4b1!4m2!3m1!1s0x2e7a5fb4a278b607:0x1d85349bbef2f8</t>
  </si>
  <si>
    <t>0x2e7a598449e93a83:0x5bd55a2f4d31ce02</t>
  </si>
  <si>
    <t>+6283104725550</t>
  </si>
  <si>
    <t>AGLAONEMA PARK</t>
  </si>
  <si>
    <t>AGLAONEMA PARK, Jl. Puri Mataram, Drono, Tridadi, Sleman, Sleman Regency, Special Region of Yogyakarta 55111, Indonesia</t>
  </si>
  <si>
    <t>https://bumdesatridadimakmur.com/</t>
  </si>
  <si>
    <t>ChIJgzrpSYRZei4RAs4xTS9a1Vs</t>
  </si>
  <si>
    <t>https://www.google.com/maps/place/data=!3m1!4b1!4m2!3m1!1s0x2e7a598449e93a83:0x5bd55a2f4d31ce02</t>
  </si>
  <si>
    <t>Tourist attraction, Education center, Farm</t>
  </si>
  <si>
    <t>0x2e7a5fb7ed9931c5:0x45f9c000d71ece1f</t>
  </si>
  <si>
    <t>+6281227837017</t>
  </si>
  <si>
    <t>Gabugan Tourism Village</t>
  </si>
  <si>
    <t>Gabugan Tourism Village, JL. Tempel Pakem, Gabugan, Donokerto, Kec. Turi, Kabupaten Sleman, Daerah Istimewa Yogyakarta 55551, Indonesia</t>
  </si>
  <si>
    <t>http://www.desawisatagabugan.com/</t>
  </si>
  <si>
    <t>ChIJxTGZ7bdfei4RH84e1wDA-UU</t>
  </si>
  <si>
    <t>https://www.google.com/maps/place/data=!3m1!4b1!4m2!3m1!1s0x2e7a5fb7ed9931c5:0x45f9c000d71ece1f</t>
  </si>
  <si>
    <t>0x2e7af7707ac0e355:0x5c4d6f35f0e5abd1</t>
  </si>
  <si>
    <t>Root Bridge</t>
  </si>
  <si>
    <t>778Q+F2G Root Bridge, Kurahan Kidul, Margodadi, Seyegan, Sleman Regency, Special Region of Yogyakarta 55561, Indonesia</t>
  </si>
  <si>
    <t>ChIJVePAenD3ei4R0avl8DVvTVw</t>
  </si>
  <si>
    <t>https://www.google.com/maps/place/data=!3m1!4b1!4m2!3m1!1s0x2e7af7707ac0e355:0x5c4d6f35f0e5abd1</t>
  </si>
  <si>
    <t>0x2e7a5fdcdf4da0af:0xa4e182adcb39c2a6</t>
  </si>
  <si>
    <t>+6285643410140</t>
  </si>
  <si>
    <t>Desa Wisata Kelor</t>
  </si>
  <si>
    <t>Desa Wisata Kelor, Kelor, Bangun Kerto, Turi, Sleman Regency, Special Region of Yogyakarta 55551, Indonesia</t>
  </si>
  <si>
    <t>http://www.deswarakelor.com/</t>
  </si>
  <si>
    <t>ChIJr6BN39xfei4RpsI5y62C4aQ</t>
  </si>
  <si>
    <t>https://www.google.com/maps/place/data=!3m1!4b1!4m2!3m1!1s0x2e7a5fdcdf4da0af:0xa4e182adcb39c2a6</t>
  </si>
  <si>
    <t>Open ⋅ Closes 5 PM ⋅ Reopens 9 PM</t>
  </si>
  <si>
    <t>0x2e7a5fec8a998c87:0xea02948f2591013d</t>
  </si>
  <si>
    <t>Wisata Kedung Aren(ꦮꦶꦱꦠꦏꦼꦣꦸꦁꦄꦫꦺꦤ꧀)</t>
  </si>
  <si>
    <t>79W3+HPC Wisata Kedung Aren(ꦮꦶꦱꦠꦏꦼꦣꦸꦁꦄꦫꦺꦤ꧀), Pisangan, Tridadi, Kec. Sleman, Kabupaten Sleman, Daerah Istimewa Yogyakarta 55511, Indonesia</t>
  </si>
  <si>
    <t>ChIJh4yZiuxfei4RPQGRJY-UAuo</t>
  </si>
  <si>
    <t>https://www.google.com/maps/place/data=!3m1!4b1!4m2!3m1!1s0x2e7a5fec8a998c87:0xea02948f2591013d</t>
  </si>
  <si>
    <t>0x2e7af57f10633e43:0xd2deb8fff57928b7</t>
  </si>
  <si>
    <t>Wisata Jeglongan Sewu</t>
  </si>
  <si>
    <t>77XP+848 Wisata Jeglongan Sewu, Jl. Tempel-Dekso, Kemusuh, Banyurejo, Kec. Tempel, Kabupaten Sleman, Daerah Istimewa Yogyakarta 55552, Indonesia</t>
  </si>
  <si>
    <t>ChIJQz5jEH_1ei4Rtyh59f-43tI</t>
  </si>
  <si>
    <t>https://www.google.com/maps/place/data=!3m1!4b1!4m2!3m1!1s0x2e7af57f10633e43:0xd2deb8fff57928b7</t>
  </si>
  <si>
    <t>0x2e7a5fcb7208b3f7:0x5f3ba75243827325</t>
  </si>
  <si>
    <t>+6281804310408</t>
  </si>
  <si>
    <t>Sangurejo Tourism Village</t>
  </si>
  <si>
    <t>993G+69J Sangurejo Tourism Village, Sangurejo, Wono Kerto, Turi, Sleman Regency, Special Region of Yogyakarta 55551, Indonesia</t>
  </si>
  <si>
    <t>ChIJ97MIcstfei4RJXOCQ1KnO18</t>
  </si>
  <si>
    <t>https://www.google.com/maps/place/data=!3m1!4b1!4m2!3m1!1s0x2e7a5fcb7208b3f7:0x5f3ba75243827325</t>
  </si>
  <si>
    <t>6:30 AM–9 PM</t>
  </si>
  <si>
    <t>6:30 AM–9:30 PM</t>
  </si>
  <si>
    <t>0x2e7a598daa84ab55:0x802a06feba5058b3</t>
  </si>
  <si>
    <t>Pemancingan Kampung Flory</t>
  </si>
  <si>
    <t>78HX+8H5 Pemancingan Kampung Flory, Area Sawah, Tlogoadi, Kec. Mlati, Kabupaten Sleman, Daerah Istimewa Yogyakarta 55286, Indonesia</t>
  </si>
  <si>
    <t>ChIJVauEqo1Zei4Rs1hQuv4GKoA</t>
  </si>
  <si>
    <t>https://www.google.com/maps/place/data=!3m1!4b1!4m2!3m1!1s0x2e7a598daa84ab55:0x802a06feba5058b3</t>
  </si>
  <si>
    <t>0x2e7a5f3962c10a2d:0xb78fb9614db3038</t>
  </si>
  <si>
    <t>+6281392611110</t>
  </si>
  <si>
    <t>Desa Wisata Pendidikan dan Ketahanan Pangan Dukuh</t>
  </si>
  <si>
    <t>8926+7P5 Desa Wisata Pendidikan dan Ketahanan Pangan Dukuh, Jl. Pelda Sugiono, RT.03/RW.21, Niron, Pandowoharjo, Kec. Sleman, Kabupaten Sleman, Daerah Istimewa Yogyakarta 55512, Indonesia</t>
  </si>
  <si>
    <t>ChIJLQrBYjlfei4RODDbFJb7eAs</t>
  </si>
  <si>
    <t>https://www.google.com/maps/place/data=!3m1!4b1!4m2!3m1!1s0x2e7a5f3962c10a2d:0xb78fb9614db3038</t>
  </si>
  <si>
    <t>0x2e7af7d57f85c68d:0xc62f9e14bd5b836d</t>
  </si>
  <si>
    <t>+6281326415757</t>
  </si>
  <si>
    <t>West Lagoon</t>
  </si>
  <si>
    <t>68RJ+26P West Lagoon, Sawahan, Nogotirto, Gamping, Sleman Regency, Special Region of Yogyakarta 55592, Indonesia</t>
  </si>
  <si>
    <t>http://www.westlagoonjogja.blogspot.com/</t>
  </si>
  <si>
    <t>ChIJjcaFf9X3ei4RbYNbvRSeL8Y</t>
  </si>
  <si>
    <t>https://www.google.com/maps/place/data=!3m1!4b1!4m2!3m1!1s0x2e7af7d57f85c68d:0xc62f9e14bd5b836d</t>
  </si>
  <si>
    <t>0x2e7a5e5267c6d601:0x6ced9359c4625c6</t>
  </si>
  <si>
    <t>+6281904198076</t>
  </si>
  <si>
    <t>Agro Mina Wisata Karangasri</t>
  </si>
  <si>
    <t>89PJ+MMX Agro Mina Wisata Karangasri, Kadilobo, Purwobinangun, Kec. Pakem, Kabupaten Sleman, Daerah Istimewa Yogyakarta 55582, Indonesia</t>
  </si>
  <si>
    <t>ChIJAdbGZ1Jeei4RxiVGnDXZzgY</t>
  </si>
  <si>
    <t>https://www.google.com/maps/place/data=!3m1!4b1!4m2!3m1!1s0x2e7a5e5267c6d601:0x6ced9359c4625c6</t>
  </si>
  <si>
    <t>0x2e7af6d8cd76cfb7:0x42891396e460f883</t>
  </si>
  <si>
    <t>+6282137223912</t>
  </si>
  <si>
    <t>Desa Wisata Malangan (ꦣꦺꦱꦮꦶꦱꦠꦩꦭꦔꦤ꧀)</t>
  </si>
  <si>
    <t>67R3+G8F Desa Wisata Malangan (ꦣꦺꦱꦮꦶꦱꦠꦩꦭꦔꦤ꧀), Malangan, Sumberagung, Kec. Moyudan, Kabupaten Sleman, Daerah Istimewa Yogyakarta 55563, Indonesia</t>
  </si>
  <si>
    <t>ChIJt892zdj2ei4Rg_hg5JYTiUI</t>
  </si>
  <si>
    <t>https://www.google.com/maps/place/data=!3m1!4b1!4m2!3m1!1s0x2e7af6d8cd76cfb7:0x42891396e460f883</t>
  </si>
  <si>
    <t>0x2e7af62045d0cdd5:0xa9a4c3f706f76b7f</t>
  </si>
  <si>
    <t>+628170290771</t>
  </si>
  <si>
    <t>Omah Kecebong</t>
  </si>
  <si>
    <t>786H+QC7 Omah Kecebong, Jalan Gombang - Cebongan Dusun, Jl. Sendari, RT.2/RW.18, Ketingan, Tirtoadi, Kec. Mlati, Kabupaten Sleman, Daerah Istimewa Yogyakarta 55287, Indonesia</t>
  </si>
  <si>
    <t>http://www.omahkecebong.com/</t>
  </si>
  <si>
    <t>ChIJ1c3QRSD2ei4Rf2v3BvfDpKk</t>
  </si>
  <si>
    <t>https://www.google.com/maps/place/data=!3m1!4b1!4m2!3m1!1s0x2e7af62045d0cdd5:0xa9a4c3f706f76b7f</t>
  </si>
  <si>
    <t>Tourist attraction, Cultural center, Guest house, Restaurant</t>
  </si>
  <si>
    <t>0x2e7a5faacd21ea7f:0xeb2a20962163ec98</t>
  </si>
  <si>
    <t>Tugu Gajah Pasar Sleman</t>
  </si>
  <si>
    <t>78XW+FQV Tugu Gajah Pasar Sleman, Jl. Letkol Subadri, Kalah Ijo 1, Triharjo, Sleman, Sleman Regency, Special Region of Yogyakarta 55514, Indonesia</t>
  </si>
  <si>
    <t>ChIJf-ohzapfei4RmOxjIZYgKus</t>
  </si>
  <si>
    <t>https://www.google.com/maps/place/data=!3m1!4b1!4m2!3m1!1s0x2e7a5faacd21ea7f:0xeb2a20962163ec98</t>
  </si>
  <si>
    <t>0x2e7af728324045f3:0xaabf736badc38e15</t>
  </si>
  <si>
    <t>Mina Padi, Benteng Pangan Rakyat</t>
  </si>
  <si>
    <t>68W7+578 Mina Padi, Benteng Pangan Rakyat, Cibuk Kidul, Margoluwih, Kec. Seyegan, Kabupaten Sleman, Daerah Istimewa Yogyakarta 55561, Indonesia</t>
  </si>
  <si>
    <t>ChIJ80VAMij3ei4RFY7DrWtzv6o</t>
  </si>
  <si>
    <t>https://www.google.com/maps/place/data=!3m1!4b1!4m2!3m1!1s0x2e7af728324045f3:0xaabf736badc38e15</t>
  </si>
  <si>
    <t>0x2e7af56384109a71:0x8d61ea2c86e8e88</t>
  </si>
  <si>
    <t>+6285868673079</t>
  </si>
  <si>
    <t>Kampung Wisata Remboko</t>
  </si>
  <si>
    <t>87CR+X89 Kampung Wisata Remboko, Nglengkong Lor, Sumberejo, Tempel, Area Sawah, Sumberejo, Kec. Tempel, Kabupaten Sleman, Daerah Istimewa Yogyakarta 55552, Indonesia</t>
  </si>
  <si>
    <t>ChIJcZoQhGP1ei4RiI5uyKIe1gg</t>
  </si>
  <si>
    <t>https://www.google.com/maps/place/data=!3m1!4b1!4m2!3m1!1s0x2e7af56384109a71:0x8d61ea2c86e8e88</t>
  </si>
  <si>
    <t>0x2e7a5e514a5441f3:0xe8b435878c4ba2c2</t>
  </si>
  <si>
    <t>Tourism Village Srowolan</t>
  </si>
  <si>
    <t>89MP+C8W Tourism Village Srowolan, Srowolan, Purwobinangun,, Karanggeneng, Purwobinangun, Kec. Pakem, Kabupaten Sleman, Daerah Istimewa Yogyakarta 55582, Indonesia</t>
  </si>
  <si>
    <t>ChIJ80FUSlFeei4RwqJLjIc1tOg</t>
  </si>
  <si>
    <t>https://www.google.com/maps/place/data=!3m1!4b1!4m2!3m1!1s0x2e7a5e514a5441f3:0xe8b435878c4ba2c2</t>
  </si>
  <si>
    <t>6–11 AM</t>
  </si>
  <si>
    <t>Closes soon ⋅ 11 AM ⋅ Opens 6 AM Thu</t>
  </si>
  <si>
    <t>0x2e7a619fe4288f5b:0x7df85d3926d80f87</t>
  </si>
  <si>
    <t>+6285729889968</t>
  </si>
  <si>
    <t>DESA WISATA PULEWULUNG</t>
  </si>
  <si>
    <t>99C8+RJ7 DESA WISATA PULEWULUNG, Jl. Pulewulung, Wonosari, Bangun Kerto, Kec. Turi, Kabupaten Sleman, Daerah Istimewa Yogyakarta 55551, Indonesia</t>
  </si>
  <si>
    <t>https://pulewulung.com/</t>
  </si>
  <si>
    <t>ChIJW48o5J9hei4Rhw_YJjld-H0</t>
  </si>
  <si>
    <t>https://www.google.com/maps/place/data=!3m1!4b1!4m2!3m1!1s0x2e7a619fe4288f5b:0x7df85d3926d80f87</t>
  </si>
  <si>
    <t>Tourist attraction, Raft trip outfitter</t>
  </si>
  <si>
    <t>0x2e7af7c50c5d4671:0xf37625e247734bd8</t>
  </si>
  <si>
    <t>Mina Sepur Cibuk Kidul</t>
  </si>
  <si>
    <t>68W7+75F Mina Sepur Cibuk Kidul, Cibuk Kidul, Margoluwih, Kec. Seyegan, Kabupaten Sleman, Daerah Istimewa Yogyakarta 55561, Indonesia</t>
  </si>
  <si>
    <t>https://heylink.me/DesawisataCibukkidul/?fbclid=PAAaYs-BJHzXZnC4_5OdusgbkoTd7L5MpiPU2oAG0axiuAVoBiQKyb78pfCPM_aem_Ab87XAh9-lemS4Wq8dqhlghLsQgHmvVKfekMsiGV8N6zLMGm2gXacDd8pqOewo8icjs</t>
  </si>
  <si>
    <t>ChIJcUZdDMX3ei4R2EtzR-IldvM</t>
  </si>
  <si>
    <t>https://www.google.com/maps/place/data=!3m1!4b1!4m2!3m1!1s0x2e7af7c50c5d4671:0xf37625e247734bd8</t>
  </si>
  <si>
    <t>0x2e7af64553f2d543:0x738aecdec590995b</t>
  </si>
  <si>
    <t>Sendang Klangkapan</t>
  </si>
  <si>
    <t>772W+W53 Sendang Klangkapan, Jl. Klangkapan Asri, Klangkapan I, Margoluwih, Seyegan, Sleman Regency, Special Region of Yogyakarta 55561, Indonesia</t>
  </si>
  <si>
    <t>ChIJQ9XyU0X2ei4RW5mQxd7sinM</t>
  </si>
  <si>
    <t>https://www.google.com/maps/place/data=!3m1!4b1!4m2!3m1!1s0x2e7af64553f2d543:0x738aecdec590995b</t>
  </si>
  <si>
    <t>0x2e7a606e62eefc01:0x15f0090813bf53db</t>
  </si>
  <si>
    <t>+6285228518402</t>
  </si>
  <si>
    <t>Tourism Village Trumpon</t>
  </si>
  <si>
    <t>Tourism Village Trumpon, Trumpon, Blumbang, Merdikorejo, Kec. Tempel, Kabupaten Sleman, Daerah Istimewa Yogyakarta 55552, Indonesia</t>
  </si>
  <si>
    <t>ChIJAfzuYm5gei4R21O_EwgJ8BU</t>
  </si>
  <si>
    <t>https://www.google.com/maps/place/data=!3m1!4b1!4m2!3m1!1s0x2e7a606e62eefc01:0x15f0090813bf53db</t>
  </si>
  <si>
    <t>0x2e7a5f03c66d9ab3:0x874149d4b1dab662</t>
  </si>
  <si>
    <t>Desa wisata kampung bocah Temon</t>
  </si>
  <si>
    <t>8937+95C Desa wisata kampung bocah Temon, Temon, Pandowoharjo, Kec. Sleman, Kabupaten Sleman, Daerah Istimewa Yogyakarta, Indonesia</t>
  </si>
  <si>
    <t>ChIJs5ptxgNfei4RYrbasdRJQYc</t>
  </si>
  <si>
    <t>https://www.google.com/maps/place/data=!3m1!4b1!4m2!3m1!1s0x2e7a5f03c66d9ab3:0x874149d4b1dab662</t>
  </si>
  <si>
    <t>0x2e7a58c6bcc7c0c7:0xb9ffae44fa6180c3</t>
  </si>
  <si>
    <t>+6287738394686</t>
  </si>
  <si>
    <t>Jogja Exotarium Mini Zoo</t>
  </si>
  <si>
    <t>Jogja Exotarium Mini Zoo, Jl. Kabupaten No.99 Duwet, Duwet, Sendangadi, Kec. Mlati, Kabupaten Sleman, Daerah Istimewa Yogyakarta 55285, Indonesia</t>
  </si>
  <si>
    <t>http://www.jogjaexotarium.com/</t>
  </si>
  <si>
    <t>ChIJx8DHvMZYei4Rw4Bh-kSu_7k</t>
  </si>
  <si>
    <t>https://www.google.com/maps/place/data=!3m1!4b1!4m2!3m1!1s0x2e7a58c6bcc7c0c7:0xb9ffae44fa6180c3</t>
  </si>
  <si>
    <t>Tourist attraction, Education center, Garden, Zoo</t>
  </si>
  <si>
    <t>0x2e7a607be3e2fd29:0x1bf37c8ecf4f712d</t>
  </si>
  <si>
    <t>+6285743128969</t>
  </si>
  <si>
    <t>Desa Wisata Pulesari</t>
  </si>
  <si>
    <t>Desa Wisata Pulesari, Pulesari, Wono Kerto, Kec. Turi, Kabupaten Sleman, Daerah Istimewa Yogyakarta 55551, Indonesia</t>
  </si>
  <si>
    <t>http://www.desawisatapulesari.wordpress.com/</t>
  </si>
  <si>
    <t>ChIJKf3i43tgei4RLXFPz4588xs</t>
  </si>
  <si>
    <t>https://www.google.com/maps/place/data=!3m1!4b1!4m2!3m1!1s0x2e7a607be3e2fd29:0x1bf37c8ecf4f712d</t>
  </si>
  <si>
    <t>0x2e7a5fcef3329507:0x63f4212b14717819</t>
  </si>
  <si>
    <t>+6285228417300</t>
  </si>
  <si>
    <t>Omah Salak Wisata Edukasi Jogja</t>
  </si>
  <si>
    <t>Omah Salak Wisata Edukasi Jogja, Jalan Perum Gama Asri No.S-45, Kenteng, Wono Kerto, Turi, Sleman Regency, Special Region of Yogyakarta 55551, Indonesia</t>
  </si>
  <si>
    <t>ChIJB5Uy885fei4RGXhxFCsh9GM</t>
  </si>
  <si>
    <t>https://www.google.com/maps/place/data=!3m1!4b1!4m2!3m1!1s0x2e7a5fcef3329507:0x63f4212b14717819</t>
  </si>
  <si>
    <t>Tourist attraction, Camping farm, Food processing company, Outlet mall, Restaurant, Studying center</t>
  </si>
  <si>
    <t>0x2e7af38ffe910839:0x5471abd459f1c1c</t>
  </si>
  <si>
    <t>+62895803380004</t>
  </si>
  <si>
    <t>Desa Wisata Banjarasri</t>
  </si>
  <si>
    <t>Desa Wisata Banjarasri, Boro, Banjarasri, Kec. Kalibawang, Kabupaten Kulon Progo, Daerah Istimewa Yogyakarta 55672, Indonesia</t>
  </si>
  <si>
    <t>ChIJOQiR_o_zei4RHByfRb0aRwU</t>
  </si>
  <si>
    <t>https://www.google.com/maps/place/data=!3m1!4b1!4m2!3m1!1s0x2e7af38ffe910839:0x5471abd459f1c1c</t>
  </si>
  <si>
    <t>0x2e7af50519e1721b:0xd8b3030828bffef1</t>
  </si>
  <si>
    <t>+628812637689</t>
  </si>
  <si>
    <t>Desa Wisata Banjaroya Jogja</t>
  </si>
  <si>
    <t>Desa Wisata Banjaroya Jogja, Kapanewon Kalibawang, Kalurahan, Banjaroyo, Kabupaten Kulon Progo, Daerah Istimewa Yogyakarta 55672, Indonesia</t>
  </si>
  <si>
    <t>http://desawisatabanjaroya.com/</t>
  </si>
  <si>
    <t>ChIJG3LhGQX1ei4R8f6_KAgDs9g</t>
  </si>
  <si>
    <t>https://www.google.com/maps/place/data=!3m1!4b1!4m2!3m1!1s0x2e7af50519e1721b:0xd8b3030828bffef1</t>
  </si>
  <si>
    <t>0x2e7a5f2d9274e31f:0xbbfd81a6a3c5eedd</t>
  </si>
  <si>
    <t>+628881574430</t>
  </si>
  <si>
    <t>DESA WISATA KARANGTANJUNG</t>
  </si>
  <si>
    <t>DESA WISATA KARANGTANJUNG, Karang Tj., Pandowoharjo, Kec. Sleman, Kabupaten Sleman, Daerah Istimewa Yogyakarta 55512, Indonesia</t>
  </si>
  <si>
    <t>ChIJH-N0ki1fei4R3e7Fo6aB_bs</t>
  </si>
  <si>
    <t>https://www.google.com/maps/place/data=!3m1!4b1!4m2!3m1!1s0x2e7a5f2d9274e31f:0xbbfd81a6a3c5eedd</t>
  </si>
  <si>
    <t>0x2e7a615e6be7cc81:0x4727a60cf424aaf7</t>
  </si>
  <si>
    <t>Wisata Kaliurang</t>
  </si>
  <si>
    <t>9CQC+46V Wisata Kaliurang, Jl. Boyong, Bojong, Hargobinangun, Kec. Pakem, Kabupaten Sleman, Daerah Istimewa Yogyakarta 55582, Indonesia</t>
  </si>
  <si>
    <t>ChIJgczna15hei4R96ok9AymJ0c</t>
  </si>
  <si>
    <t>https://www.google.com/maps/place/data=!3m1!4b1!4m2!3m1!1s0x2e7a615e6be7cc81:0x4727a60cf424aaf7</t>
  </si>
  <si>
    <t>0x2e7af5578c75c4ed:0x266d1e0baed8ec2</t>
  </si>
  <si>
    <t>+6281802677003</t>
  </si>
  <si>
    <t>DESA WISATA JONGGRANGAN</t>
  </si>
  <si>
    <t>77Q9+VGJ DESA WISATA JONGGRANGAN, Unnamed Road, Jonggrongan, Longgrongan, Sendangrejo, Kec. Minggir, Kabupaten Sleman, Daerah Istimewa Yogyakarta 55562, Indonesia</t>
  </si>
  <si>
    <t>https://id-id.facebook.com/pages/category/Eco-Tour-Agency/Desa-Wisata-Jonggrangan-513432655534712/</t>
  </si>
  <si>
    <t>ChIJ7cR1jFf1ei4Rwo7tuuDRZgI</t>
  </si>
  <si>
    <t>https://www.google.com/maps/place/data=!3m1!4b1!4m2!3m1!1s0x2e7af5578c75c4ed:0x266d1e0baed8ec2</t>
  </si>
  <si>
    <t>0x2e7af6697ac86f51:0x2e1f94de3712e5fc</t>
  </si>
  <si>
    <t>Tuk Si Bedug</t>
  </si>
  <si>
    <t>7882+65W Tuk Si Bedug, Ngampon, Margodadi, Seyegan, Sleman Regency, Special Region of Yogyakarta 55561, Indonesia</t>
  </si>
  <si>
    <t>ChIJUW_Iemn2ei4R_OUSN96UHy4</t>
  </si>
  <si>
    <t>https://www.google.com/maps/place/data=!3m1!4b1!4m2!3m1!1s0x2e7af6697ac86f51:0x2e1f94de3712e5fc</t>
  </si>
  <si>
    <t>0x2e7af4ee657a3465:0x714574dac05432</t>
  </si>
  <si>
    <t>ANCOL KALIBAWANG KULONPROGO</t>
  </si>
  <si>
    <t>ANCOL KALIBAWANG KULONPROGO, Pantok Wetan, Banjaroyo, Kalibawang, Kulon Progo Regency, Special Region of Yogyakarta 55672, Indonesia</t>
  </si>
  <si>
    <t>ChIJZTR6Ze70ei4RMlTA2nRFcQA</t>
  </si>
  <si>
    <t>https://www.google.com/maps/place/data=!3m1!4b1!4m2!3m1!1s0x2e7af4ee657a3465:0x714574dac05432</t>
  </si>
  <si>
    <t>Tourist attraction, National reserve, Recreation center</t>
  </si>
  <si>
    <t>0x2e7a5f7b7fd5963f:0xbee1afc841e3fd8a</t>
  </si>
  <si>
    <t>+628975157799</t>
  </si>
  <si>
    <t>Desa Wisata Sambi</t>
  </si>
  <si>
    <t>Desa Wisata Sambi, Km 19,2, Jl. Kaliurang, Sambi, Pakembinangun, Kec. Pakem, Kabupaten Sleman, Daerah Istimewa Yogyakarta 55582, Indonesia</t>
  </si>
  <si>
    <t>ChIJP5bVf3tfei4Riv3jQciv4b4</t>
  </si>
  <si>
    <t>https://www.google.com/maps/place/data=!3m1!4b1!4m2!3m1!1s0x2e7a5f7b7fd5963f:0xbee1afc841e3fd8a</t>
  </si>
  <si>
    <t>0x2e7a5f26420ab553:0x249a760d05db76f3</t>
  </si>
  <si>
    <t>+6281578793014</t>
  </si>
  <si>
    <t>Desa Wisata Brayut</t>
  </si>
  <si>
    <t>Desa Wisata Brayut, Brayut, Pandowoharjo, Kec. Sleman, Kabupaten Sleman, Daerah Istimewa Yogyakarta 55512, Indonesia</t>
  </si>
  <si>
    <t>ChIJU7UKQiZfei4R83bbBQ12miQ</t>
  </si>
  <si>
    <t>https://www.google.com/maps/place/data=!3m1!4b1!4m2!3m1!1s0x2e7a5f26420ab553:0x249a760d05db76f3</t>
  </si>
  <si>
    <t>Tour operator, Tourist attraction</t>
  </si>
  <si>
    <t>0x2e7a5f64ba1bbf6b:0x1355549d65cff38</t>
  </si>
  <si>
    <t>+6285950886929</t>
  </si>
  <si>
    <t>DESA WISATA KAMPUNG IKLIM JURUGAN</t>
  </si>
  <si>
    <t>88PW+9X7 DESA WISATA KAMPUNG IKLIM JURUGAN, Jurugan, Bangun Kerto, Kec. Turi, Kabupaten Sleman, Daerah Istimewa Yogyakarta 55551, Indonesia</t>
  </si>
  <si>
    <t>ChIJa78bumRfei4ROP9c1klVNQE</t>
  </si>
  <si>
    <t>https://www.google.com/maps/place/data=!3m1!4b1!4m2!3m1!1s0x2e7a5f64ba1bbf6b:0x1355549d65cff38</t>
  </si>
  <si>
    <t>0x2e7af5f29fe0176f:0x236c803b3b96c201</t>
  </si>
  <si>
    <t>Semar Planggok Statue</t>
  </si>
  <si>
    <t>Semar Planggok Statue, Jl. Kebon Agung Jl. Susukan 1 No.2, Susukan I, Margokaton, Seyegan, Sleman Regency, Special Region of Yogyakarta 55561, Indonesia</t>
  </si>
  <si>
    <t>ChIJbxfgn_L1ei4RAcKWOzuAbCM</t>
  </si>
  <si>
    <t>https://www.google.com/maps/place/data=!3m1!4b1!4m2!3m1!1s0x2e7af5f29fe0176f:0x236c803b3b96c201</t>
  </si>
  <si>
    <t>0x2e7af619f8d01cc5:0xe43cf9fd0f8e26fc</t>
  </si>
  <si>
    <t>+6281327035148</t>
  </si>
  <si>
    <t>Paran Wisata</t>
  </si>
  <si>
    <t>7899+GGR Paran Wisata, Jalan Kebon Agung Bedingin Sumberadi Mlati, Bedingin, Sumberadi, Kec. Mlati, Kabupaten Sleman, Daerah Istimewa Yogyakarta 55288, Indonesia</t>
  </si>
  <si>
    <t>ChIJxRzQ-Bn2ei4R_CaOD_35POQ</t>
  </si>
  <si>
    <t>https://www.google.com/maps/place/data=!3m1!4b1!4m2!3m1!1s0x2e7af619f8d01cc5:0xe43cf9fd0f8e26fc</t>
  </si>
  <si>
    <t>0x2e7a5f1a1a60e66f:0x56645a64a5162075</t>
  </si>
  <si>
    <t>+6282322992496</t>
  </si>
  <si>
    <t>Desa Wisata KARANG,TRIMULYO,SLEMAN</t>
  </si>
  <si>
    <t>Desa Wisata KARANG,TRIMULYO,SLEMAN, Jl. Karang Trimulyo, Karang Kepanjen, Trimulyo, Sleman, Sleman Regency, Special Region of Yogyakarta 55513, Indonesia</t>
  </si>
  <si>
    <t>ChIJb-ZgGhpfei4RdSAWpWRaZFY</t>
  </si>
  <si>
    <t>https://www.google.com/maps/place/data=!3m1!4b1!4m2!3m1!1s0x2e7a5f1a1a60e66f:0x56645a64a5162075</t>
  </si>
  <si>
    <t>0x2e7a5efed4d67c73:0xd16962a639fa8539</t>
  </si>
  <si>
    <t>EMBUNG JETIS SURUH</t>
  </si>
  <si>
    <t>89GM+4Q2 EMBUNG JETIS SURUH, JETIS SURUH, Kadilobo, Donoharjo, Kec. Ngaglik, Kabupaten Sleman, Daerah Istimewa Yogyakarta 55582, Indonesia</t>
  </si>
  <si>
    <t>ChIJc3zW1P5eei4ROYX6OaZiadE</t>
  </si>
  <si>
    <t>https://www.google.com/maps/place/data=!3m1!4b1!4m2!3m1!1s0x2e7a5efed4d67c73:0xd16962a639fa8539</t>
  </si>
  <si>
    <t>7 AM–6 PM</t>
  </si>
  <si>
    <t>0x2e7a60acafd671df:0xd2d3e41c9f632fd9</t>
  </si>
  <si>
    <t>+62816680515</t>
  </si>
  <si>
    <t>Agro Tourism Bhumi Merapi</t>
  </si>
  <si>
    <t>Agro Tourism Bhumi Merapi, Jl. Kaliurang No.Km.20, Sawungan, Hargobinangun, Pakem, Sleman Regency, Special Region of Yogyakarta 55582, Indonesia</t>
  </si>
  <si>
    <t>ChIJ33HWr6xgei4R2S9jnxzk09I</t>
  </si>
  <si>
    <t>https://www.google.com/maps/place/data=!3m1!4b1!4m2!3m1!1s0x2e7a60acafd671df:0xd2d3e41c9f632fd9</t>
  </si>
  <si>
    <t>Tourist attraction, Restaurant, Zoo</t>
  </si>
  <si>
    <t>0x2e7af5e7f326347d:0x4167afdba1dd5285</t>
  </si>
  <si>
    <t>Puri Kemuning Wisata Air Sleman</t>
  </si>
  <si>
    <t>87CQ+9H3 Puri Kemuning Wisata Air Sleman, Nglengkong Kidul, RT./Rw/RW.04/18, Area Sawah, Sumberejo, Kec. Tempel, Kabupaten Sleman, Daerah Istimewa Yogyakarta, Indonesia</t>
  </si>
  <si>
    <t>ChIJfTQm8-f1ei4RhVLdoduvZ0E</t>
  </si>
  <si>
    <t>https://www.google.com/maps/place/data=!3m1!4b1!4m2!3m1!1s0x2e7af5e7f326347d:0x4167afdba1dd5285</t>
  </si>
  <si>
    <t>0x2e7af7005241fb0d:0x6133dc15407413a2</t>
  </si>
  <si>
    <t>Wisata Jeglongan Sewu Godean-Ngapak</t>
  </si>
  <si>
    <t>Wisata Jeglongan Sewu Godean-Ngapak, Jl. Ngapak - Kentheng No.1, Klajuran, Sidokarto, Kec. Godean, Kabupaten Sleman, Daerah Istimewa Yogyakarta 55264, Indonesia</t>
  </si>
  <si>
    <t>ChIJDftBUgD3ei4RohN0QBXcM2E</t>
  </si>
  <si>
    <t>https://www.google.com/maps/place/data=!3m1!4b1!4m2!3m1!1s0x2e7af7005241fb0d:0x6133dc15407413a2</t>
  </si>
  <si>
    <t>0x2e7af7034a8bf5dd:0xf26c7acdec080049</t>
  </si>
  <si>
    <t>B. Bedingin</t>
  </si>
  <si>
    <t>78FJ+286 B. Bedingin, Brengosan, Sumberadi, Mlati, Sleman Regency, Special Region of Yogyakarta, Indonesia</t>
  </si>
  <si>
    <t>ChIJ3fWLSgP3ei4RSQAI7M16bPI</t>
  </si>
  <si>
    <t>https://www.google.com/maps/place/data=!3m1!4b1!4m2!3m1!1s0x2e7af7034a8bf5dd:0xf26c7acdec080049</t>
  </si>
  <si>
    <t>0x2e7a5f2f7df4255f:0x8c1ba0f43d4cef8f</t>
  </si>
  <si>
    <t>+6285228380977</t>
  </si>
  <si>
    <t>Kali Gembeng - Wisata Mancing</t>
  </si>
  <si>
    <t>892H+385 Kali Gembeng - Wisata Mancing, Jl. Marto Suharjo, Jetis Donolayan, Donoharjo, Kec. Ngaglik, Kabupaten Sleman, Daerah Istimewa Yogyakarta 55512, Indonesia</t>
  </si>
  <si>
    <t>ChIJXyX0fS9fei4Rj-9MPfSgG4w</t>
  </si>
  <si>
    <t>https://www.google.com/maps/place/data=!3m1!4b1!4m2!3m1!1s0x2e7a5f2f7df4255f:0x8c1ba0f43d4cef8f</t>
  </si>
  <si>
    <t>0x2e7a595780bc6f01:0xb41ee5862a42a799</t>
  </si>
  <si>
    <t>B. Belimbing</t>
  </si>
  <si>
    <t>78GJ+XFM B. Belimbing, Brengosan, Sumberadi, Mlati, Sleman Regency, Special Region of Yogyakarta, Indonesia</t>
  </si>
  <si>
    <t>ChIJAW-8gFdZei4RmadCKoblHrQ</t>
  </si>
  <si>
    <t>https://www.google.com/maps/place/data=!3m1!4b1!4m2!3m1!1s0x2e7a595780bc6f01:0xb41ee5862a42a799</t>
  </si>
  <si>
    <t>0x2e7af3b13bb16b67:0x38645b0e62fb3f6e</t>
  </si>
  <si>
    <t>+6285200552054</t>
  </si>
  <si>
    <t>Desa Wisata Tinalah (Dewi Tinalah - Wisata Jogja)</t>
  </si>
  <si>
    <t>Desa Wisata Tinalah (Dewi Tinalah - Wisata Jogja), Jl. Persandian No.KM 5, Sendang Sari, Purwoharjo, Samigaluh, Kulon Progo Regency, Special Region of Yogyakarta 55673, Indonesia</t>
  </si>
  <si>
    <t>http://www.dewitinalah.com/</t>
  </si>
  <si>
    <t>ChIJZ2uxO7Hzei4Rbj_7Yg5bZDg</t>
  </si>
  <si>
    <t>https://www.google.com/maps/place/data=!3m1!4b1!4m2!3m1!1s0x2e7af3b13bb16b67:0x38645b0e62fb3f6e</t>
  </si>
  <si>
    <t>Tourist attraction, National reserve, Tourist information center</t>
  </si>
  <si>
    <t>8:30–11 AM</t>
  </si>
  <si>
    <t>8:30 AM–4 PM</t>
  </si>
  <si>
    <t>0x2e7a59b39ef7151d:0xca33331cc49dae34</t>
  </si>
  <si>
    <t>+62882020202028</t>
  </si>
  <si>
    <t>Amphitheater Asram Edupark</t>
  </si>
  <si>
    <t>Amphitheater Asram Edupark, Jomblang, Sendangadi, Mlati, Sleman Regency, Special Region of Yogyakarta, Indonesia</t>
  </si>
  <si>
    <t>ChIJHRX3nrNZei4RNK6dxBwzM8o</t>
  </si>
  <si>
    <t>https://www.google.com/maps/place/data=!3m1!4b1!4m2!3m1!1s0x2e7a59b39ef7151d:0xca33331cc49dae34</t>
  </si>
  <si>
    <t>8 AM–8 PM</t>
  </si>
  <si>
    <t>0x2e7af78ecb1fdf09:0x3bf1f0bae8ae4ef0</t>
  </si>
  <si>
    <t>+6287716261735</t>
  </si>
  <si>
    <t>Rocket Waterpark</t>
  </si>
  <si>
    <t>Rocket Waterpark, Jl. Sidomoyo No.310, Area Sawah, Sidomoyo, Kec. Godean, Kabupaten Sleman, Daerah Istimewa Yogyakarta 55264, Indonesia</t>
  </si>
  <si>
    <t>ChIJCd8fy473ei4R8E6u6Lrw8Ts</t>
  </si>
  <si>
    <t>https://www.google.com/maps/place/data=!3m1!4b1!4m2!3m1!1s0x2e7af78ecb1fdf09:0x3bf1f0bae8ae4ef0</t>
  </si>
  <si>
    <t>0x2e7a59fadf5f560f:0x8f15349dcc961447</t>
  </si>
  <si>
    <t>Pintu Timur Asram Edupark</t>
  </si>
  <si>
    <t>79G3+HPM Pintu Timur Asram Edupark, Jl. Jomblang, Jomblang, Sendangadi, Mlati, Sleman Regency, Special Region of Yogyakarta 55285, Indonesia</t>
  </si>
  <si>
    <t>ChIJD1Zf3_pZei4RRxSWzJ00FY8</t>
  </si>
  <si>
    <t>https://www.google.com/maps/place/data=!3m1!4b1!4m2!3m1!1s0x2e7a59fadf5f560f:0x8f15349dcc961447</t>
  </si>
  <si>
    <t>1 AM–8 PM</t>
  </si>
  <si>
    <t>0x2e7af69a34e1813f:0xc2bd6fe85b9eed9f</t>
  </si>
  <si>
    <t>Desa Wisata Jamur (ꦣꦺꦱꦮꦶꦱꦠꦗꦩꦸꦂ)</t>
  </si>
  <si>
    <t>77J7+4HH Desa Wisata Jamur (ꦣꦺꦱꦮꦶꦱꦠꦗꦩꦸꦂ), JL. Magelang - Sleman, Sendangrejo, Minggir, Padan, Sendangrejo, Kec. Sleman, Kabupaten Sleman, Daerah Istimewa Yogyakarta 55562, Indonesia</t>
  </si>
  <si>
    <t>ChIJP4HhNJr2ei4Rn-2eW-hvvcI</t>
  </si>
  <si>
    <t>https://www.google.com/maps/place/data=!3m1!4b1!4m2!3m1!1s0x2e7af69a34e1813f:0xc2bd6fe85b9eed9f</t>
  </si>
  <si>
    <t>8 AM–6:15 PM</t>
  </si>
  <si>
    <t>Open ⋅ Closes 6:15 PM</t>
  </si>
  <si>
    <t>0x2e7a59193a777137:0x4135b55eb1b8b652</t>
  </si>
  <si>
    <t>Taman Wisata Sungai</t>
  </si>
  <si>
    <t>Taman Wisata Sungai, Dekat BUKAN JALAN UNTUK MOBIL, Gg. Anggrek, Kayen, Condongcatur, Kec. Depok, Kabupaten Sleman, Daerah Istimewa Yogyakarta 55281, Indonesia</t>
  </si>
  <si>
    <t>ChIJN3F3OhlZei4RUra4sV61NUE</t>
  </si>
  <si>
    <t>https://www.google.com/maps/place/data=!3m1!4b1!4m2!3m1!1s0x2e7a59193a777137:0x4135b55eb1b8b652</t>
  </si>
  <si>
    <t>0x2e7a593d6fd68fa3:0x449b8bcb70794d6c</t>
  </si>
  <si>
    <t>+6281391540656</t>
  </si>
  <si>
    <t>WISATA DESA WATU LEDHEK</t>
  </si>
  <si>
    <t>WISATA DESA WATU LEDHEK, Dayakan, Sardonoharjo, Kec. Ngaglik, Kabupaten Sleman, Daerah Istimewa Yogyakarta 55581, Indonesia</t>
  </si>
  <si>
    <t>https://instagram.com/watuledhek</t>
  </si>
  <si>
    <t>ChIJo4_Wbz1Zei4RbE15cMuLm0Q</t>
  </si>
  <si>
    <t>https://www.google.com/maps/place/data=!3m1!4b1!4m2!3m1!1s0x2e7a593d6fd68fa3:0x449b8bcb70794d6c</t>
  </si>
  <si>
    <t>0x2e7a8b1361a4aa7d:0x4d996ef4ba1857f4</t>
  </si>
  <si>
    <t>+6282329453996</t>
  </si>
  <si>
    <t>Wisata getek Balong</t>
  </si>
  <si>
    <t>968V+2VM Wisata getek Balong, Gleyoran, Sambeng, Kec. Borobudur, Kabupaten Magelang, Jawa Tengah 56553, Indonesia</t>
  </si>
  <si>
    <t>https://instagram.com/wisatagetek_balong?igshid=OGQ2MjdiOTE=</t>
  </si>
  <si>
    <t>ChIJfaqkYROLei4R9FcYuvRumU0</t>
  </si>
  <si>
    <t>https://www.google.com/maps/place/data=!3m1!4b1!4m2!3m1!1s0x2e7a8b1361a4aa7d:0x4d996ef4ba1857f4</t>
  </si>
  <si>
    <t>1–8 PM</t>
  </si>
  <si>
    <t>Closed ⋅ Opens 1 PM</t>
  </si>
  <si>
    <t>0x2e7a5fb30100be49:0x6e3f3159cb615a57</t>
  </si>
  <si>
    <t>+6287836335544</t>
  </si>
  <si>
    <t>Dukuh Sempor Tourist Village</t>
  </si>
  <si>
    <t>Dukuh Sempor Tourist Village, Dukuh, Donokerto, Turi, Sleman Regency, Special Region of Yogyakarta 55551, Indonesia</t>
  </si>
  <si>
    <t>http://dukuhsempor.wordpress.com/</t>
  </si>
  <si>
    <t>ChIJSb4AAbNfei4RV1phy1kxP24</t>
  </si>
  <si>
    <t>https://www.google.com/maps/place/data=!3m1!4b1!4m2!3m1!1s0x2e7a5fb30100be49:0x6e3f3159cb615a57</t>
  </si>
  <si>
    <t>Tourist attraction, Gift shop</t>
  </si>
  <si>
    <t>0x2e7af6412339ea7d:0x4e9542da73606943</t>
  </si>
  <si>
    <t>+6285100047606</t>
  </si>
  <si>
    <t>Area/lakasi Outbond Dan Camping Ground Desa Wisata Grogol</t>
  </si>
  <si>
    <t>7853+C99 Area/lakasi Outbond Dan Camping Ground Desa Wisata Grogol, Jogalan, Margodadi, Kec. Seyegan, Kabupaten Sleman, Daerah Istimewa Yogyakarta 55561, Indonesia</t>
  </si>
  <si>
    <t>ChIJfeo5I0H2ei4RQ2lgc9pClU4</t>
  </si>
  <si>
    <t>https://www.google.com/maps/place/data=!3m1!4b1!4m2!3m1!1s0x2e7af6412339ea7d:0x4e9542da73606943</t>
  </si>
  <si>
    <t>Campground</t>
  </si>
  <si>
    <t>0x2e7a8cbc6186b079:0xd776f7edf237339e</t>
  </si>
  <si>
    <t>+6281225967073</t>
  </si>
  <si>
    <t>Wisata Kelinci Borobudur</t>
  </si>
  <si>
    <t>Wisata Kelinci Borobudur, Dusun Parakan, Ngargogondo, Borobudur, Magelang Regency, Central Java 56553, Indonesia</t>
  </si>
  <si>
    <t>ChIJebCGYbyMei4RnjM38u33dtc</t>
  </si>
  <si>
    <t>https://www.google.com/maps/place/data=!3m1!4b1!4m2!3m1!1s0x2e7a8cbc6186b079:0xd776f7edf237339e</t>
  </si>
  <si>
    <t>Tourist attraction, Community college, Education center, Shopping mall</t>
  </si>
  <si>
    <t>0x2e7a5f377a5c47a5:0x571412dfaf3ed603</t>
  </si>
  <si>
    <t>Desa Wisata Soka Binangun</t>
  </si>
  <si>
    <t>Desa Wisata Soka Binangun, Jl. Soka Binangun Jl. Bening, Bening, Merdikorejo, Kec. Tempel, Kabupaten Sleman, Daerah Istimewa Yogyakarta 55552, Indonesia</t>
  </si>
  <si>
    <t>ChIJpUdcejdfei4RA9Y-r98SFFc</t>
  </si>
  <si>
    <t>https://www.google.com/maps/place/data=!3m1!4b1!4m2!3m1!1s0x2e7a5f377a5c47a5:0x571412dfaf3ed603</t>
  </si>
  <si>
    <t>0x2e7af5e1477a34cf:0x7ef3249c5ccb66b9</t>
  </si>
  <si>
    <t>+6282143405058</t>
  </si>
  <si>
    <t>Syafira Berkah Garden</t>
  </si>
  <si>
    <t>78M8+R6P Syafira Berkah Garden, Jl. Sompokan, Sompokan, Margomulyo, Kec. Seyegan, Kabupaten Sleman, Daerah Istimewa Yogyakarta 55561, Indonesia</t>
  </si>
  <si>
    <t>ChIJzzR6R-H1ei4RuWbLXJwk834</t>
  </si>
  <si>
    <t>https://www.google.com/maps/place/data=!3m1!4b1!4m2!3m1!1s0x2e7af5e1477a34cf:0x7ef3249c5ccb66b9</t>
  </si>
  <si>
    <t>0x2e7a631c52d78667:0xd6899eb201af0678</t>
  </si>
  <si>
    <t>+628112640046</t>
  </si>
  <si>
    <t>Ketep Pass Magelang</t>
  </si>
  <si>
    <t>Ketep Pass Magelang, Ketep Pas, Ketep, Kec. Sawangan, Kabupaten Magelang, Jawa Tengah 56481, Indonesia</t>
  </si>
  <si>
    <t>https://ketep-pass.business.site/?utm_source=gmb&amp;utm_medium=referral</t>
  </si>
  <si>
    <t>ChIJZ4bXUhxjei4ReAavAbKeidY</t>
  </si>
  <si>
    <t>https://www.google.com/maps/place/data=!3m1!4b1!4m2!3m1!1s0x2e7a631c52d78667:0xd6899eb201af0678</t>
  </si>
  <si>
    <t>Tourist attraction, Business center</t>
  </si>
  <si>
    <t>0x2e7a59d79edd776b:0xb11c8d3a0436dd3d</t>
  </si>
  <si>
    <t>Sanggar PS. Bayu</t>
  </si>
  <si>
    <t>79M8+V49 Sanggar PS. Bayu, Jl. Dusun Pajangan, Pajangan, Pandowoharjo, Sleman, Sleman Regency, Special Region of Yogyakarta 55512, Indonesia</t>
  </si>
  <si>
    <t>ChIJa3fdntdZei4RPd02BDqNHLE</t>
  </si>
  <si>
    <t>https://www.google.com/maps/place/data=!3m1!4b1!4m2!3m1!1s0x2e7a59d79edd776b:0xb11c8d3a0436dd3d</t>
  </si>
  <si>
    <t>0x2e7a5f02230393d3:0xfb23fd9d0d061a6c</t>
  </si>
  <si>
    <t>+62882007473724</t>
  </si>
  <si>
    <t>988J+GWM Wisata Jeglongan Sewu, Jl. Bulu, Area Sawah/Kebun, Sudimoro, Kec. Srumbung, Kabupaten Magelang, Jawa Tengah 56483, Indonesia</t>
  </si>
  <si>
    <t>ChIJ05MDIwJfei4RbBoGDZ39I_s</t>
  </si>
  <si>
    <t>https://www.google.com/maps/place/data=!3m1!4b1!4m2!3m1!1s0x2e7a5f02230393d3:0xfb23fd9d0d061a6c</t>
  </si>
  <si>
    <t>0x2e7a5fcb04bea637:0xc062548a26bd22ba</t>
  </si>
  <si>
    <t>+6281804003546</t>
  </si>
  <si>
    <t>Wisata Dusun Turi</t>
  </si>
  <si>
    <t>Wisata Dusun Turi, Turi, Donokerto, Turi, Sleman Regency, Special Region of Yogyakarta 55551, Indonesia</t>
  </si>
  <si>
    <t>https://instagram.com/wisatadusunturi?igshid=YmMyMTA2M2Y=</t>
  </si>
  <si>
    <t>ChIJN6a-BMtfei4RuiK9JopUYsA</t>
  </si>
  <si>
    <t>https://www.google.com/maps/place/data=!3m1!4b1!4m2!3m1!1s0x2e7a5fcb04bea637:0xc062548a26bd22ba</t>
  </si>
  <si>
    <t>0x2e7a6060030cfac9:0xeadbb96e26a4d9f0</t>
  </si>
  <si>
    <t>+6281386136060</t>
  </si>
  <si>
    <t>Desa Wisata Tlatar Kandangan</t>
  </si>
  <si>
    <t>Desa Wisata Tlatar Kandangan, Tlatar Kandangan, Sempu, Wono Kerto, Turi, Sleman Regency, Special Region of Yogyakarta 55551, Indonesia</t>
  </si>
  <si>
    <t>https://tlatar.com/</t>
  </si>
  <si>
    <t>ChIJyfoMA2Bgei4R8NmkJm652-o</t>
  </si>
  <si>
    <t>https://www.google.com/maps/place/data=!3m1!4b1!4m2!3m1!1s0x2e7a6060030cfac9:0xeadbb96e26a4d9f0</t>
  </si>
  <si>
    <t>0x2e7af5e0e48ef7e5:0x7ca8a7339eed4297</t>
  </si>
  <si>
    <t>Rintisan Wisata Kali Krasak " DAS MIRING" Kromodangsan</t>
  </si>
  <si>
    <t>985H+P6V Rintisan Wisata Kali Krasak " DAS MIRING" Kromodangsan, Kromodangsan, Lumbungrejo, Kec. Tempel, Kabupaten Sleman, Daerah Istimewa Yogyakarta 55552, Indonesia</t>
  </si>
  <si>
    <t>ChIJ5feO5OD1ei4Rl0LtnjOnqHw</t>
  </si>
  <si>
    <t>https://www.google.com/maps/place/data=!3m1!4b1!4m2!3m1!1s0x2e7af5e0e48ef7e5:0x7ca8a7339eed4297</t>
  </si>
  <si>
    <t>0x2e7a8d05a1ccd491:0x6717b6315e12cdb1</t>
  </si>
  <si>
    <t>+628562778569</t>
  </si>
  <si>
    <t>Punthuk Setumbu</t>
  </si>
  <si>
    <t>Punthuk Setumbu, Kurahan, Karangrejo, Borobudur, Magelang Regency, Central Java 56553, Indonesia</t>
  </si>
  <si>
    <t>ChIJkdTMoQWNei4Rsc0SXjG2F2c</t>
  </si>
  <si>
    <t>https://www.google.com/maps/place/data=!3m1!4b1!4m2!3m1!1s0x2e7a8d05a1ccd491:0x6717b6315e12cdb1</t>
  </si>
  <si>
    <t>Tourist attraction, Camping farm, Scenic spot</t>
  </si>
  <si>
    <t>0x2e7a8d2a54d74467:0xc1f5cc93491a50ef</t>
  </si>
  <si>
    <t>+6281226369791</t>
  </si>
  <si>
    <t>Wisata Alam Pos Mati</t>
  </si>
  <si>
    <t>Wisata Alam Pos Mati, Kedok, Giritengah, Kec. Borobudur, Kabupaten Magelang, Jawa Tengah 56553, Indonesia</t>
  </si>
  <si>
    <t>ChIJZ0TXVCqNei4R71AaSZPM9cE</t>
  </si>
  <si>
    <t>https://www.google.com/maps/place/data=!3m1!4b1!4m2!3m1!1s0x2e7a8d2a54d74467:0xc1f5cc93491a50ef</t>
  </si>
  <si>
    <t>0x2e7a5fc4b656a447:0x2917c5f79273949f</t>
  </si>
  <si>
    <t>+6281325955550</t>
  </si>
  <si>
    <t>Desa Wisata Kelor Kampoeng Sedjarah (Ex sekretariat)</t>
  </si>
  <si>
    <t>Desa Wisata Kelor Kampoeng Sedjarah (Ex sekretariat), Kelor 01/25, Kelor, Bangun Kerto, Kec. Turi, Kabupaten Sleman, Daerah Istimewa Yogyakarta 55551, Indonesia</t>
  </si>
  <si>
    <t>ChIJR6RWtsRfei4Rn5RzkvfFFyk</t>
  </si>
  <si>
    <t>https://www.google.com/maps/place/data=!3m1!4b1!4m2!3m1!1s0x2e7a5fc4b656a447:0x2917c5f79273949f</t>
  </si>
  <si>
    <t>0x2e7a5f198df40641:0x5f3d652718c29f66</t>
  </si>
  <si>
    <t>simpang 3 cimpling</t>
  </si>
  <si>
    <t>simpang 3 cimpling, Jl. Letkol Subadri No.110, Ngangkrik, Triharjo, Kec. Sleman, Kabupaten Sleman, Daerah Istimewa Yogyakarta 55514, Indonesia</t>
  </si>
  <si>
    <t>ChIJQQb0jRlfei4RZp_CGCdlPV8</t>
  </si>
  <si>
    <t>https://www.google.com/maps/place/data=!3m1!4b1!4m2!3m1!1s0x2e7a5f198df40641:0x5f3d652718c29f66</t>
  </si>
  <si>
    <t>0x2e7a59ca361d8207:0xce7ea43b4b7b1e1e</t>
  </si>
  <si>
    <t>+6281328289887</t>
  </si>
  <si>
    <t>Paket Wisata Jogja by Griya Wisata</t>
  </si>
  <si>
    <t>Paket Wisata Jogja by Griya Wisata, Jl. Teratai No.35, Beran Kidul, Tridadi, Kec. Sleman, Kabupaten Sleman, Daerah Istimewa Yogyakarta 55581, Indonesia</t>
  </si>
  <si>
    <t>ChIJB4IdNspZei4RHh57Szukfs4</t>
  </si>
  <si>
    <t>https://www.google.com/maps/place/data=!3m1!4b1!4m2!3m1!1s0x2e7a59ca361d8207:0xce7ea43b4b7b1e1e</t>
  </si>
  <si>
    <t>Travel agency, Bus charter, Car rental agency, Tour agency, Tourist attraction, Tourist information center</t>
  </si>
  <si>
    <t>0x2e7af40342dfd88b:0xf7e76dd148e921e1</t>
  </si>
  <si>
    <t>Tourism Village Plembon</t>
  </si>
  <si>
    <t>76MW+WF3 Tourism Village Plembon, Plembon, Sendangsari, Minggir, Sleman Regency, Special Region of Yogyakarta 55562, Indonesia</t>
  </si>
  <si>
    <t>ChIJi9jfQgP0ei4R4SHpSNFt5_c</t>
  </si>
  <si>
    <t>https://www.google.com/maps/place/data=!3m1!4b1!4m2!3m1!1s0x2e7af40342dfd88b:0xf7e76dd148e921e1</t>
  </si>
  <si>
    <t>0x2e7af352cbf7ce9f:0x483193e6dcfc35f</t>
  </si>
  <si>
    <t>+6285156276948</t>
  </si>
  <si>
    <t>Desa Wisata Widosari (Desa Wisata Widosari Jogja)</t>
  </si>
  <si>
    <t>Desa Wisata Widosari (Desa Wisata Widosari Jogja), Jalan Pangaji 7 Ngaliyan, Ngargosari, Samigaluh, Kulon Progo Regency, Special Region of Yogyakarta, Indonesia</t>
  </si>
  <si>
    <t>https://dewi-widosari.com/</t>
  </si>
  <si>
    <t>ChIJn873y1Lzei4RX8PPbT4ZgwQ</t>
  </si>
  <si>
    <t>https://www.google.com/maps/place/data=!3m1!4b1!4m2!3m1!1s0x2e7af352cbf7ce9f:0x483193e6dcfc35f</t>
  </si>
  <si>
    <t>0x2e7a596e486df98f:0x19ded688e8623d48</t>
  </si>
  <si>
    <t>+6282242579050</t>
  </si>
  <si>
    <t>Wisata Kali Klanduan</t>
  </si>
  <si>
    <t>Wisata Kali Klanduan, Ngemplak Caran, Ngemplak, Sinduharjo, Kec. Ngaglik, Kabupaten Sleman, Daerah Istimewa Yogyakarta 55811, Indonesia</t>
  </si>
  <si>
    <t>ChIJj_ltSG5Zei4RSD1i6IjW3hk</t>
  </si>
  <si>
    <t>https://www.google.com/maps/place/data=!3m1!4b1!4m2!3m1!1s0x2e7a596e486df98f:0x19ded688e8623d48</t>
  </si>
  <si>
    <t>Closed ⋅ Opens 6 AM Sun</t>
  </si>
  <si>
    <t>0x2e7af5b679f40cb3:0x1fd5e860046a61b3</t>
  </si>
  <si>
    <t>Wisata matahari terbenam Bligo Magelang</t>
  </si>
  <si>
    <t>8749+HW8 Wisata matahari terbenam Bligo Magelang, Beteng, Bligo, Kec. Ngluwar, Kabupaten Magelang, Jawa Tengah, Indonesia</t>
  </si>
  <si>
    <t>ChIJswz0ebb1ei4Rs2FqBGDo1R8</t>
  </si>
  <si>
    <t>https://www.google.com/maps/place/data=!3m1!4b1!4m2!3m1!1s0x2e7af5b679f40cb3:0x1fd5e860046a61b3</t>
  </si>
  <si>
    <t>3–6 PM</t>
  </si>
  <si>
    <t>Closed ⋅ Opens 3 PM</t>
  </si>
  <si>
    <t>0x2e7a8d4d06d8df97:0xe42930e80e4d4b11</t>
  </si>
  <si>
    <t>Desa Wisata Karangrejo</t>
  </si>
  <si>
    <t>95QJ+FMV Desa Wisata Karangrejo, Jl Taman Buah, Kurahan, Karangrejo, Borobudur, Magelang Regency, Central Java 56553, Indonesia</t>
  </si>
  <si>
    <t>http://desakarangrejo.magelangkab.go.id/</t>
  </si>
  <si>
    <t>ChIJl9_YBk2Nei4REUtNDugwKeQ</t>
  </si>
  <si>
    <t>https://www.google.com/maps/place/data=!3m1!4b1!4m2!3m1!1s0x2e7a8d4d06d8df97:0xe42930e80e4d4b11</t>
  </si>
  <si>
    <t>0x2e7a51858b2b6e65:0xe073778b60949bff</t>
  </si>
  <si>
    <t>Wisata Bukit Tinatar Jolosutro(꧋ꦧꦸ​ꦏꦶꦠ꧀ꦠꦶ​ꦤ​ꦠꦂ​꧉)</t>
  </si>
  <si>
    <t>4FR8+77X Wisata Bukit Tinatar Jolosutro(꧋ꦧꦸ​ꦏꦶꦠ꧀ꦠꦶ​ꦤ​ꦠꦂ​꧉), jolosutro, Jombor, Srimulyo, Piyungan, Bantul Regency, Special Region of Yogyakarta 55792, Indonesia</t>
  </si>
  <si>
    <t>ChIJZW4ri4VRei4R_5uUYIt3c-A</t>
  </si>
  <si>
    <t>https://www.google.com/maps/place/data=!3m1!4b1!4m2!3m1!1s0x2e7a51858b2b6e65:0xe073778b60949bff</t>
  </si>
  <si>
    <t>0x2e7a5f92f1856329:0x24f6f1ebaaa6b3d7</t>
  </si>
  <si>
    <t>+6282133451995</t>
  </si>
  <si>
    <t>Desa Wisata Edukasi Omah Jamu</t>
  </si>
  <si>
    <t>Desa Wisata Edukasi Omah Jamu, Jalan Merapi, Gesikan, RT.04/RW.28, Merdikorejo, Kec. Tempel, Kabupaten Sleman, Daerah Istimewa Yogyakarta 55552, Indonesia</t>
  </si>
  <si>
    <t>ChIJKWOF8ZJfei4R17Omquvx9iQ</t>
  </si>
  <si>
    <t>https://www.google.com/maps/place/data=!3m1!4b1!4m2!3m1!1s0x2e7a5f92f1856329:0x24f6f1ebaaa6b3d7</t>
  </si>
  <si>
    <t>0x2e7a59727077da73:0xd95c26e3941193be</t>
  </si>
  <si>
    <t>+6282112709827</t>
  </si>
  <si>
    <t>Jatirejo Village Tour : Local Life Discovery</t>
  </si>
  <si>
    <t>798C+7M4 Jatirejo Village Tour : Local Life Discovery, Jl. Panca Marga, Jatirejo, Sendangadi, Mlati, Sleman Regency, Special Region of Yogyakarta 55285, Indonesia</t>
  </si>
  <si>
    <t>ChIJc9p3cHJZei4RvpMRlOMmXNk</t>
  </si>
  <si>
    <t>https://www.google.com/maps/place/data=!3m1!4b1!4m2!3m1!1s0x2e7a59727077da73:0xd95c26e3941193be</t>
  </si>
  <si>
    <t>0x2e7a5f9fe36ad895:0x2a255c7faabce45f</t>
  </si>
  <si>
    <t>Wisata Sobo</t>
  </si>
  <si>
    <t>89RM+W7M Wisata Sobo, Unnamed Road, Daren Kidul, Donokerto, Turi, Sleman Regency, Special Region of Yogyakarta 55551, Indonesia</t>
  </si>
  <si>
    <t>ChIJldhq459fei4RX-S8qn9cJSo</t>
  </si>
  <si>
    <t>https://www.google.com/maps/place/data=!3m1!4b1!4m2!3m1!1s0x2e7a5f9fe36ad895:0x2a255c7faabce45f</t>
  </si>
  <si>
    <t>Closed ⋅ Opens 9 AM Thu</t>
  </si>
  <si>
    <t>0x2e7a5fe0f3d2588b:0x396c78096c841f43</t>
  </si>
  <si>
    <t>+6281325260808</t>
  </si>
  <si>
    <t>Wisata Edukasi Kembang Wonderful</t>
  </si>
  <si>
    <t>Wisata Edukasi Kembang Wonderful, Kembang, Wono Kerto, Kec. Turi, Kabupaten Sleman, Daerah Istimewa Yogyakarta 55551, Indonesia</t>
  </si>
  <si>
    <t>ChIJi1jS8-Bfei4RQx-EbAl4bDk</t>
  </si>
  <si>
    <t>https://www.google.com/maps/place/data=!3m1!4b1!4m2!3m1!1s0x2e7a5fe0f3d2588b:0x396c78096c841f43</t>
  </si>
  <si>
    <t>0x2e7af4eef4457743:0xc95a6c4ab263dea0</t>
  </si>
  <si>
    <t>Ancol Bridge - Bligo</t>
  </si>
  <si>
    <t>87P8+6R8 Ancol Bridge - Bligo, Unnamed Road, Pantok Wetan, Banjaroyo, Kec. Kalibawang, Kabupaten Kulon Progo, Daerah Istimewa Yogyakarta 55672, Indonesia</t>
  </si>
  <si>
    <t>ChIJQ3dF9O70ei4RoN5jskpsWsk</t>
  </si>
  <si>
    <t>https://www.google.com/maps/place/data=!3m1!4b1!4m2!3m1!1s0x2e7af4eef4457743:0xc95a6c4ab263dea0</t>
  </si>
  <si>
    <t>0x2e7a5fb7b4969bcb:0x132857b6aeb87328</t>
  </si>
  <si>
    <t>Wisata Salak Pondoh Bayan</t>
  </si>
  <si>
    <t>994P+P84 Wisata Salak Pondoh Bayan, Jalan Raya, Karanggawang, Girikerto, Kec. Turi, Kabupaten Sleman, Daerah Istimewa Yogyakarta 55551, Indonesia</t>
  </si>
  <si>
    <t>ChIJy5uWtLdfei4RKHO4rrZXKBM</t>
  </si>
  <si>
    <t>https://www.google.com/maps/place/data=!3m1!4b1!4m2!3m1!1s0x2e7a5fb7b4969bcb:0x132857b6aeb87328</t>
  </si>
  <si>
    <t>0x2e7a5b33dc694385:0x93faf9707d13cfe0</t>
  </si>
  <si>
    <t>+6287838432001</t>
  </si>
  <si>
    <t>DESA WISATA KALI KUNING | DEWI KALKUN SLEMAN</t>
  </si>
  <si>
    <t>DESA WISATA KALI KUNING | DEWI KALKUN SLEMAN, Sempu, Wedomartani, Kec. Ngemplak, Kabupaten Sleman, Daerah Istimewa Yogyakarta 55584, Indonesia</t>
  </si>
  <si>
    <t>ChIJhUNp3DNbei4R4M8TfXD5-pM</t>
  </si>
  <si>
    <t>https://www.google.com/maps/place/data=!3m1!4b1!4m2!3m1!1s0x2e7a5b33dc694385:0x93faf9707d13cfe0</t>
  </si>
  <si>
    <t>10 AM–6 PM</t>
  </si>
  <si>
    <t>Closed ⋅ Opens 10 AM Sun</t>
  </si>
  <si>
    <t>0x2e7af40ae5835727:0x7d9e5332428dd21d</t>
  </si>
  <si>
    <t>+6281328175857</t>
  </si>
  <si>
    <t>Wisata Bukit Beton WBB Plengsengan Dukuh Indah</t>
  </si>
  <si>
    <t>76XQ+F4W Wisata Bukit Beton WBB Plengsengan Dukuh Indah, Dukuh, Banjarasri, Kec. Kalibawang, Kabupaten Kulon Progo, Daerah Istimewa Yogyakarta 55672, Indonesia</t>
  </si>
  <si>
    <t>ChIJJ1eD5Qr0ei4RHdKNQjJTnn0</t>
  </si>
  <si>
    <t>https://www.google.com/maps/place/data=!3m1!4b1!4m2!3m1!1s0x2e7af40ae5835727:0x7d9e5332428dd21d</t>
  </si>
  <si>
    <t>0x2e7a5e2f33d905f9:0xdc637e241a1ee267</t>
  </si>
  <si>
    <t>+6282138441555</t>
  </si>
  <si>
    <t>Desa Wisata Daleman</t>
  </si>
  <si>
    <t>Desa Wisata Daleman, Daleman, RT.03/RW.22, Daleman, Girikerto, Kec. Turi, Kabupaten Sleman, Daerah Istimewa Yogyakarta 55551, Indonesia</t>
  </si>
  <si>
    <t>ChIJ-QXZMy9eei4RZ-IeGiR-Y9w</t>
  </si>
  <si>
    <t>https://www.google.com/maps/place/data=!3m1!4b1!4m2!3m1!1s0x2e7a5e2f33d905f9:0xdc637e241a1ee267</t>
  </si>
  <si>
    <t>0x2e7af5b4003b13ad:0xc34a196eb53ad27a</t>
  </si>
  <si>
    <t>Ancol Wisata Alam</t>
  </si>
  <si>
    <t>Ancol Wisata Alam, Unnamed Road, Selingan, Karangtalun, Kec. Ngluwar, Kabupaten Magelang, Jawa Tengah 56485, Indonesia</t>
  </si>
  <si>
    <t>ChIJrRM7ALT1ei4RetI6tW4ZSsM</t>
  </si>
  <si>
    <t>https://www.google.com/maps/place/data=!3m1!4b1!4m2!3m1!1s0x2e7af5b4003b13ad:0xc34a196eb53ad27a</t>
  </si>
  <si>
    <t>0x2e7af70040e67e27:0x1284b07e689ef08e</t>
  </si>
  <si>
    <t>Obyek wisata Tambalan Sewu Jl. Godean</t>
  </si>
  <si>
    <t>66VQ+QWP Obyek wisata Tambalan Sewu Jl. Godean, Sumber, Sendangmulyo, Kec. Minggir, Kabupaten Sleman, Daerah Istimewa Yogyakarta 55562, Indonesia</t>
  </si>
  <si>
    <t>ChIJJ37mQAD3ei4RjvCeaH6whBI</t>
  </si>
  <si>
    <t>https://www.google.com/maps/place/data=!3m1!4b1!4m2!3m1!1s0x2e7af70040e67e27:0x1284b07e689ef08e</t>
  </si>
  <si>
    <t>0x2e7af50a7fa82359:0xcbe0736c1960f7e7</t>
  </si>
  <si>
    <t>+628170404740</t>
  </si>
  <si>
    <t>Wisata Legok Sari</t>
  </si>
  <si>
    <t>Wisata Legok Sari, Caruban, Blongkeng, Kec. Ngluwar, Kabupaten Magelang, Jawa Tengah 56485, Indonesia</t>
  </si>
  <si>
    <t>ChIJWSOofwr1ei4R5_dgGWxz4Ms</t>
  </si>
  <si>
    <t>https://www.google.com/maps/place/data=!3m1!4b1!4m2!3m1!1s0x2e7af50a7fa82359:0xcbe0736c1960f7e7</t>
  </si>
  <si>
    <t>0x2e7af7adeb9a99ed:0xe8a76ba448f380c6</t>
  </si>
  <si>
    <t>+6282144755934</t>
  </si>
  <si>
    <t>Agus Wisata Jogja</t>
  </si>
  <si>
    <t>78PQ+GRG Agus Wisata Jogja, Krandon, Sumberadi, Kec. Mlati, Kabupaten Sleman, Daerah Istimewa Yogyakarta 55288, Indonesia</t>
  </si>
  <si>
    <t>ChIJ7Zma6633ei4RxoDzSKRrp-g</t>
  </si>
  <si>
    <t>https://www.google.com/maps/place/data=!3m1!4b1!4m2!3m1!1s0x2e7af7adeb9a99ed:0xe8a76ba448f380c6</t>
  </si>
  <si>
    <t>0x2e7a607a12428539:0x6d099c77543608ee</t>
  </si>
  <si>
    <t>+6281328331133</t>
  </si>
  <si>
    <t>Pulewulung Tourism Village</t>
  </si>
  <si>
    <t>Pulewulung Tourism Village, Jl. Agrowisata, Wonosari, Bangun Kerto, Turi, Sleman Regency, Special Region of Yogyakarta 55551, Indonesia</t>
  </si>
  <si>
    <t>http://pulewulung.com/</t>
  </si>
  <si>
    <t>ChIJOYVCEnpgei4R7gg2VHecCW0</t>
  </si>
  <si>
    <t>https://www.google.com/maps/place/data=!3m1!4b1!4m2!3m1!1s0x2e7a607a12428539:0x6d099c77543608ee</t>
  </si>
  <si>
    <t>6 AM–8 PM</t>
  </si>
  <si>
    <t>0x2e7a5dbaaca2b601:0xa3b2ac186ed63fe1</t>
  </si>
  <si>
    <t>+6285876077833</t>
  </si>
  <si>
    <t>Wisata Sungai Kuning Jembatan Yapah</t>
  </si>
  <si>
    <t>7CWQ+2GR Wisata Sungai Kuning Jembatan Yapah, Jembatan Yapah, Kali Kuning, Jl. Besi Jangkang, Karanglo, Sukoharjo, Kec. Ngaglik, Kabupaten Sleman, Daerah Istimewa Yogyakarta 55581, Indonesia</t>
  </si>
  <si>
    <t>ChIJAbairLpdei4R4T_WbhissqM</t>
  </si>
  <si>
    <t>https://www.google.com/maps/place/data=!3m1!4b1!4m2!3m1!1s0x2e7a5dbaaca2b601:0xa3b2ac186ed63fe1</t>
  </si>
  <si>
    <t>0x2e7a61836f2211cb:0x723b7ea623da07ef</t>
  </si>
  <si>
    <t>+6282210088700</t>
  </si>
  <si>
    <t>Dewi Suba</t>
  </si>
  <si>
    <t>C85M+RJH Dewi Suba, Jl. Rejosari Raya, Area Sawah/Kebun, Mranggen, Srumbung, Magelang Regency, Central Java 56483, Indonesia</t>
  </si>
  <si>
    <t>ChIJyxEib4Nhei4R7wfaI6Z-O3I</t>
  </si>
  <si>
    <t>https://www.google.com/maps/place/data=!3m1!4b1!4m2!3m1!1s0x2e7a61836f2211cb:0x723b7ea623da07ef</t>
  </si>
  <si>
    <t>0x2e7af74db9c125a3:0xff59e792830690</t>
  </si>
  <si>
    <t>Desa Wisata Lingkungan Pendulan</t>
  </si>
  <si>
    <t>Desa Wisata Lingkungan Pendulan, Rt.01 Rw.20, Dusun Pendulan, Sumberagung, Kec. Moyudan, Kabupaten Sleman, Daerah Istimewa Yogyakarta 55563, Indonesia</t>
  </si>
  <si>
    <t>https://instagram.com/dusunpendulan</t>
  </si>
  <si>
    <t>ChIJoyXBuU33ei4RkAaDkudZ_wA</t>
  </si>
  <si>
    <t>https://www.google.com/maps/place/data=!3m1!4b1!4m2!3m1!1s0x2e7af74db9c125a3:0xff59e792830690</t>
  </si>
  <si>
    <t>0x2e7a5d70ac88d26f:0x69964e9c2d549828</t>
  </si>
  <si>
    <t>+628563927865</t>
  </si>
  <si>
    <t>Landmark Desa Wisata Pentingsari</t>
  </si>
  <si>
    <t>Landmark Desa Wisata Pentingsari, Pentingsari, Umbulharjo, Cangkringan, Sleman Regency, Special Region of Yogyakarta 55583, Indonesia</t>
  </si>
  <si>
    <t>http://www.desawisatapentingsari.com/</t>
  </si>
  <si>
    <t>ChIJb9KIrHBdei4RKJhULZxOlmk</t>
  </si>
  <si>
    <t>https://www.google.com/maps/place/data=!3m1!4b1!4m2!3m1!1s0x2e7a5d70ac88d26f:0x69964e9c2d549828</t>
  </si>
  <si>
    <t>0x2e7a8f5d664f46d1:0xc3462bdf7e60f183</t>
  </si>
  <si>
    <t>+622933192642</t>
  </si>
  <si>
    <t>TKL Ecopark - Taman Kyai Langgeng - Tempat Wisata Magelang</t>
  </si>
  <si>
    <t>TKL Ecopark - Taman Kyai Langgeng - Tempat Wisata Magelang, Jl. Cemp. No.6, Kemirirejo, Kec. Magelang Tengah, Kota Magelang, Jawa Tengah 56122, Indonesia</t>
  </si>
  <si>
    <t>https://www.tklecopark.com/</t>
  </si>
  <si>
    <t>ChIJ0UZPZl2Pei4Rg_Fgft8rRsM</t>
  </si>
  <si>
    <t>https://www.google.com/maps/place/data=!3m1!4b1!4m2!3m1!1s0x2e7a8f5d664f46d1:0xc3462bdf7e60f183</t>
  </si>
  <si>
    <t>Tourist attraction, Children's amusement center, Park</t>
  </si>
  <si>
    <t>Magelang City, Central Java, Indonesia</t>
  </si>
  <si>
    <t>0x2e7a60923cf9b90b:0xff98cc5602fb451</t>
  </si>
  <si>
    <t>Desa Wisata Bening</t>
  </si>
  <si>
    <t>99PR+9V3 Desa Wisata Bening, Dusun Bening, Girikerto, Turi, Sleman Regency, Special Region of Yogyakarta 55551, Indonesia</t>
  </si>
  <si>
    <t>http://agrowisatagirikerto.wordpress.com/</t>
  </si>
  <si>
    <t>ChIJC7n5PJJgei4RUbQvYMWM-Q8</t>
  </si>
  <si>
    <t>https://www.google.com/maps/place/data=!3m1!4b1!4m2!3m1!1s0x2e7a60923cf9b90b:0xff98cc5602fb451</t>
  </si>
  <si>
    <t>0x2e7a5d8d3718a651:0x545762f93dbc363d</t>
  </si>
  <si>
    <t>Titik Kumpul Desa Wisata Pentingsari</t>
  </si>
  <si>
    <t>9C6J+59J Titik Kumpul Desa Wisata Pentingsari, Pentingsari, Umbulharjo, Cangkringan, Sleman Regency, Special Region of Yogyakarta 55583, Indonesia</t>
  </si>
  <si>
    <t>ChIJUaYYN41dei4RPTa8PfliV1Q</t>
  </si>
  <si>
    <t>https://www.google.com/maps/place/data=!3m1!4b1!4m2!3m1!1s0x2e7a5d8d3718a651:0x545762f93dbc363d</t>
  </si>
  <si>
    <t>0x2e7a5af5fd7cbecd:0x958eb669dd3233d</t>
  </si>
  <si>
    <t>+6285794575758</t>
  </si>
  <si>
    <t>Taman Wisata Pelem Golek, Oude Kalkoven Toren bij Tirtomartani</t>
  </si>
  <si>
    <t>Taman Wisata Pelem Golek, Oude Kalkoven Toren bij Tirtomartani, No., Jl. Raya Solo - Yogyakarta No.107, Kali Bening, Tirtomartani, Kec. Kalasan, Kabupaten Sleman, Daerah Istimewa Yogyakarta 55571, Indonesia</t>
  </si>
  <si>
    <t>ChIJzb58_fVaei4RPSPTnWbrWAk</t>
  </si>
  <si>
    <t>https://www.google.com/maps/place/data=!3m1!4b1!4m2!3m1!1s0x2e7a5af5fd7cbecd:0x958eb669dd3233d</t>
  </si>
  <si>
    <t>0x2e7a61fdda8ebc09:0x3c5906692a66f23e</t>
  </si>
  <si>
    <t>Bumi Perkemahan Kampung Pramuka Agro Edu Wisata Pulewulung</t>
  </si>
  <si>
    <t>Bumi Perkemahan Kampung Pramuka Agro Edu Wisata Pulewulung, Jl. Pulewulung, Wonosari, Bangun Kerto, Kec. Turi, Kabupaten Sleman, Daerah Istimewa Yogyakarta 55551, Indonesia</t>
  </si>
  <si>
    <t>http://www.pulewulung.com/</t>
  </si>
  <si>
    <t>ChIJCbyO2v1hei4RPvJmKmkGWTw</t>
  </si>
  <si>
    <t>https://www.google.com/maps/place/data=!3m1!4b1!4m2!3m1!1s0x2e7a61fdda8ebc09:0x3c5906692a66f23e</t>
  </si>
  <si>
    <t>Tourist attraction, Campground, Orchard</t>
  </si>
  <si>
    <t>0x2e7a8af8c106c8d7:0x5b1ea668a57bc279</t>
  </si>
  <si>
    <t>Doppelwehr - Grojogan dobel - mblongkeng</t>
  </si>
  <si>
    <t>C73R+Q7G Doppelwehr - Grojogan dobel - mblongkeng, Ngadisalam, Gunungpring, Muntilan, Magelang Regency, Central Java 56415, Indonesia</t>
  </si>
  <si>
    <t>ChIJ18gGwfiKei4RecJ7pWimHls</t>
  </si>
  <si>
    <t>https://www.google.com/maps/place/data=!3m1!4b1!4m2!3m1!1s0x2e7a8af8c106c8d7:0x5b1ea668a57bc279</t>
  </si>
  <si>
    <t>0x2e7a5d33a5d8f47d:0xe34419734ac3afc7</t>
  </si>
  <si>
    <t>+6281915203269</t>
  </si>
  <si>
    <t>Wisata Kali Pelangi</t>
  </si>
  <si>
    <t>Wisata Kali Pelangi, Pobayan, Kranggan, Manisrenggo, Klaten Regency, Central Java 57487, Indonesia</t>
  </si>
  <si>
    <t>ChIJffTYpTNdei4Rx6_DSnMZROM</t>
  </si>
  <si>
    <t>https://www.google.com/maps/place/data=!3m1!4b1!4m2!3m1!1s0x2e7a5d33a5d8f47d:0xe34419734ac3afc7</t>
  </si>
  <si>
    <t>7 AM–11 PM</t>
  </si>
  <si>
    <t>Klaten Regency, Central Java, Indonesia</t>
  </si>
  <si>
    <t>0x2e7a8b31313af491:0x39c3568fe85f714</t>
  </si>
  <si>
    <t>Wisata Jalur Seribu Lubang</t>
  </si>
  <si>
    <t>C82J+W7X Wisata Jalur Seribu Lubang, Kantor Balai, Srumbung, Kec. Srumbung, Kabupaten Magelang, Jawa Tengah, Indonesia</t>
  </si>
  <si>
    <t>ChIJkfQ6MTGLei4RFPeF_mg1nAM</t>
  </si>
  <si>
    <t>https://www.google.com/maps/place/data=!3m1!4b1!4m2!3m1!1s0x2e7a8b31313af491:0x39c3568fe85f714</t>
  </si>
  <si>
    <t>0x2e7a61ec72662617:0x73a5c7855c5caf1</t>
  </si>
  <si>
    <t>+6281804072338</t>
  </si>
  <si>
    <t>Wisata Petik Salak Organik Kusuma Mulya</t>
  </si>
  <si>
    <t>Wisata Petik Salak Organik Kusuma Mulya, Dsn.Sukorejo, Sukurejo, Girikerto, Kec. Turi, Kabupaten Sleman, Daerah Istimewa Yogyakarta 55551, Indonesia</t>
  </si>
  <si>
    <t>ChIJFyZmcuxhei4R8crFVXhcOgc</t>
  </si>
  <si>
    <t>https://www.google.com/maps/place/data=!3m1!4b1!4m2!3m1!1s0x2e7a61ec72662617:0x73a5c7855c5caf1</t>
  </si>
  <si>
    <t>0x2e7a5f5f3d0aa88b:0x8b1752a41d345e93</t>
  </si>
  <si>
    <t>+6281914457581</t>
  </si>
  <si>
    <t>Wisata Jeep Merapi Adventure</t>
  </si>
  <si>
    <t>Wisata Jeep Merapi Adventure, Jl. Kaliurang, Purworejo, Hargobinangun, Kec. Pakem, Kabupaten Sleman, Daerah Istimewa Yogyakarta 55582, Indonesia</t>
  </si>
  <si>
    <t>ChIJi6gKPV9fei4Rk140HaRSF4s</t>
  </si>
  <si>
    <t>https://www.google.com/maps/place/data=!3m1!4b1!4m2!3m1!1s0x2e7a5f5f3d0aa88b:0x8b1752a41d345e93</t>
  </si>
  <si>
    <t>0x2e7af7c583f55381:0x4dfc21797256da15</t>
  </si>
  <si>
    <t>B. Arumoyo</t>
  </si>
  <si>
    <t>68RJ+Q5J B. Arumoyo, Rajeg Ngemplok, Tirtoadi, Mlati, Sleman Regency, Special Region of Yogyakarta, Indonesia</t>
  </si>
  <si>
    <t>ChIJgVP1g8X3ei4RFdpWcnkh_E0</t>
  </si>
  <si>
    <t>https://www.google.com/maps/place/data=!3m1!4b1!4m2!3m1!1s0x2e7af7c583f55381:0x4dfc21797256da15</t>
  </si>
  <si>
    <t>0x2e7a59fbaf25bd05:0xd46161f2973e8b72</t>
  </si>
  <si>
    <t>+628112951444</t>
  </si>
  <si>
    <t>Griya Wisata Tour Organizer</t>
  </si>
  <si>
    <t>Griya Wisata Tour Organizer, Jl. Teratai No.35, Beran Kidul, Tridadi, Kec. Sleman, Kabupaten Sleman, Daerah Istimewa Yogyakarta 55285, Indonesia</t>
  </si>
  <si>
    <t>https://griyawisata.id/</t>
  </si>
  <si>
    <t>ChIJBb0lr_tZei4Rcos-l_JhYdQ</t>
  </si>
  <si>
    <t>https://www.google.com/maps/place/data=!3m1!4b1!4m2!3m1!1s0x2e7a59fbaf25bd05:0xd46161f2973e8b72</t>
  </si>
  <si>
    <t>Travel agency, Bus charter, Car rental agency, Mobile home rental agency, Raft trip outfitter, Tour agency, Tour operator</t>
  </si>
  <si>
    <t>0x2e7a67535c404a9d:0x38b023f4c15470aa</t>
  </si>
  <si>
    <t>+6282220363936</t>
  </si>
  <si>
    <t>Wisata Jeep Kali Kuning</t>
  </si>
  <si>
    <t>Wisata Jeep Kali Kuning, Banteng, Hargobinangun, Kec. Pakem, Kabupaten Sleman, Daerah Istimewa Yogyakarta 55582, Indonesia</t>
  </si>
  <si>
    <t>ChIJnUpAXFNnei4RqnBUwfQjsDg</t>
  </si>
  <si>
    <t>https://www.google.com/maps/place/data=!3m1!4b1!4m2!3m1!1s0x2e7a67535c404a9d:0x38b023f4c15470aa</t>
  </si>
  <si>
    <t>0x2e7a67d97c4f86b3:0x68feb7df72688e69</t>
  </si>
  <si>
    <t>Wisata Batur</t>
  </si>
  <si>
    <t>9FP2+XW Wisata Batur, Batur, Kepuharjo, Cangkringan, Sleman Regency, Special Region of Yogyakarta 55583, Indonesia</t>
  </si>
  <si>
    <t>ChIJs4ZPfNlnei4RaY5oct-3_mg</t>
  </si>
  <si>
    <t>https://www.google.com/maps/place/data=!3m1!4b1!4m2!3m1!1s0x2e7a67d97c4f86b3:0x68feb7df72688e69</t>
  </si>
  <si>
    <t>0x2e7a6109ed03b5d5:0x89f4b07b0912cb37</t>
  </si>
  <si>
    <t>+628985656626</t>
  </si>
  <si>
    <t>Kemirikebo Park</t>
  </si>
  <si>
    <t>Kemirikebo Park, Kemirikebo, Girikerto, Turi, Sleman Regency, Special Region of Yogyakarta 55551, Indonesia</t>
  </si>
  <si>
    <t>ChIJ1bUD7Qlhei4RN8sSCXuw9Ik</t>
  </si>
  <si>
    <t>https://www.google.com/maps/place/data=!3m1!4b1!4m2!3m1!1s0x2e7a6109ed03b5d5:0x89f4b07b0912cb37</t>
  </si>
  <si>
    <t>Tourist attraction, Adventure sports</t>
  </si>
  <si>
    <t>6 AM–4 PM</t>
  </si>
  <si>
    <t>0x2e7a598e3877eeb5:0x3992f0bafa8aff0d</t>
  </si>
  <si>
    <t>GERBANG JEPANG</t>
  </si>
  <si>
    <t>GERBANG JEPANG, Jl. Gito Gati Jl. Magelang No.18 KM.9, Penggung, Tridadi, Kec. Mlati, Kabupaten Sleman, Daerah Istimewa Yogyakarta 55111, Indonesia</t>
  </si>
  <si>
    <t>ChIJte53OI5Zei4RDf-K-rrwkjk</t>
  </si>
  <si>
    <t>https://www.google.com/maps/place/data=!3m1!4b1!4m2!3m1!1s0x2e7a598e3877eeb5:0x3992f0bafa8aff0d</t>
  </si>
  <si>
    <t>0x2e7a5f0ea422a7c5:0x7f6c2a97f49fc91e</t>
  </si>
  <si>
    <t>Edukasi Bio Gas</t>
  </si>
  <si>
    <t>Edukasi Bio Gas, Dukuh Jl. Sadewa No.RT03/21, Niron, Pandowoharjo, Kec. Sleman, Kabupaten Sleman, Daerah Istimewa Yogyakarta 55512, Indonesia</t>
  </si>
  <si>
    <t>ChIJxacipA5fei4RHsmf9JcqbH8</t>
  </si>
  <si>
    <t>https://www.google.com/maps/place/data=!3m1!4b1!4m2!3m1!1s0x2e7a5f0ea422a7c5:0x7f6c2a97f49fc91e</t>
  </si>
  <si>
    <t>0x2e7a5f836c981889:0xfdae8338f753d3ca</t>
  </si>
  <si>
    <t>+6281248537967</t>
  </si>
  <si>
    <t>SM Transtour Jogja - tranportasi dan wisata</t>
  </si>
  <si>
    <t>SM Transtour Jogja - tranportasi dan wisata, Kantongan, Triharjo, Kec. Sleman, Kabupaten Sleman, Daerah Istimewa Yogyakarta 55514, Indonesia</t>
  </si>
  <si>
    <t>ChIJiRiYbINfei4RytNT9ziDrv0</t>
  </si>
  <si>
    <t>https://www.google.com/maps/place/data=!3m1!4b1!4m2!3m1!1s0x2e7a5f836c981889:0xfdae8338f753d3ca</t>
  </si>
  <si>
    <t>0x2e7a8b778fb0bae5:0x2a234857dcfc5d0c</t>
  </si>
  <si>
    <t>+6281246234708</t>
  </si>
  <si>
    <t>Kampung Wisata Sonjo Kampung Menayu</t>
  </si>
  <si>
    <t>Kampung Wisata Sonjo Kampung Menayu, Jl. Roda 2, Kapanjen, Menayu, Kec. Muntilan, Kabupaten Magelang, Jawa Tengah 56415, Indonesia</t>
  </si>
  <si>
    <t>ChIJ5bqwj3eLei4RDF383FdIIyo</t>
  </si>
  <si>
    <t>https://www.google.com/maps/place/data=!3m1!4b1!4m2!3m1!1s0x2e7a8b778fb0bae5:0x2a234857dcfc5d0c</t>
  </si>
  <si>
    <t>0x2e7a8d9b6273eae3:0xb86eff18f939bc5a</t>
  </si>
  <si>
    <t>Wisata Keliling Borobudur sewa VW, Jeep, Andong, Arung Jeram</t>
  </si>
  <si>
    <t>Wisata Keliling Borobudur sewa VW, Jeep, Andong, Arung Jeram, Gg. Barepan, RT.:01/Rw:05/RW.Dusun 2, Dusun 2, Wanurejo, Kec. Borobudur, Kabupaten Magelang, Jawa Tengah 56553, Indonesia</t>
  </si>
  <si>
    <t>https://wisatakelilingborobudur.wordpress.com/</t>
  </si>
  <si>
    <t>ChIJ4-pzYpuNei4RWrw5-Rj_brg</t>
  </si>
  <si>
    <t>https://www.google.com/maps/place/data=!3m1!4b1!4m2!3m1!1s0x2e7a8d9b6273eae3:0xb86eff18f939bc5a</t>
  </si>
  <si>
    <t>0x2e7af5a590b8c249:0x2e8bc552d34de03e</t>
  </si>
  <si>
    <t>+6285877979058</t>
  </si>
  <si>
    <t>Biro Perjalanan Wisata Murah┇Rental Mobil ┇Konsultan Itineary __ Jtrav Tour Travel ⭐️⭐️⭐️⭐️⭐️__</t>
  </si>
  <si>
    <t>Biro Perjalanan Wisata Murah┇Rental Mobil ┇Konsultan Itineary __ Jtrav Tour Travel ⭐️⭐️⭐️⭐️⭐️__, Jl. Magelang No.Km 16, Area Sawah, Margorejo, Kec. Tempel, Kabupaten Sleman, Daerah Istimewa Yogyakarta 55552, Indonesia</t>
  </si>
  <si>
    <t>https://www.instagram.com/jtravtourtravel/</t>
  </si>
  <si>
    <t>ChIJScK4kKX1ei4RPuBN01LFiy4</t>
  </si>
  <si>
    <t>https://www.google.com/maps/place/data=!3m1!4b1!4m2!3m1!1s0x2e7af5a590b8c249:0x2e8bc552d34de03e</t>
  </si>
  <si>
    <t>Travel agency, Bus charter, Raft trip outfitter, Sport tour agency, Tour agency, Tour operator, Tourist attraction, Tourist information center</t>
  </si>
  <si>
    <t>0x2e7a5df313462acd:0x1913d8cdf41f83e6</t>
  </si>
  <si>
    <t>Obyek Wisata BKK kendal sari</t>
  </si>
  <si>
    <t>9FCR+99R Obyek Wisata BKK kendal sari, Unnamed Road, Mbulurejo, Kendalsari, Kemalang, Klaten Regency, Central Java 57484, Indonesia</t>
  </si>
  <si>
    <t>ChIJzSpGE_Ndei4R5oMf9M3YExk</t>
  </si>
  <si>
    <t>https://www.google.com/maps/place/data=!3m1!4b1!4m2!3m1!1s0x2e7a5df313462acd:0x1913d8cdf41f83e6</t>
  </si>
  <si>
    <t>0x2e7a8dfcf166c137:0x7d157a6d97612821</t>
  </si>
  <si>
    <t>Wisata Batik</t>
  </si>
  <si>
    <t>9576+628 Wisata Batik, Selorejo, Ngargoretno, Salaman, Magelang Regency, Central Java 56553, Indonesia</t>
  </si>
  <si>
    <t>ChIJN8Fm8fyNei4RIShhl216FX0</t>
  </si>
  <si>
    <t>https://www.google.com/maps/place/data=!3m1!4b1!4m2!3m1!1s0x2e7a8dfcf166c137:0x7d157a6d97612821</t>
  </si>
  <si>
    <t>0x2e7a59f1dab69ba3:0xcba6d66815196dd</t>
  </si>
  <si>
    <t>+6282228800055</t>
  </si>
  <si>
    <t>JOGJA TRIP TRAVEL || Trip Wisata Jogja || Tour Travel Yogyakarta ||</t>
  </si>
  <si>
    <t>JOGJA TRIP TRAVEL || Trip Wisata Jogja || Tour Travel Yogyakarta ||, Jl. Arjuna, RT.03/RW.20, Plaosan, Tlogoadi, Kec. Mlati, Kabupaten Sleman, Daerah Istimewa Yogyakarta 55288, Indonesia</t>
  </si>
  <si>
    <t>ChIJo5u22vFZei4R3ZZRgWZtugw</t>
  </si>
  <si>
    <t>https://www.google.com/maps/place/data=!3m1!4b1!4m2!3m1!1s0x2e7a59f1dab69ba3:0xcba6d66815196dd</t>
  </si>
  <si>
    <t>Travel agency, Airline ticket agency, Car rental agency, Event management company, Tour agency, Tourist information center</t>
  </si>
  <si>
    <t>0x2e7a5ddc35f961f3:0x8ba10333571a77ec</t>
  </si>
  <si>
    <t>+628562554474</t>
  </si>
  <si>
    <t>PASAR TRADISI "MAJAPAHIT"</t>
  </si>
  <si>
    <t>9CCM+88H PASAR TRADISI "MAJAPAHIT", Karanggeneng, Umbulharjo, Kec. Cangkringan, Kabupaten Sleman, Daerah Istimewa Yogyakarta 55583, Indonesia</t>
  </si>
  <si>
    <t>ChIJ82H5Ndxdei4R7HcaVzMDoYs</t>
  </si>
  <si>
    <t>https://www.google.com/maps/place/data=!3m1!4b1!4m2!3m1!1s0x2e7a5ddc35f961f3:0x8ba10333571a77ec</t>
  </si>
  <si>
    <t>7 AM–1 PM</t>
  </si>
  <si>
    <t>Closed ⋅ Opens 7 AM Sun</t>
  </si>
  <si>
    <t>0x2e7a67a8076ee253:0x673bbb43593c5170</t>
  </si>
  <si>
    <t>+6282329160737</t>
  </si>
  <si>
    <t>Rumah Promosi dan Wisata Edukasi Sentra Jadah Tempe Kaliurang</t>
  </si>
  <si>
    <t>CC4J+CM4 Rumah Promosi dan Wisata Edukasi Sentra Jadah Tempe Kaliurang, Kaliurang Timur, Kaliurang, Hargobinangun, Pakem, Sleman Regency, Special Region of Yogyakarta 55582, Indonesia</t>
  </si>
  <si>
    <t>http://www.omahjadah.com/</t>
  </si>
  <si>
    <t>ChIJU-JuB6hnei4RcFE8WUO7O2c</t>
  </si>
  <si>
    <t>https://www.google.com/maps/place/data=!3m1!4b1!4m2!3m1!1s0x2e7a67a8076ee253:0x673bbb43593c5170</t>
  </si>
  <si>
    <t>0x2e7af577baf4e29d:0x22274a973c542163</t>
  </si>
  <si>
    <t>+6281325005693</t>
  </si>
  <si>
    <t>Wisata Pulo Sigeni</t>
  </si>
  <si>
    <t>77R2+824 Wisata Pulo Sigeni, Unnamed Road, Minggir, Sendangagung, Minggir, Sleman Regency, Special Region of Yogyakarta 55562, Indonesia</t>
  </si>
  <si>
    <t>ChIJneL0unf1ei4RYyFUPJdKJyI</t>
  </si>
  <si>
    <t>https://www.google.com/maps/place/data=!3m1!4b1!4m2!3m1!1s0x2e7af577baf4e29d:0x22274a973c542163</t>
  </si>
  <si>
    <t>0x2e7a5984d6e9b1db:0x8712637218cf8fcf</t>
  </si>
  <si>
    <t>Sepeda Mabur</t>
  </si>
  <si>
    <t>69M4+H67 Sepeda Mabur, Kragilan, Sinduadi, Mlati, Sleman Regency, Special Region of Yogyakarta, Indonesia</t>
  </si>
  <si>
    <t>ChIJ27Hp1oRZei4Rz4_PGHJjEoc</t>
  </si>
  <si>
    <t>https://www.google.com/maps/place/data=!3m1!4b1!4m2!3m1!1s0x2e7a5984d6e9b1db:0x8712637218cf8fcf</t>
  </si>
  <si>
    <t>0x2e7a59e763c4b07f:0xdff3f93ad4e584b</t>
  </si>
  <si>
    <t>Kursi Mabur</t>
  </si>
  <si>
    <t>69M4+XFV Kursi Mabur, Kragilan, Sinduadi, Mlati, Sleman Regency, Special Region of Yogyakarta, Indonesia</t>
  </si>
  <si>
    <t>ChIJf7DEY-dZei4RS1hOrZM__w0</t>
  </si>
  <si>
    <t>https://www.google.com/maps/place/data=!3m1!4b1!4m2!3m1!1s0x2e7a59e763c4b07f:0xdff3f93ad4e584b</t>
  </si>
  <si>
    <t>0x2e7a5d7d4080d259:0x5a19d198e0610886</t>
  </si>
  <si>
    <t>Pos Gamelan Desa Wisata Pentingsari</t>
  </si>
  <si>
    <t>Pos Gamelan Desa Wisata Pentingsari, Pentingsari, Umbulharjo, Cangkringan, Sleman Regency, Special Region of Yogyakarta 55583, Indonesia</t>
  </si>
  <si>
    <t>ChIJWdKAQH1dei4Rhghh4JjRGVo</t>
  </si>
  <si>
    <t>https://www.google.com/maps/place/data=!3m1!4b1!4m2!3m1!1s0x2e7a5d7d4080d259:0x5a19d198e0610886</t>
  </si>
  <si>
    <t>0x2e7b01ac5eabd487:0xd8a345400b4ee74c</t>
  </si>
  <si>
    <t>Perengan Park</t>
  </si>
  <si>
    <t>272H+3XC Perengan Park, Unnamed Road, Malangan, Srigading, Kec. Sanden, Kabupaten Bantul, Daerah Istimewa Yogyakarta 55763, Indonesia</t>
  </si>
  <si>
    <t>ChIJh9SrXqwBey4RTOdOC0BFo9g</t>
  </si>
  <si>
    <t>https://www.google.com/maps/place/data=!3m1!4b1!4m2!3m1!1s0x2e7b01ac5eabd487:0xd8a345400b4ee74c</t>
  </si>
  <si>
    <t>5 AM–7 PM</t>
  </si>
  <si>
    <t>0x2e7b01baa81ab0bb:0xcdd7867eba16f08c</t>
  </si>
  <si>
    <t>Tempat Pemungutan Retribusi (TPR) Pantai Samas</t>
  </si>
  <si>
    <t>Tempat Pemungutan Retribusi (TPR) Pantai Samas, Pantai samas, Kabupaten Bantul, Daerah Istimewa Yogyakarta 55763, Indonesia</t>
  </si>
  <si>
    <t>ChIJu7AaqLoBey4RjPAWun6G180</t>
  </si>
  <si>
    <t>https://www.google.com/maps/place/data=!3m1!4b1!4m2!3m1!1s0x2e7b01baa81ab0bb:0xcdd7867eba16f08c</t>
  </si>
  <si>
    <t>0x2e7b01000c7faa43:0x7733a69a5b6aa273</t>
  </si>
  <si>
    <t>POKMASWAS BAROS LESTARI</t>
  </si>
  <si>
    <t>X7RJ+QWV POKMASWAS BAROS LESTARI, Baros, Tirtohargo, Kretek, Bantul Regency, Special Region of Yogyakarta, Indonesia</t>
  </si>
  <si>
    <t>ChIJQ6p_DAABey4Rc6JqW5qmM3c</t>
  </si>
  <si>
    <t>https://www.google.com/maps/place/data=!3m1!4b1!4m2!3m1!1s0x2e7b01000c7faa43:0x7733a69a5b6aa273</t>
  </si>
  <si>
    <t>0x2e7b01ae372da94f:0x896d9f46530ae876</t>
  </si>
  <si>
    <t>+6283851925424</t>
  </si>
  <si>
    <t>Wisata Kano Banjoe Adji</t>
  </si>
  <si>
    <t>276F+3H7 Wisata Kano Banjoe Adji, Baran, Sangkih Jeruk, Srigading, Kec. Sanden, Kabupaten Bantul, Daerah Istimewa Yogyakarta 55763, Indonesia</t>
  </si>
  <si>
    <t>ChIJT6ktN64Bey4RdugKU0afbYk</t>
  </si>
  <si>
    <t>https://www.google.com/maps/place/data=!3m1!4b1!4m2!3m1!1s0x2e7b01ae372da94f:0x896d9f46530ae876</t>
  </si>
  <si>
    <t>Open ⋅ Closes 4 AM</t>
  </si>
  <si>
    <t>0x2e7b0198392371cf:0x3ecf1a2331ea2cbc</t>
  </si>
  <si>
    <t>Embung Bulak Buntung</t>
  </si>
  <si>
    <t>2724+JX4 Embung Bulak Buntung, Wonoroto, Gadingsari, Sanden, Bantul Regency, Special Region of Yogyakarta 55763, Indonesia</t>
  </si>
  <si>
    <t>ChIJz3EjOZgBey4RvCzqMSMazz4</t>
  </si>
  <si>
    <t>https://www.google.com/maps/place/data=!3m1!4b1!4m2!3m1!1s0x2e7b0198392371cf:0x3ecf1a2331ea2cbc</t>
  </si>
  <si>
    <t>0x2e7b01a13648676f:0x325000b8b7064098</t>
  </si>
  <si>
    <t>+6288225436373</t>
  </si>
  <si>
    <t>KANO MARITIM BAROS</t>
  </si>
  <si>
    <t>KANO MARITIM BAROS, Baros, Tirtohargo, Kec. Kretek, Kabupaten Bantul, Daerah Istimewa Yogyakarta, Indonesia</t>
  </si>
  <si>
    <t>https://instagram.com/kano.mangrove?igshid=OGQ2MjdiOTE=</t>
  </si>
  <si>
    <t>ChIJb2dINqEBey4RmEAGt7gAUDI</t>
  </si>
  <si>
    <t>https://www.google.com/maps/place/data=!3m1!4b1!4m2!3m1!1s0x2e7b01a13648676f:0x325000b8b7064098</t>
  </si>
  <si>
    <t>0x2e7b0100736e4cc3:0xd8c50a143262c1ba</t>
  </si>
  <si>
    <t>Spot Foto Pinggir Sawah</t>
  </si>
  <si>
    <t>Spot Foto Pinggir Sawah, Jl. Lintas Selatan Jawa, Muneng, Tirtohargo, Kretek, Bantul Regency, Special Region of Yogyakarta 55772, Indonesia</t>
  </si>
  <si>
    <t>ChIJw0xucwABey4RusFiMhQKxdg</t>
  </si>
  <si>
    <t>https://www.google.com/maps/place/data=!3m1!4b1!4m2!3m1!1s0x2e7b0100736e4cc3:0xd8c50a143262c1ba</t>
  </si>
  <si>
    <t>0x2e7b013a39aea097:0xc60a8520e902aef4</t>
  </si>
  <si>
    <t>Pesisir</t>
  </si>
  <si>
    <t>X7W6+RR3 Pesisir, Dodogan, Srigading, Kec. Sanden, Kabupaten Bantul, Daerah Istimewa Yogyakarta 55763, Indonesia</t>
  </si>
  <si>
    <t>ChIJl6CuOToBey4R9K4C6SCFCsY</t>
  </si>
  <si>
    <t>https://www.google.com/maps/place/data=!3m1!4b1!4m2!3m1!1s0x2e7b013a39aea097:0xc60a8520e902aef4</t>
  </si>
  <si>
    <t>0x2e7b0114a3dfb55b:0xc2fbbeff76afae07</t>
  </si>
  <si>
    <t>Bendungan Irigasi Jalan Samas</t>
  </si>
  <si>
    <t>278H+G39 Bendungan Irigasi Jalan Samas, Unnamed Road, Karangan, Srigading, Sanden, Bantul Regency, Special Region of Yogyakarta 55763, Indonesia</t>
  </si>
  <si>
    <t>ChIJW7XfoxQBey4RB66vdv---8I</t>
  </si>
  <si>
    <t>https://www.google.com/maps/place/data=!3m1!4b1!4m2!3m1!1s0x2e7b0114a3dfb55b:0xc2fbbeff76afae07</t>
  </si>
  <si>
    <t>0x2e7b012df420f9b1:0xc16ee7e610808ca5</t>
  </si>
  <si>
    <t>Mangrove Baros</t>
  </si>
  <si>
    <t>X7XM+2MQ Mangrove Baros, Muneng, Tirtohargo, Kretek, Bantul Regency, Special Region of Yogyakarta 55772, Indonesia</t>
  </si>
  <si>
    <t>ChIJsfkg9C0Bey4RpYyAEObnbsE</t>
  </si>
  <si>
    <t>https://www.google.com/maps/place/data=!3m1!4b1!4m2!3m1!1s0x2e7b012df420f9b1:0xc16ee7e610808ca5</t>
  </si>
  <si>
    <t>0x2e7b0140b0e20805:0x4a2c677681763799</t>
  </si>
  <si>
    <t>+6288225165298</t>
  </si>
  <si>
    <t>Surokempor Team</t>
  </si>
  <si>
    <t>272P+FGX Surokempor Team, Jl. Baros Timur, Baros, Tirtohargo, Kec. Kretek, Kabupaten Bantul, Daerah Istimewa Yogyakarta 55772, Indonesia</t>
  </si>
  <si>
    <t>ChIJBQjisEABey4RmTd2gXZnLEo</t>
  </si>
  <si>
    <t>https://www.google.com/maps/place/data=!3m1!4b1!4m2!3m1!1s0x2e7b0140b0e20805:0x4a2c677681763799</t>
  </si>
  <si>
    <t>0x2e7b00ffd89d5365:0xaa09f7f17a845924</t>
  </si>
  <si>
    <t>Kawasan Konservasi Mangrove Baros</t>
  </si>
  <si>
    <t>X7RM+P7X Kawasan Konservasi Mangrove Baros, Pantai, Tirtohargo, Kretek, Bantul Regency, Special Region of Yogyakarta 55772, Indonesia</t>
  </si>
  <si>
    <t>http://www.mangrovejogjakarta.com/</t>
  </si>
  <si>
    <t>ChIJZVOd2P8Aey4RJFmEevH3Cao</t>
  </si>
  <si>
    <t>https://www.google.com/maps/place/data=!3m1!4b1!4m2!3m1!1s0x2e7b00ffd89d5365:0xaa09f7f17a845924</t>
  </si>
  <si>
    <t>0x2e7b011d2a2df3a3:0x288c9ffb4c761586</t>
  </si>
  <si>
    <t>+628179433847</t>
  </si>
  <si>
    <t>SABANA PANTAI BAROS</t>
  </si>
  <si>
    <t>SABANA PANTAI BAROS, Baros, Tirtohargo, Kec. Kretek, Kabupaten Bantul, Daerah Istimewa Yogyakarta, Indonesia</t>
  </si>
  <si>
    <t>ChIJo_MtKh0Bey4RhhV2TPufjCg</t>
  </si>
  <si>
    <t>https://www.google.com/maps/place/data=!3m1!4b1!4m2!3m1!1s0x2e7b011d2a2df3a3:0x288c9ffb4c761586</t>
  </si>
  <si>
    <t>0x2e7b0198b2d0f1c1:0xdc5553becb6f690</t>
  </si>
  <si>
    <t>Pantai Dewaruci Bantul</t>
  </si>
  <si>
    <t>X7W5+X87 Pantai Dewaruci Bantul, Unnamed Road, Wonoroto, Gadingsari, Sanden, Bantul Regency, Special Region of Yogyakarta 55763, Indonesia</t>
  </si>
  <si>
    <t>ChIJwfHQspgBey4RkPa27DtVxQ0</t>
  </si>
  <si>
    <t>https://www.google.com/maps/place/data=!3m1!4b1!4m2!3m1!1s0x2e7b0198b2d0f1c1:0xdc5553becb6f690</t>
  </si>
  <si>
    <t>6 AM–5 AM</t>
  </si>
  <si>
    <t>Open ⋅ Closes 5 AM Thu</t>
  </si>
  <si>
    <t>0x2e7b010027551a5f:0x87f7458953a59c4e</t>
  </si>
  <si>
    <t>Baros Beach</t>
  </si>
  <si>
    <t>X7RM+Q7P Baros Beach, Pantai, Tirtohargo, Kretek, Bantul Regency, Special Region of Yogyakarta 55772, Indonesia</t>
  </si>
  <si>
    <t>ChIJXxpVJwABey4RTpylU4lF94c</t>
  </si>
  <si>
    <t>https://www.google.com/maps/place/data=!3m1!4b1!4m2!3m1!1s0x2e7b010027551a5f:0x87f7458953a59c4e</t>
  </si>
  <si>
    <t>Tourist attraction, Nature preserve</t>
  </si>
  <si>
    <t>0x2e7b0100031ea809:0x98805ed6acea5f09</t>
  </si>
  <si>
    <t>Proyek alit</t>
  </si>
  <si>
    <t>Proyek alit, Tegal Sari No.RT 5, cetan, Srigading, Kec. Sanden, Kabupaten Bantul, Daerah Istimewa Yogyakarta, Indonesia</t>
  </si>
  <si>
    <t>ChIJCageAwABey4RCV_qrNZegJg</t>
  </si>
  <si>
    <t>https://www.google.com/maps/place/data=!3m1!4b1!4m2!3m1!1s0x2e7b0100031ea809:0x98805ed6acea5f09</t>
  </si>
  <si>
    <t>0x2e7b01b930087e1b:0x596eed2d46785930</t>
  </si>
  <si>
    <t>DESA WISATA BANGKRUNGAN</t>
  </si>
  <si>
    <t>2892+X49 DESA WISATA BANGKRUNGAN, Bangkrungan, Tirtosari, Kec. Kretek, Kabupaten Bantul, Daerah Istimewa Yogyakarta 55772, Indonesia</t>
  </si>
  <si>
    <t>ChIJG34IMLkBey4RMFl4Ri3tblk</t>
  </si>
  <si>
    <t>https://www.google.com/maps/place/data=!3m1!4b1!4m2!3m1!1s0x2e7b01b930087e1b:0x596eed2d46785930</t>
  </si>
  <si>
    <t>0x2e7b01eebb8bcd35:0x7aabb437224e8066</t>
  </si>
  <si>
    <t>Samas Beach</t>
  </si>
  <si>
    <t>X7V8+R37 Samas Beach, Jl. Samas, Dodogan, Srigading, Sanden, Bantul Regency, Special Region of Yogyakarta 55763, Indonesia</t>
  </si>
  <si>
    <t>https://bantulkab.go.id/</t>
  </si>
  <si>
    <t>ChIJNc2Lu-4Bey4RZoBOIje0q3o</t>
  </si>
  <si>
    <t>https://www.google.com/maps/place/data=!3m1!4b1!4m2!3m1!1s0x2e7b01eebb8bcd35:0x7aabb437224e8066</t>
  </si>
  <si>
    <t>0x2e7b0180914529eb:0xd31b46d0db61fe21</t>
  </si>
  <si>
    <t>Taman Bunga Matahari INSAB Bantul</t>
  </si>
  <si>
    <t>2726+HP6 Taman Bunga Matahari INSAB Bantul, Taman Bunga Matahari Jl. Lintas Sel., Trukan, Srigading, Kec. Sanden, Kabupaten Bantul, Daerah Istimewa Yogyakarta 55763, Indonesia</t>
  </si>
  <si>
    <t>ChIJ6ylFkYABey4RIf5h29BGG9M</t>
  </si>
  <si>
    <t>https://www.google.com/maps/place/data=!3m1!4b1!4m2!3m1!1s0x2e7b0180914529eb:0xd31b46d0db61fe21</t>
  </si>
  <si>
    <t>0x2e7b01c9eb88c505:0x22bf7c064bdfe770</t>
  </si>
  <si>
    <t>+6285741151982</t>
  </si>
  <si>
    <t>Laguna View Depok</t>
  </si>
  <si>
    <t>Laguna View Depok, Jalan Laguna, Depok, Parangtritis, Kec. Kretek, Kabupaten Bantul, Daerah Istimewa Yogyakarta 55772, Indonesia</t>
  </si>
  <si>
    <t>ChIJBcWI68kBey4RcOffSwZ8vyI</t>
  </si>
  <si>
    <t>https://www.google.com/maps/place/data=!3m1!4b1!4m2!3m1!1s0x2e7b01c9eb88c505:0x22bf7c064bdfe770</t>
  </si>
  <si>
    <t>5 AM–8 PM</t>
  </si>
  <si>
    <t>0x2e7b01a13a99035d:0x5ecc1374e4162ddb</t>
  </si>
  <si>
    <t>Jalur Lintas Selatan Bantul</t>
  </si>
  <si>
    <t>X7X9+XXC Jalur Lintas Selatan Bantul, Jl. Samas, Karang Suwung, Srigading, Sanden, Bantul Regency, Special Region of Yogyakarta 55763, Indonesia</t>
  </si>
  <si>
    <t>ChIJXQOZOqEBey4R2y0W5HQTzF4</t>
  </si>
  <si>
    <t>https://www.google.com/maps/place/data=!3m1!4b1!4m2!3m1!1s0x2e7b01a13a99035d:0x5ecc1374e4162ddb</t>
  </si>
  <si>
    <t>0x2e7afe49365af557:0xae512ba28ffde55c</t>
  </si>
  <si>
    <t>Arum Bogem Spring Pond</t>
  </si>
  <si>
    <t>Arum Bogem Spring Pond, Bogem, Caturharjo, Pandak, Bantul Regency, Special Region of Yogyakarta 55761, Indonesia</t>
  </si>
  <si>
    <t>ChIJV_VaNkn-ei4RXOX9j6IrUa4</t>
  </si>
  <si>
    <t>https://www.google.com/maps/place/data=!3m1!4b1!4m2!3m1!1s0x2e7afe49365af557:0xae512ba28ffde55c</t>
  </si>
  <si>
    <t>0x2e7b01a127b8b8a1:0x2ab3eb234ec5f291</t>
  </si>
  <si>
    <t>+628562956173</t>
  </si>
  <si>
    <t>Konservasi Penyu Samas (Reispirasi)</t>
  </si>
  <si>
    <t>X7W7+4RC Konservasi Penyu Samas (Reispirasi), Dodogan, Srigading, Sanden, Bantul Regency, Special Region of Yogyakarta 55763, Indonesia</t>
  </si>
  <si>
    <t>http://reispirasi.wordpress.com/</t>
  </si>
  <si>
    <t>ChIJobi4J6EBey4RkfLFTiPrsyo</t>
  </si>
  <si>
    <t>https://www.google.com/maps/place/data=!3m1!4b1!4m2!3m1!1s0x2e7b01a127b8b8a1:0x2ab3eb234ec5f291</t>
  </si>
  <si>
    <t>Tourist attraction, Wildlife refuge</t>
  </si>
  <si>
    <t>0x2e7b019a25dffcb5:0x6647cf4f752674ca</t>
  </si>
  <si>
    <t>+6285643232844</t>
  </si>
  <si>
    <t>Mercusuar " Samas Vuurtoren " Pantai Pandansari</t>
  </si>
  <si>
    <t>2723+45W Mercusuar " Samas Vuurtoren " Pantai Pandansari, Jl. Menuju, Patihan, Gadingsari, Sanden, Bantul Regency, Special Region of Yogyakarta 55763, Indonesia</t>
  </si>
  <si>
    <t>http://gumukpasir.com/</t>
  </si>
  <si>
    <t>ChIJtfzfJZoBey4RynQmdU_PR2Y</t>
  </si>
  <si>
    <t>https://www.google.com/maps/place/data=!3m1!4b1!4m2!3m1!1s0x2e7b019a25dffcb5:0x6647cf4f752674ca</t>
  </si>
  <si>
    <t>0x2e7b01353a733e15:0xbcf8b5caea057b06</t>
  </si>
  <si>
    <t>Kaliprancak</t>
  </si>
  <si>
    <t>275W+5W3 Kaliprancak, Parangtritis, Kec. Kretek, Kabupaten Bantul, Daerah Istimewa Yogyakarta, Indonesia</t>
  </si>
  <si>
    <t>ChIJFT5zOjUBey4RBnsF6sq1-Lw</t>
  </si>
  <si>
    <t>https://www.google.com/maps/place/data=!3m1!4b1!4m2!3m1!1s0x2e7b01353a733e15:0xbcf8b5caea057b06</t>
  </si>
  <si>
    <t>0x2e7b006db548cfdb:0xf0482c469f70cc58</t>
  </si>
  <si>
    <t>Tirta Opak</t>
  </si>
  <si>
    <t>Tirta Opak, Jl. Parangtritis, Gadingharjo, Donotirto, Kec. Kretek, Kabupaten Bantul, Daerah Istimewa Yogyakarta 55772, Indonesia</t>
  </si>
  <si>
    <t>ChIJ289ItW0Aey4RWMxwn0YsSPA</t>
  </si>
  <si>
    <t>https://www.google.com/maps/place/data=!3m1!4b1!4m2!3m1!1s0x2e7b006db548cfdb:0xf0482c469f70cc58</t>
  </si>
  <si>
    <t>0x2e7b019a9d466d4d:0x120dd2ab8dbce03b</t>
  </si>
  <si>
    <t>+6281804031194</t>
  </si>
  <si>
    <t>Goa Cemara Beach</t>
  </si>
  <si>
    <t>Goa Cemara Beach, Jl. Lintas Sel., Patihan, Gadingsari, Sanden, Bantul Regency, Special Region of Yogyakarta 55763, Indonesia</t>
  </si>
  <si>
    <t>http://www.goacemara.com/</t>
  </si>
  <si>
    <t>ChIJTW1GnZoBey4RO-C8javSDRI</t>
  </si>
  <si>
    <t>https://www.google.com/maps/place/data=!3m1!4b1!4m2!3m1!1s0x2e7b019a9d466d4d:0x120dd2ab8dbce03b</t>
  </si>
  <si>
    <t>0x2e7b01a11f3f08e3:0x8feb1d2ce985cb0a</t>
  </si>
  <si>
    <t>Konservasi Alas Rondho</t>
  </si>
  <si>
    <t>X7W7+5GC Konservasi Alas Rondho, Dodogan, Srigading, Sanden, Bantul Regency, Special Region of Yogyakarta 55763, Indonesia</t>
  </si>
  <si>
    <t>ChIJ4wg_H6EBey4RCsuF6Swd648</t>
  </si>
  <si>
    <t>https://www.google.com/maps/place/data=!3m1!4b1!4m2!3m1!1s0x2e7b01a11f3f08e3:0x8feb1d2ce985cb0a</t>
  </si>
  <si>
    <t>Tourist attraction, National forest</t>
  </si>
  <si>
    <t>0x2e7b00fe992adfc5:0x6513015d76806e0e</t>
  </si>
  <si>
    <t>Laguna View Muara Opak(꧋ꦭꦒꦸꦤꦮ꦳ꦶꦪꦺꦮ꧀ꦩꦸꦮꦫꦎꦥꦏ꧀)</t>
  </si>
  <si>
    <t>X7QV+Q2F Laguna View Muara Opak(꧋ꦭꦒꦸꦤꦮ꦳ꦶꦪꦺꦮ꧀ꦩꦸꦮꦫꦎꦥꦏ꧀), Pantai, Parangtritis, Kec. Kretek, Kabupaten Bantul, Daerah Istimewa Yogyakarta 55772, Indonesia</t>
  </si>
  <si>
    <t>ChIJxd8qmf4Aey4RDm6Adl0BE2U</t>
  </si>
  <si>
    <t>https://www.google.com/maps/place/data=!3m1!4b1!4m2!3m1!1s0x2e7b00fe992adfc5:0x6513015d76806e0e</t>
  </si>
  <si>
    <t>0x2e7b01003efa8e7d:0x92e7b21da37f2127</t>
  </si>
  <si>
    <t>Pantai panduan sari</t>
  </si>
  <si>
    <t>276J+J35 Pantai panduan sari, Todiryah, Srigading, Kec. Sanden, Kabupaten Bantul, Daerah Istimewa Yogyakarta, Indonesia</t>
  </si>
  <si>
    <t>ChIJfY76PgABey4RJyF_ox2y55I</t>
  </si>
  <si>
    <t>https://www.google.com/maps/place/data=!3m1!4b1!4m2!3m1!1s0x2e7b01003efa8e7d:0x92e7b21da37f2127</t>
  </si>
  <si>
    <t>0x2e7b009102e17c4b:0x926e3e8a5488e225</t>
  </si>
  <si>
    <t>Taman Gumuk Pasir</t>
  </si>
  <si>
    <t>Taman Gumuk Pasir, Taman gumuk pasir parangkusumo Jl. Depok parangkusumo, Parangtritis, yogyakarta, Daerah Istimewa Yogyakarta 55772, Indonesia</t>
  </si>
  <si>
    <t>http://www.instagram.com/tamangumukpasir</t>
  </si>
  <si>
    <t>ChIJS3zhApEAey4RJeKIVIo-bpI</t>
  </si>
  <si>
    <t>https://www.google.com/maps/place/data=!3m1!4b1!4m2!3m1!1s0x2e7b009102e17c4b:0x926e3e8a5488e225</t>
  </si>
  <si>
    <t>Tour agency, Ecological park, Tourist attraction</t>
  </si>
  <si>
    <t>yogyakarta, Special Region of Yogyakarta, Indonesia</t>
  </si>
  <si>
    <t>0x2e7b0199219fc1e9:0xdfaefdf700183716</t>
  </si>
  <si>
    <t>+6287739372755</t>
  </si>
  <si>
    <t>Sunset Beach Bantul</t>
  </si>
  <si>
    <t>X7X4+CF2 Sunset Beach Bantul, Unnamed Rd,, Wonoroto, Gadingsari, Kec. Sanden, Kabupaten Bantul, Daerah Istimewa Yogyakarta 55763, Indonesia</t>
  </si>
  <si>
    <t>ChIJ6cGfIZkBey4RFjcYAPf9rt8</t>
  </si>
  <si>
    <t>https://www.google.com/maps/place/data=!3m1!4b1!4m2!3m1!1s0x2e7b0199219fc1e9:0xdfaefdf700183716</t>
  </si>
  <si>
    <t>0x2e7b01eb7296ee1d:0xa662b632ab899731</t>
  </si>
  <si>
    <t>Surodiyono Homework ️</t>
  </si>
  <si>
    <t>27GJ+Q6C Surodiyono Homework ️, Jl, Sarengan, Srigading, Kec. Sanden, Kabupaten Bantul, Daerah Istimewa Yogyakarta 55763, Indonesia</t>
  </si>
  <si>
    <t>ChIJHe6WcusBey4RMZeJqzK2YqY</t>
  </si>
  <si>
    <t>https://www.google.com/maps/place/data=!3m1!4b1!4m2!3m1!1s0x2e7b01eb7296ee1d:0xa662b632ab899731</t>
  </si>
  <si>
    <t>0x2e7b007fba0b52b5:0x6ab81416de13e68e</t>
  </si>
  <si>
    <t>Puncak Kahyangan</t>
  </si>
  <si>
    <t>X8XH+4C7 Puncak Kahyangan, Ngerco, Seloharjo, Kec. Pundong, Kabupaten Bantul, Daerah Istimewa Yogyakarta 55771, Indonesia</t>
  </si>
  <si>
    <t>ChIJtVILun8Aey4RjuYT3hYUuGo</t>
  </si>
  <si>
    <t>https://www.google.com/maps/place/data=!3m1!4b1!4m2!3m1!1s0x2e7b007fba0b52b5:0x6ab81416de13e68e</t>
  </si>
  <si>
    <t>0x2e7b0100245ca567:0x606fdab9b02e9abb</t>
  </si>
  <si>
    <t>AR pantai Bantul</t>
  </si>
  <si>
    <t>273C+RJ8 AR pantai Bantul, Jl. Samas, Karang, Srigading, Kec. Sanden, Kabupaten Bantul, Daerah Istimewa Yogyakarta, Indonesia</t>
  </si>
  <si>
    <t>ChIJZ6VcJAABey4Ru5ousLnab2A</t>
  </si>
  <si>
    <t>https://www.google.com/maps/place/data=!3m1!4b1!4m2!3m1!1s0x2e7b0100245ca567:0x606fdab9b02e9abb</t>
  </si>
  <si>
    <t>0x2e7b01a11da1ecc7:0xabe2a3dc614c9006</t>
  </si>
  <si>
    <t>+628997855797</t>
  </si>
  <si>
    <t>Wisata Bojong Asri</t>
  </si>
  <si>
    <t>X7RW+75X Wisata Bojong Asri, Depok, Parangtritis, Kretek, Bantul Regency, Special Region of Yogyakarta, Indonesia</t>
  </si>
  <si>
    <t>ChIJx-yhHaEBey4RBpBMYdyj4qs</t>
  </si>
  <si>
    <t>https://www.google.com/maps/place/data=!3m1!4b1!4m2!3m1!1s0x2e7b01a11da1ecc7:0xabe2a3dc614c9006</t>
  </si>
  <si>
    <t>0x2e7b017b2944cb41:0x4807d0a03c4f559c</t>
  </si>
  <si>
    <t>SIGNAL (Smartfarm Ikan Gurame Binaan MTXL)</t>
  </si>
  <si>
    <t>SIGNAL (Smartfarm Ikan Gurame Binaan MTXL), Bracan Togahan, Tirtomulyo, Kec. Kretek, Kabupaten Bantul, Daerah Istimewa Yogyakarta, Indonesia</t>
  </si>
  <si>
    <t>ChIJQctEKXsBey4RnFVPPKDQB0g</t>
  </si>
  <si>
    <t>https://www.google.com/maps/place/data=!3m1!4b1!4m2!3m1!1s0x2e7b017b2944cb41:0x4807d0a03c4f559c</t>
  </si>
  <si>
    <t>0x2e7b00fc32fe3e9b:0xcf48d6c5c606603d</t>
  </si>
  <si>
    <t>Muara Sungai Opak</t>
  </si>
  <si>
    <t>X7QP+4G9 Muara Sungai Opak, Pantai, Parangtritis, Kretek, Bantul Regency, Special Region of Yogyakarta 55772, Indonesia</t>
  </si>
  <si>
    <t>ChIJmz7-MvwAey4RPWAGxsXWSM8</t>
  </si>
  <si>
    <t>https://www.google.com/maps/place/data=!3m1!4b1!4m2!3m1!1s0x2e7b00fc32fe3e9b:0xcf48d6c5c606603d</t>
  </si>
  <si>
    <t>0x2e7aff19a87340c7:0xd772bebecc0855d5</t>
  </si>
  <si>
    <t>Wisata Kedung Ngancar</t>
  </si>
  <si>
    <t>37QG+W7V Wisata Kedung Ngancar, Siyangan, Triharjo, Kec. Pandak, Kabupaten Bantul, Daerah Istimewa Yogyakarta 55761, Indonesia</t>
  </si>
  <si>
    <t>ChIJx0BzqBn_ei4R1VUIzL6-ctc</t>
  </si>
  <si>
    <t>https://www.google.com/maps/place/data=!3m1!4b1!4m2!3m1!1s0x2e7aff19a87340c7:0xd772bebecc0855d5</t>
  </si>
  <si>
    <t>0x2e7b0138d39755d5:0x8e208500b3b33f98</t>
  </si>
  <si>
    <t>Mulut muara sungai opak</t>
  </si>
  <si>
    <t>X7RJ+22H Mulut muara sungai opak, Pantai, Parangtritis, Kec. Kretek, Kabupaten Bantul, Daerah Istimewa Yogyakarta, Indonesia</t>
  </si>
  <si>
    <t>ChIJ1VWX0zgBey4RmD-zswCFII4</t>
  </si>
  <si>
    <t>https://www.google.com/maps/place/data=!3m1!4b1!4m2!3m1!1s0x2e7b0138d39755d5:0x8e208500b3b33f98</t>
  </si>
  <si>
    <t>0x2e7affb5be27f1ed:0xe2a4370d1521fee7</t>
  </si>
  <si>
    <t>Sendang Ngajaran</t>
  </si>
  <si>
    <t>374P+RX8 Sendang Ngajaran, Ngajaran, Sidomulyo, Bambanglipuro, Bantul Regency, Special Region of Yogyakarta 55761, Indonesia</t>
  </si>
  <si>
    <t>ChIJ7fEnvrX_ei4R5_4hFQ03pOI</t>
  </si>
  <si>
    <t>https://www.google.com/maps/place/data=!3m1!4b1!4m2!3m1!1s0x2e7affb5be27f1ed:0xe2a4370d1521fee7</t>
  </si>
  <si>
    <t>0x2e7b01eda9255a43:0x554cf6a5ae80a994</t>
  </si>
  <si>
    <t>+628770877332</t>
  </si>
  <si>
    <t>BC MANCING DUL MENORO</t>
  </si>
  <si>
    <t>X7X3+R7H BC MANCING DUL MENORO, Jl. Pantai Goa Cemara, Wonoroto, Gadingsari, Kec. Sanden, Kabupaten Bantul, Daerah Istimewa Yogyakarta 55763, Indonesia</t>
  </si>
  <si>
    <t>ChIJQ1olqe0Bey4RlKmArqX2TFU</t>
  </si>
  <si>
    <t>https://www.google.com/maps/place/data=!3m1!4b1!4m2!3m1!1s0x2e7b01eda9255a43:0x554cf6a5ae80a994</t>
  </si>
  <si>
    <t>0x2e7a55fec2aaf183:0xd810275298135dd8</t>
  </si>
  <si>
    <t>+6285643034514</t>
  </si>
  <si>
    <t>Desa Wisata Lopati</t>
  </si>
  <si>
    <t>3783+HHP Desa Wisata Lopati, RT.92/RW.Lokasi, Lopati, Trimurti, Kec. Srandakan, Kabupaten Bantul, Daerah Istimewa Yogyakarta 55762, Indonesia</t>
  </si>
  <si>
    <t>ChIJg_Gqwv5Vei4R2F0TmFInENg</t>
  </si>
  <si>
    <t>https://www.google.com/maps/place/data=!3m1!4b1!4m2!3m1!1s0x2e7a55fec2aaf183:0xd810275298135dd8</t>
  </si>
  <si>
    <t>0x2e7b01702a5b0315:0x1255ce8431b94de4</t>
  </si>
  <si>
    <t>Pantai Depok</t>
  </si>
  <si>
    <t>X7PR+GH5 Pantai Depok, Pantai, Parangtritis, Kec. Kretek, Kabupaten Bantul, Daerah Istimewa Yogyakarta, Indonesia</t>
  </si>
  <si>
    <t>ChIJFQNbKnABey4R5E25MYTOVRI</t>
  </si>
  <si>
    <t>https://www.google.com/maps/place/data=!3m1!4b1!4m2!3m1!1s0x2e7b01702a5b0315:0x1255ce8431b94de4</t>
  </si>
  <si>
    <t>0x2e7b0100558fccd5:0xc827acb94a501696</t>
  </si>
  <si>
    <t>Spot Uji Nyali Samas</t>
  </si>
  <si>
    <t>27HP+J2Q Spot Uji Nyali Samas, Jl. Gembloeng, Gemblung, Tirtomulyo, Kretek, Bantul Regency, Special Region of Yogyakarta, Indonesia</t>
  </si>
  <si>
    <t>ChIJ1cyPVQABey4RlhZQSrmsJ8g</t>
  </si>
  <si>
    <t>https://www.google.com/maps/place/data=!3m1!4b1!4m2!3m1!1s0x2e7b0100558fccd5:0xc827acb94a501696</t>
  </si>
  <si>
    <t>0x2e7b010024a36531:0x104129a0642eaafe</t>
  </si>
  <si>
    <t>Spot biasane</t>
  </si>
  <si>
    <t>263R+CHG Spot biasane, Cangkring, Poncosari, Kec. Srandakan, Kabupaten Bantul, Daerah Istimewa Yogyakarta 55762, Indonesia</t>
  </si>
  <si>
    <t>ChIJMWWjJAABey4R_qouZKApQRA</t>
  </si>
  <si>
    <t>https://www.google.com/maps/place/data=!3m1!4b1!4m2!3m1!1s0x2e7b010024a36531:0x104129a0642eaafe</t>
  </si>
  <si>
    <t>0x2e7b03bb7b7d80df:0xa70ea70fdf059172</t>
  </si>
  <si>
    <t>Desa Wisata Babakan - Dewisaba</t>
  </si>
  <si>
    <t>26FG+R34 Desa Wisata Babakan - Dewisaba, Babakan, Poncosari, Srandakan, Bantul Regency, Special Region of Yogyakarta, Indonesia</t>
  </si>
  <si>
    <t>http://www.desawisatababakan.com/</t>
  </si>
  <si>
    <t>ChIJ34B9e7sDey4RcpEF3w-nDqc</t>
  </si>
  <si>
    <t>https://www.google.com/maps/place/data=!3m1!4b1!4m2!3m1!1s0x2e7b03bb7b7d80df:0xa70ea70fdf059172</t>
  </si>
  <si>
    <t>0x2e7b01fe803874d7:0xd3d7b5a1ce1c6138</t>
  </si>
  <si>
    <t>Deswita Opak</t>
  </si>
  <si>
    <t>Deswita Opak, Karang, Tirtohargo, Kec. Kretek, Kabupaten Bantul, Daerah Istimewa Yogyakarta 55772, Indonesia</t>
  </si>
  <si>
    <t>https://instagram.com/pesona_opak_tirtohargo?utm_medium=copy_link</t>
  </si>
  <si>
    <t>ChIJ13Q4gP4Bey4ROGEczqG119M</t>
  </si>
  <si>
    <t>https://www.google.com/maps/place/data=!3m1!4b1!4m2!3m1!1s0x2e7b01fe803874d7:0xd3d7b5a1ce1c6138</t>
  </si>
  <si>
    <t>8:17 AM–9:50 PM</t>
  </si>
  <si>
    <t>Open ⋅ Closes 9:50 PM</t>
  </si>
  <si>
    <t>0x2e7b01b0f198f787:0xff8e94ca449e31c9</t>
  </si>
  <si>
    <t>+6282143672600</t>
  </si>
  <si>
    <t>Jogja Jetski Adventure</t>
  </si>
  <si>
    <t>Jogja Jetski Adventure, Baros, Tirtohargo, Kec. Kretek, Kabupaten Bantul, Daerah Istimewa Yogyakarta 55772, Indonesia</t>
  </si>
  <si>
    <t>ChIJh_eY8bABey4RyTGeRMqUjv8</t>
  </si>
  <si>
    <t>https://www.google.com/maps/place/data=!3m1!4b1!4m2!3m1!1s0x2e7b01b0f198f787:0xff8e94ca449e31c9</t>
  </si>
  <si>
    <t>9:30 AM–6 PM</t>
  </si>
  <si>
    <t>0x2e7b012ad0e47d91:0xe26b25e2146c0336</t>
  </si>
  <si>
    <t>+6285877029308</t>
  </si>
  <si>
    <t>Lorong Cemara</t>
  </si>
  <si>
    <t>X8M4+97W Lorong Cemara, Pantai, Parangtritis, Kec. Kretek, Kabupaten Bantul, Daerah Istimewa Yogyakarta 55772, Indonesia</t>
  </si>
  <si>
    <t>ChIJkX3k0CoBey4RNgNsFOIla-I</t>
  </si>
  <si>
    <t>https://www.google.com/maps/place/data=!3m1!4b1!4m2!3m1!1s0x2e7b012ad0e47d91:0xe26b25e2146c0336</t>
  </si>
  <si>
    <t>0x2e7b00908c67a47b:0xf4b779cfdd1df628</t>
  </si>
  <si>
    <t>+628989180580</t>
  </si>
  <si>
    <t>Jeep Wisata Gumuk Pasir</t>
  </si>
  <si>
    <t>Jeep Wisata Gumuk Pasir, Jl. Parangtritis, Grogol X, Parangtritis, Kec. Kretek, Kabupaten Bantul, Daerah Istimewa Yogyakarta, Indonesia</t>
  </si>
  <si>
    <t>ChIJe6RnjJAAey4RKPYd3c95t_Q</t>
  </si>
  <si>
    <t>https://www.google.com/maps/place/data=!3m1!4b1!4m2!3m1!1s0x2e7b00908c67a47b:0xf4b779cfdd1df628</t>
  </si>
  <si>
    <t>0x2e7b00f43e77a43f:0xf9b2079b1c599e64</t>
  </si>
  <si>
    <t>+622742812002</t>
  </si>
  <si>
    <t>Museum Gumuk Pasir</t>
  </si>
  <si>
    <t>X8R2+8V9 Museum Gumuk Pasir, Depok, Parangtritis, Kretek, Bantul Regency, Special Region of Yogyakarta 55772, Indonesia</t>
  </si>
  <si>
    <t>https://pgsp.big.go.id/museum-gumuk-pasir/</t>
  </si>
  <si>
    <t>ChIJP6R3PvQAey4RZJ5ZHJsHsvk</t>
  </si>
  <si>
    <t>https://www.google.com/maps/place/data=!3m1!4b1!4m2!3m1!1s0x2e7b00f43e77a43f:0xf9b2079b1c599e64</t>
  </si>
  <si>
    <t>0x2e7b009013455d2f:0x22e1771beec2dd40</t>
  </si>
  <si>
    <t>+628970399222</t>
  </si>
  <si>
    <t>Gumuk Pasir Parangkusumo</t>
  </si>
  <si>
    <t>Gumuk Pasir Parangkusumo, Jl. Pantai Parangkusumo RT. 1 Grogol 10, Jl. Pantai Parangkusumo No.16, Pantai, Parangtritis, Kec. Kretek, Kabupaten Bantul, Daerah Istimewa Yogyakarta 55772, Indonesia</t>
  </si>
  <si>
    <t>http://www.instagram.com/gumukpasir</t>
  </si>
  <si>
    <t>ChIJL11FE5AAey4RQN3C7ht34SI</t>
  </si>
  <si>
    <t>https://www.google.com/maps/place/data=!3m1!4b1!4m2!3m1!1s0x2e7b009013455d2f:0x22e1771beec2dd40</t>
  </si>
  <si>
    <t>0x2e7b0135f8384bf7:0x6da3e43a006868d6</t>
  </si>
  <si>
    <t>Ujung Landasan Pantai Depok</t>
  </si>
  <si>
    <t>X8M2+GXP Ujung Landasan Pantai Depok, Pantai, Parangtritis, Kec. Kretek, Kabupaten Bantul, Daerah Istimewa Yogyakarta 55772, Indonesia</t>
  </si>
  <si>
    <t>ChIJ90s4-DUBey4R1mhoADrko20</t>
  </si>
  <si>
    <t>https://www.google.com/maps/place/data=!3m1!4b1!4m2!3m1!1s0x2e7b0135f8384bf7:0x6da3e43a006868d6</t>
  </si>
  <si>
    <t>0x2e7b007f0e815885:0x5562c1ddfcb7b1bf</t>
  </si>
  <si>
    <t>PUNCAK GOA JEPANG</t>
  </si>
  <si>
    <t>X8XH+HJJ PUNCAK GOA JEPANG, Unnamed Road, Ngerco, Seloharjo, Kec. Pundong, Kabupaten Bantul, Daerah Istimewa Yogyakarta 55771, Indonesia</t>
  </si>
  <si>
    <t>ChIJhViBDn8Aey4Rv7G3_N3BYlU</t>
  </si>
  <si>
    <t>https://www.google.com/maps/place/data=!3m1!4b1!4m2!3m1!1s0x2e7b007f0e815885:0x5562c1ddfcb7b1bf</t>
  </si>
  <si>
    <t>0x2e7b011a25767e07:0xa65c1c72048c2925</t>
  </si>
  <si>
    <t>Jembatan Kretek 2</t>
  </si>
  <si>
    <t>Jembatan Kretek 2, Jl. Lintas Selatan Jawa, Pantai, Tirtohargo, Kec. Kretek, Kabupaten Bantul, Daerah Istimewa Yogyakarta 55772, Indonesia</t>
  </si>
  <si>
    <t>ChIJB352JRoBey4RJSmMBHIcXKY</t>
  </si>
  <si>
    <t>https://www.google.com/maps/place/data=!3m1!4b1!4m2!3m1!1s0x2e7b011a25767e07:0xa65c1c72048c2925</t>
  </si>
  <si>
    <t>Bridge, Historical landmark, Scenic spot, Tourist attraction</t>
  </si>
  <si>
    <t>0x2e7b01f0bfaaa04b:0x2b1339aa1971fd08</t>
  </si>
  <si>
    <t>+6285743355500</t>
  </si>
  <si>
    <t>Pantai Tall Wolu</t>
  </si>
  <si>
    <t>Pantai Tall Wolu, Jl. Parangtritis, Depok, Parangtritis, Kretek, Bantul Regency, Special Region of Yogyakarta 55772, Indonesia</t>
  </si>
  <si>
    <t>ChIJS6Cqv_ABey4RCP1xGao5Eys</t>
  </si>
  <si>
    <t>https://www.google.com/maps/place/data=!3m1!4b1!4m2!3m1!1s0x2e7b01f0bfaaa04b:0x2b1339aa1971fd08</t>
  </si>
  <si>
    <t>0x2e7b0220da9e4827:0xf7ba95b9110bd9c7</t>
  </si>
  <si>
    <t>Pantai Cemara Udang</t>
  </si>
  <si>
    <t>264M+V7H Pantai Cemara Udang, Unnamed Road,, Kawaru, Poncosari, Kec. Srandakan, Kabupaten Bantul, Daerah Istimewa Yogyakarta 55762, Indonesia</t>
  </si>
  <si>
    <t>ChIJJ0ie2iACey4Rx9kLEbmVuvc</t>
  </si>
  <si>
    <t>https://www.google.com/maps/place/data=!3m1!4b1!4m2!3m1!1s0x2e7b0220da9e4827:0xf7ba95b9110bd9c7</t>
  </si>
  <si>
    <t>0x2e7b0077253d6443:0x997fdc3765cd8e4a</t>
  </si>
  <si>
    <t>Goa Sunan Mas</t>
  </si>
  <si>
    <t>284G+VH3 Goa Sunan Mas, Surocolo Seloharjo Pundong, Ngerco, Seloharjo, Bantul, Kabupaten Bantul, Daerah Istimewa Yogyakarta 55771, Indonesia</t>
  </si>
  <si>
    <t>ChIJQ2Q9JXcAey4RSo7NZTfcf5k</t>
  </si>
  <si>
    <t>https://www.google.com/maps/place/data=!3m1!4b1!4m2!3m1!1s0x2e7b0077253d6443:0x997fdc3765cd8e4a</t>
  </si>
  <si>
    <t>0x2e7b01b03c889b53:0x6b085e22884761f8</t>
  </si>
  <si>
    <t>+62818272654</t>
  </si>
  <si>
    <t>jelajah gumuk pasir</t>
  </si>
  <si>
    <t>jelajah gumuk pasir, Jl. Gumuk Pasir X, Pantai, Parangtritis, Kretek, Bantul Regency, Special Region of Yogyakarta 55772, Indonesia</t>
  </si>
  <si>
    <t>https://instagram.com/jelajahgumukpasir</t>
  </si>
  <si>
    <t>ChIJU5uIPLABey4R-GFHiCJeCGs</t>
  </si>
  <si>
    <t>https://www.google.com/maps/place/data=!3m1!4b1!4m2!3m1!1s0x2e7b01b03c889b53:0x6b085e22884761f8</t>
  </si>
  <si>
    <t>0x2e7b01f2515adb9b:0x130b661a05089322</t>
  </si>
  <si>
    <t>TPR Parangtritis</t>
  </si>
  <si>
    <t>2838+735 TPR Parangtritis, Jl. Parangtritis, Duwuran, Parangtritis, Kec. Kretek, Kabupaten Bantul, Daerah Istimewa Yogyakarta 55772, Indonesia</t>
  </si>
  <si>
    <t>ChIJm9taUfIBey4RIpMIBRpmCxM</t>
  </si>
  <si>
    <t>https://www.google.com/maps/place/data=!3m1!4b1!4m2!3m1!1s0x2e7b01f2515adb9b:0x130b661a05089322</t>
  </si>
  <si>
    <t>0x2e7b01b455555555:0x758b29f1723c253d</t>
  </si>
  <si>
    <t>Pantai Patihan</t>
  </si>
  <si>
    <t>262V+VXM Pantai Patihan, Patihan, Gadingsari, Sanden, Bantul Regency, Special Region of Yogyakarta 55763, Indonesia</t>
  </si>
  <si>
    <t>ChIJVVVVVbQBey4RPSU8cvEpi3U</t>
  </si>
  <si>
    <t>https://www.google.com/maps/place/data=!3m1!4b1!4m2!3m1!1s0x2e7b01b455555555:0x758b29f1723c253d</t>
  </si>
  <si>
    <t>0x2e7afd003bba5bd3:0x7ef9e2d708cbf62b</t>
  </si>
  <si>
    <t>Kawasan Wisata Jeglongan Sewu Jalan Trisik</t>
  </si>
  <si>
    <t>Kawasan Wisata Jeglongan Sewu Jalan Trisik, Jl. Daendels Pantai Sel. No.110, Dukuh Kilung, Kranggan, Kec. Galur, Kabupaten Kulon Progo, Daerah Istimewa Yogyakarta 55661, Indonesia</t>
  </si>
  <si>
    <t>ChIJ01u6OwD9ei4RK_bLCNfi-X4</t>
  </si>
  <si>
    <t>https://www.google.com/maps/place/data=!3m1!4b1!4m2!3m1!1s0x2e7afd003bba5bd3:0x7ef9e2d708cbf62b</t>
  </si>
  <si>
    <t>0x2e7a51760a219213:0xbd54331a7c5f952e</t>
  </si>
  <si>
    <t>Wisata Alam Watu Amben</t>
  </si>
  <si>
    <t>4FRF+W3Q Wisata Alam Watu Amben, pandeyan, Duwen Bintang, Srimulyo, Kec. Piyungan, Kabupaten Bantul, Daerah Istimewa Yogyakarta 55792, Indonesia</t>
  </si>
  <si>
    <t>ChIJE5IhCnZRei4RLpVffBozVL0</t>
  </si>
  <si>
    <t>https://www.google.com/maps/place/data=!3m1!4b1!4m2!3m1!1s0x2e7a51760a219213:0xbd54331a7c5f952e</t>
  </si>
  <si>
    <t>0x2e7b009eacde7df3:0xf4f0938dacf6b840</t>
  </si>
  <si>
    <t>Cepuri Parangkusumo</t>
  </si>
  <si>
    <t>X8HF+MXF Cepuri Parangkusumo, Pantai, Parangtritis, Kec. Kretek, Kabupaten Bantul, Daerah Istimewa Yogyakarta 55772, Indonesia</t>
  </si>
  <si>
    <t>ChIJ833erJ4Aey4RQLj2rI2T8PQ</t>
  </si>
  <si>
    <t>https://www.google.com/maps/place/data=!3m1!4b1!4m2!3m1!1s0x2e7b009eacde7df3:0xf4f0938dacf6b840</t>
  </si>
  <si>
    <t>Tourist attraction, Place of worship</t>
  </si>
  <si>
    <t>0x2e7b010039b3126b:0x7194edfa9dae4b27</t>
  </si>
  <si>
    <t>pantai munif kurniawan</t>
  </si>
  <si>
    <t>X7PQ+WMP pantai munif kurniawan, Pantai, Parangtritis, Bantul, Kabupaten Bantul, Daerah Istimewa Yogyakarta 55772, Indonesia</t>
  </si>
  <si>
    <t>ChIJaxKzOQABey4RJ0uunfrtlHE</t>
  </si>
  <si>
    <t>https://www.google.com/maps/place/data=!3m1!4b1!4m2!3m1!1s0x2e7b010039b3126b:0x7194edfa9dae4b27</t>
  </si>
  <si>
    <t>0x2e7afff509991e07:0xc318ac2bb5023e69</t>
  </si>
  <si>
    <t>+6285702294087</t>
  </si>
  <si>
    <t>ꦮꦶꦱꦠꦍꦂꦏꦭꦶꦥꦿꦒ Wisata Air Kali Progo</t>
  </si>
  <si>
    <t>36CX+RF4 ꦮꦶꦱꦠꦍꦂꦏꦭꦶꦥꦿꦒ Wisata Air Kali Progo, Bendo, Trimurti, Kec. Srandakan, Kabupaten Bantul, Daerah Istimewa Yogyakarta 55762, Indonesia</t>
  </si>
  <si>
    <t>ChIJBx6ZCfX_ei4RaT4CtSusGMM</t>
  </si>
  <si>
    <t>https://www.google.com/maps/place/data=!3m1!4b1!4m2!3m1!1s0x2e7afff509991e07:0xc318ac2bb5023e69</t>
  </si>
  <si>
    <t>4 AM–6:30 PM</t>
  </si>
  <si>
    <t>Open ⋅ Closes 6:30 PM</t>
  </si>
  <si>
    <t>0x2e7bab2e2ed14269:0x4ce86cb01265007c</t>
  </si>
  <si>
    <t>Desa Wisata Srunggo ll</t>
  </si>
  <si>
    <t>29HJ+7GP Desa Wisata Srunggo ll, Srunggo 2, Selopamioro, Kec. Imogiri, Kabupaten Bantul, Daerah Istimewa Yogyakarta, Indonesia</t>
  </si>
  <si>
    <t>ChIJaULRLi6rey4RfABlErBs6Ew</t>
  </si>
  <si>
    <t>https://www.google.com/maps/place/data=!3m1!4b1!4m2!3m1!1s0x2e7bab2e2ed14269:0x4ce86cb01265007c</t>
  </si>
  <si>
    <t>5:15 AM–5 PM</t>
  </si>
  <si>
    <t>0x2e7babe8e7a704f5:0xf100a2e5fc390ea8</t>
  </si>
  <si>
    <t>Puncak Wisata Parangtritis</t>
  </si>
  <si>
    <t>Puncak Wisata Parangtritis, Pantai, Parangtritis, Kec. Kretek, Kabupaten Bantul, Daerah Istimewa Yogyakarta 55772, Indonesia</t>
  </si>
  <si>
    <t>ChIJ9QSn5-irey4RqA45_OWiAPE</t>
  </si>
  <si>
    <t>https://www.google.com/maps/place/data=!3m1!4b1!4m2!3m1!1s0x2e7babe8e7a704f5:0xf100a2e5fc390ea8</t>
  </si>
  <si>
    <t>0x2e7a550aade13fef:0xc2cb95ec7e92fb5a</t>
  </si>
  <si>
    <t>+6287838740406</t>
  </si>
  <si>
    <t>Wisata Air Srikeminut Sriharjo</t>
  </si>
  <si>
    <t>3C39+V2C Wisata Air Srikeminut Sriharjo, Jl. Jemb. Gantung, Wunul, Sriharjo, Kec. Imogiri, Kabupaten Bantul, Daerah Istimewa Yogyakarta 55782, Indonesia</t>
  </si>
  <si>
    <t>ChIJ7z_hrQpVei4RWvuSfuyVy8I</t>
  </si>
  <si>
    <t>https://www.google.com/maps/place/data=!3m1!4b1!4m2!3m1!1s0x2e7a550aade13fef:0xc2cb95ec7e92fb5a</t>
  </si>
  <si>
    <t>0x2e7b01ba950221f1:0x56e4484d1cb20e36</t>
  </si>
  <si>
    <t>Cemara Sewu Beach</t>
  </si>
  <si>
    <t>Cemara Sewu Beach, Jl. Pantai Parangkusumo, Pantai, Parangtritis, Kretek, Bantul Regency, Special Region of Yogyakarta 55772, Indonesia</t>
  </si>
  <si>
    <t>ChIJ8SEClboBey4RNg6yHE1I5FY</t>
  </si>
  <si>
    <t>https://www.google.com/maps/place/data=!3m1!4b1!4m2!3m1!1s0x2e7b01ba950221f1:0x56e4484d1cb20e36</t>
  </si>
  <si>
    <t>Tourist attraction, Parking lot</t>
  </si>
  <si>
    <t>0x2e7af9ff0e7b2051:0x5f140fe81056e3f0</t>
  </si>
  <si>
    <t>+6287738725236</t>
  </si>
  <si>
    <t>Desa Wisata Gamplong</t>
  </si>
  <si>
    <t>Desa Wisata Gamplong, Gamplong Moyudan, Dukuh, Sumberrahayu, Kec. Moyudan, Kabupaten Sleman, Daerah Istimewa Yogyakarta 55563, Indonesia</t>
  </si>
  <si>
    <t>ChIJUSB7Dv_5ei4R8ONWEOgPFF8</t>
  </si>
  <si>
    <t>https://www.google.com/maps/place/data=!3m1!4b1!4m2!3m1!1s0x2e7af9ff0e7b2051:0x5f140fe81056e3f0</t>
  </si>
  <si>
    <t>0x2e7b010967935f3b:0x8f5b868eb064bd3e</t>
  </si>
  <si>
    <t>Wisata Religi Rumah Hantu</t>
  </si>
  <si>
    <t>27M7+43Q Wisata Religi Rumah Hantu, Senden, Murtigading, Kec. Sanden, Kabupaten Bantul, Daerah Istimewa Yogyakarta 55763, Indonesia</t>
  </si>
  <si>
    <t>ChIJO1-TZwkBey4RPr1ksI6GW48</t>
  </si>
  <si>
    <t>https://www.google.com/maps/place/data=!3m1!4b1!4m2!3m1!1s0x2e7b010967935f3b:0x8f5b868eb064bd3e</t>
  </si>
  <si>
    <t>0x2e7b01a6d44b26f9:0xf13528eaf5067173</t>
  </si>
  <si>
    <t>+6289531376077</t>
  </si>
  <si>
    <t>Wisata jeepgreen gumuk pasir X</t>
  </si>
  <si>
    <t>Wisata jeepgreen gumuk pasir X, Jl. Pantai Parangkusumo No.16, Pantai, Parangtritis, Kec. Kretek, Kabupaten Bantul, Daerah Istimewa Yogyakarta 55772, Indonesia</t>
  </si>
  <si>
    <t>ChIJ-SZL1KYBey4Rc3EG9eooNfE</t>
  </si>
  <si>
    <t>https://www.google.com/maps/place/data=!3m1!4b1!4m2!3m1!1s0x2e7b01a6d44b26f9:0xf13528eaf5067173</t>
  </si>
  <si>
    <t>7:30 AM–6:30 PM</t>
  </si>
  <si>
    <t>0x2e7b03cbf18e87fb:0x3d4cfebaf719b76</t>
  </si>
  <si>
    <t>Dusun Babakan</t>
  </si>
  <si>
    <t>26FG+RVG Dusun Babakan, Babakan, Poncosari, Kec. Srandakan, Kabupaten Bantul, Daerah Istimewa Yogyakarta 55762, Indonesia</t>
  </si>
  <si>
    <t>ChIJ-4eO8csDey4Rdptxr-vP1AM</t>
  </si>
  <si>
    <t>https://www.google.com/maps/place/data=!3m1!4b1!4m2!3m1!1s0x2e7b03cbf18e87fb:0x3d4cfebaf719b76</t>
  </si>
  <si>
    <t>0x2e7b018f2b1b272f:0x7b4bb2eac1301222</t>
  </si>
  <si>
    <t>+628158067666</t>
  </si>
  <si>
    <t>Pantai Segoro Kidul</t>
  </si>
  <si>
    <t>263R+CHG Pantai Segoro Kidul, Cangkring, Poncosari, Srandakan, Bantul Regency, Special Region of Yogyakarta 55762, Indonesia</t>
  </si>
  <si>
    <t>ChIJLycbK48Bey4RIhIwweqyS3s</t>
  </si>
  <si>
    <t>https://www.google.com/maps/place/data=!3m1!4b1!4m2!3m1!1s0x2e7b018f2b1b272f:0x7b4bb2eac1301222</t>
  </si>
  <si>
    <t>0x2e7a549c2170afef:0xfc9f151d8c9d6e87</t>
  </si>
  <si>
    <t>+6281328683598</t>
  </si>
  <si>
    <t>Desa Wisata Kaki Langit</t>
  </si>
  <si>
    <t>Desa Wisata Kaki Langit, Cempluk, Mangunan, Dlingo, Bantul Regency, Special Region of Yogyakarta 55783, Indonesia</t>
  </si>
  <si>
    <t>ChIJ769wIZxUei4Rh26djB0Vn_w</t>
  </si>
  <si>
    <t>https://www.google.com/maps/place/data=!3m1!4b1!4m2!3m1!1s0x2e7a549c2170afef:0xfc9f151d8c9d6e87</t>
  </si>
  <si>
    <t>0x2e7a557f2b8cd501:0xc2103f6cb5f7c56b</t>
  </si>
  <si>
    <t>WISATA SRIHARJO</t>
  </si>
  <si>
    <t>3C49+546 WISATA SRIHARJO, WUNUT, Sriharjo, Kec. Imogiri, Kabupaten Bantul, Daerah Istimewa Yogyakarta 55782, Indonesia</t>
  </si>
  <si>
    <t>ChIJAdWMK39Vei4Ra8X3tWw_EMI</t>
  </si>
  <si>
    <t>https://www.google.com/maps/place/data=!3m1!4b1!4m2!3m1!1s0x2e7a557f2b8cd501:0xc2103f6cb5f7c56b</t>
  </si>
  <si>
    <t>0x2e7a559ba1a170cd:0xbb689bfffdb789c9</t>
  </si>
  <si>
    <t>Taman Opak Zoo</t>
  </si>
  <si>
    <t>29X8+82C Taman Opak Zoo, Pranti, Srihardono, Kec. Pundong, Kabupaten Bantul, Daerah Istimewa Yogyakarta 55771, Indonesia</t>
  </si>
  <si>
    <t>ChIJzXChoZtVei4RyYm3_f-baLs</t>
  </si>
  <si>
    <t>https://www.google.com/maps/place/data=!3m1!4b1!4m2!3m1!1s0x2e7a559ba1a170cd:0xbb689bfffdb789c9</t>
  </si>
  <si>
    <t>0x2e7b012392387055:0xbdbbf755c9ca22b0</t>
  </si>
  <si>
    <t>Pantai Plengkung</t>
  </si>
  <si>
    <t>X8M2+CG8 Pantai Plengkung, Pantai, Parangtritis, Kec. Bantul, Kabupaten Bantul, Daerah Istimewa Yogyakarta, Indonesia</t>
  </si>
  <si>
    <t>ChIJVXA4kiMBey4RsCLKyVX3u70</t>
  </si>
  <si>
    <t>https://www.google.com/maps/place/data=!3m1!4b1!4m2!3m1!1s0x2e7b012392387055:0xbdbbf755c9ca22b0</t>
  </si>
  <si>
    <t>0x2e7a55cee51deead:0x6fbf49fb60ddab4e</t>
  </si>
  <si>
    <t>Potrobayan ( Wisata Camping Bantul Jogja )</t>
  </si>
  <si>
    <t>Potrobayan ( Wisata Camping Bantul Jogja ), Potrobayan, Srihardono, Kec. Pundong, Kabupaten Bantul, Daerah Istimewa Yogyakarta 55771, Indonesia</t>
  </si>
  <si>
    <t>https://instagram.com/potrobayan?igshid=YmMyMTA2M2Y=</t>
  </si>
  <si>
    <t>ChIJre4d5c5Vei4RTqvdYPtJv28</t>
  </si>
  <si>
    <t>https://www.google.com/maps/place/data=!3m1!4b1!4m2!3m1!1s0x2e7a55cee51deead:0x6fbf49fb60ddab4e</t>
  </si>
  <si>
    <t>0x2e7a54f779dfd8a3:0x1c94c6d568a2b581</t>
  </si>
  <si>
    <t>+628895963643</t>
  </si>
  <si>
    <t>Karangtengah Tourism Village</t>
  </si>
  <si>
    <t>396J+9X6 Karangtengah Tourism Village, Jalan, Karang Rejeki, Karangtengah, Imogiri, Bantul Regency, Special Region of Yogyakarta 55782, Indonesia</t>
  </si>
  <si>
    <t>https://instagram.com/kabar_karangtengah?utm_medium=copy_link</t>
  </si>
  <si>
    <t>ChIJo9jfefdUei4RgbWiaNXGlBw</t>
  </si>
  <si>
    <t>https://www.google.com/maps/place/data=!3m1!4b1!4m2!3m1!1s0x2e7a54f779dfd8a3:0x1c94c6d568a2b581</t>
  </si>
  <si>
    <t>0x2e7bab86cc1ab9e7:0x7b352a996608aa7f</t>
  </si>
  <si>
    <t>+6281931712497</t>
  </si>
  <si>
    <t>WISATA TRAIL PARANGTRITIS</t>
  </si>
  <si>
    <t>X8GG+JRR WISATA TRAIL PARANGTRITIS, Pantai, Parangtritis, Kec. Kretek, Kabupaten Bantul, Daerah Istimewa Yogyakarta 55772, Indonesia</t>
  </si>
  <si>
    <t>ChIJ57kazIarey4Rf6oIZpkqNXs</t>
  </si>
  <si>
    <t>https://www.google.com/maps/place/data=!3m1!4b1!4m2!3m1!1s0x2e7bab86cc1ab9e7:0x7b352a996608aa7f</t>
  </si>
  <si>
    <t>5:45 AM–5 PM</t>
  </si>
  <si>
    <t>0x2e7afb94de71d24f:0x9d718235efd09ecd</t>
  </si>
  <si>
    <t>Wisata Jembatan Ngancar</t>
  </si>
  <si>
    <t>467G+VW5 Wisata Jembatan Ngancar, Gunungduk, Tuksono, Kec. Sentolo, Kabupaten Kulon Progo, Daerah Istimewa Yogyakarta 55664, Indonesia</t>
  </si>
  <si>
    <t>ChIJT9Jx3pT7ei4RzZ7Q7zWCcZ0</t>
  </si>
  <si>
    <t>https://www.google.com/maps/place/data=!3m1!4b1!4m2!3m1!1s0x2e7afb94de71d24f:0x9d718235efd09ecd</t>
  </si>
  <si>
    <t>0x2e7a545d642b309b:0x312a4dac0bdb6747</t>
  </si>
  <si>
    <t>+6287771719133</t>
  </si>
  <si>
    <t>Desa Wisata Nogosari</t>
  </si>
  <si>
    <t>Desa Wisata Nogosari, Nogosari 2 Rt 02 Rw 28 No.35, Nogosari I, Wukirsari, Kec. Imogiri, Kabupaten Bantul, Daerah Istimewa Yogyakarta 55782, Indonesia</t>
  </si>
  <si>
    <t>ChIJmzArZF1Uei4RR2fbC6xNKjE</t>
  </si>
  <si>
    <t>https://www.google.com/maps/place/data=!3m1!4b1!4m2!3m1!1s0x2e7a545d642b309b:0x312a4dac0bdb6747</t>
  </si>
  <si>
    <t>0x2e7afee6cfb26e29:0x34c25d179c2618cd</t>
  </si>
  <si>
    <t>Tourism Village Mangir</t>
  </si>
  <si>
    <t>37VG+6MR Tourism Village Mangir, Mangir Kidul, Bantul, Bantul Regency, Special Region of Yogyakarta 55751, Indonesia</t>
  </si>
  <si>
    <t>ChIJKW6yz-b-ei4RzRgmnBddwjQ</t>
  </si>
  <si>
    <t>https://www.google.com/maps/place/data=!3m1!4b1!4m2!3m1!1s0x2e7afee6cfb26e29:0x34c25d179c2618cd</t>
  </si>
  <si>
    <t>0x2e7b031e6b4f23bf:0xdbb585fd53d81043</t>
  </si>
  <si>
    <t>+6287738434033</t>
  </si>
  <si>
    <t>Gerbang Progo</t>
  </si>
  <si>
    <t>26FF+MCJ Gerbang Progo, Babakan, Poncosari, Srandakan, Bantul Regency, Special Region of Yogyakarta 55762, Indonesia</t>
  </si>
  <si>
    <t>ChIJvyNPax4Dey4RQxDYU_2Ftds</t>
  </si>
  <si>
    <t>https://www.google.com/maps/place/data=!3m1!4b1!4m2!3m1!1s0x2e7b031e6b4f23bf:0xdbb585fd53d81043</t>
  </si>
  <si>
    <t>0x2e7b01ebd65dd50d:0x23fc68fc8087a637</t>
  </si>
  <si>
    <t>+6287838860472</t>
  </si>
  <si>
    <t>Jeep Gumuk Pasir Barchan</t>
  </si>
  <si>
    <t>Jeep Gumuk Pasir Barchan, grogol 10, Pantai, Parangtritis, Kec. Kretek, Kabupaten Bantul, Daerah Istimewa Yogyakarta 55772, Indonesia</t>
  </si>
  <si>
    <t>https://www.instagram.com/jeep_gumuk_pasir_barchan</t>
  </si>
  <si>
    <t>ChIJDdVd1usBey4RN6aHgPxo_CM</t>
  </si>
  <si>
    <t>https://www.google.com/maps/place/data=!3m1!4b1!4m2!3m1!1s0x2e7b01ebd65dd50d:0x23fc68fc8087a637</t>
  </si>
  <si>
    <t>0x2e7a51a98f5356b9:0x8f6ea424a432cee6</t>
  </si>
  <si>
    <t>Bukit Wisata Watu Empring (ꦧꦸꦏꦶꦠ꧀ꦮꦶꦱꦠꦮꦠꦸꦄꦼꦩ꧀ꦥꦿꦶꦁ)</t>
  </si>
  <si>
    <t>4FP9+RR3 Bukit Wisata Watu Empring (ꦧꦸꦏꦶꦠ꧀ꦮꦶꦱꦠꦮꦠꦸꦄꦼꦩ꧀ꦥꦿꦶꦁ), Jombor, Srimulyo, Piyungan, Bantul Regency, Special Region of Yogyakarta 55792, Indonesia</t>
  </si>
  <si>
    <t>ChIJuVZTj6lRei4R5s4ypCSkbo8</t>
  </si>
  <si>
    <t>https://www.google.com/maps/place/data=!3m1!4b1!4m2!3m1!1s0x2e7a51a98f5356b9:0x8f6ea424a432cee6</t>
  </si>
  <si>
    <t>0x2e7a52c360fc0127:0xa2328ebe519efead</t>
  </si>
  <si>
    <t>wisata alam Tri panjung</t>
  </si>
  <si>
    <t>3F6P+9XG wisata alam Tri panjung, Dodogan, Jatimulyo, Dlingo, Dodongan, Jatimulyo, Kec. Dlingo, Kabupaten Bantul, Daerah Istimewa Yogyakarta 55783, Indonesia</t>
  </si>
  <si>
    <t>ChIJJwH8YMNSei4Rrf6eUb6OMqI</t>
  </si>
  <si>
    <t>https://www.google.com/maps/place/data=!3m1!4b1!4m2!3m1!1s0x2e7a52c360fc0127:0xa2328ebe519efead</t>
  </si>
  <si>
    <t>0x2e7a55d72c65f281:0xe9a36ae81cb81691</t>
  </si>
  <si>
    <t>Wisata tengah sawah desa miri</t>
  </si>
  <si>
    <t>396C+6C Wisata tengah sawah desa miri, Miri, Sriharjo, Imogiri, Bantul Regency, Special Region of Yogyakarta, Indonesia</t>
  </si>
  <si>
    <t>ChIJgfJlLNdVei4RkRa4HOhqo-k</t>
  </si>
  <si>
    <t>https://www.google.com/maps/place/data=!3m1!4b1!4m2!3m1!1s0x2e7a55d72c65f281:0xe9a36ae81cb81691</t>
  </si>
  <si>
    <t>0x2e7b015d111420e5:0x4968d4b95af00743</t>
  </si>
  <si>
    <t>+62895357927382</t>
  </si>
  <si>
    <t>Jeep Wisata Cemara Sewu</t>
  </si>
  <si>
    <t>X8J7+MRQ Jeep Wisata Cemara Sewu, Cemara Sewu Beach, Pantai, Parangtritis, Kec. Kretek, Kabupaten Bantul, Daerah Istimewa Yogyakarta 55772, Indonesia</t>
  </si>
  <si>
    <t>ChIJ5SAUEV0Bey4RQwfwWrnUaEk</t>
  </si>
  <si>
    <t>https://www.google.com/maps/place/data=!3m1!4b1!4m2!3m1!1s0x2e7b015d111420e5:0x4968d4b95af00743</t>
  </si>
  <si>
    <t>0x2e7b038a93107ca5:0xe281228eb7df854a</t>
  </si>
  <si>
    <t>wisata trisik</t>
  </si>
  <si>
    <t>25GW+226 wisata trisik, Area Sawah, Banaran, Kec. Galur, Kabupaten Kulon Progo, Daerah Istimewa Yogyakarta 55661, Indonesia</t>
  </si>
  <si>
    <t>ChIJpXwQk4oDey4RSoXft44igeI</t>
  </si>
  <si>
    <t>https://www.google.com/maps/place/data=!3m1!4b1!4m2!3m1!1s0x2e7b038a93107ca5:0xe281228eb7df854a</t>
  </si>
  <si>
    <t>0x2e7b0116860e8f05:0xc1dd5c26a10aa90e</t>
  </si>
  <si>
    <t>Pantai pelangi</t>
  </si>
  <si>
    <t>Pantai pelangi, Pantai, Parangtritis, Kec. Kretek, Kabupaten Bantul, Daerah Istimewa Yogyakarta 55772, Indonesia</t>
  </si>
  <si>
    <t>ChIJBY8OhhYBey4RDqkKoSZc3cE</t>
  </si>
  <si>
    <t>https://www.google.com/maps/place/data=!3m1!4b1!4m2!3m1!1s0x2e7b0116860e8f05:0xc1dd5c26a10aa90e</t>
  </si>
  <si>
    <t>0x2e7a552771ba446b:0xa3258f76b47c4640</t>
  </si>
  <si>
    <t>Desa Wisata PUTON</t>
  </si>
  <si>
    <t>39WJ+C57 Desa Wisata PUTON, Puton, Trimulyo, Kec. Jetis, Kabupaten Bantul, Daerah Istimewa Yogyakarta 55781, Indonesia</t>
  </si>
  <si>
    <t>ChIJa0S6cSdVei4RQEZ8tHaPJaM</t>
  </si>
  <si>
    <t>https://www.google.com/maps/place/data=!3m1!4b1!4m2!3m1!1s0x2e7a552771ba446b:0xa3258f76b47c4640</t>
  </si>
  <si>
    <t>0x2e7a55d9cab1c61f:0x6ec992c838576531</t>
  </si>
  <si>
    <t>Wisata Mangunan</t>
  </si>
  <si>
    <t>Wisata Mangunan, Unnamed Road, Mangunan, Kec. Dlingo, Kabupaten Bantul, Daerah Istimewa Yogyakarta 55783, Indonesia</t>
  </si>
  <si>
    <t>ChIJH8axytlVei4RMWVXOMiSyW4</t>
  </si>
  <si>
    <t>https://www.google.com/maps/place/data=!3m1!4b1!4m2!3m1!1s0x2e7a55d9cab1c61f:0x6ec992c838576531</t>
  </si>
  <si>
    <t>0x2e7a550be9adccd7:0x43975046437f5f2a</t>
  </si>
  <si>
    <t>Wisata Kali Oya</t>
  </si>
  <si>
    <t>3C3G+MP2 Wisata Kali Oya, Wunut, Sriharjo, Kec. Imogiri, Kabupaten Bantul, Daerah Istimewa Yogyakarta 55782, Indonesia</t>
  </si>
  <si>
    <t>ChIJ18yt6QtVei4RKl9_Q0ZQl0M</t>
  </si>
  <si>
    <t>https://www.google.com/maps/place/data=!3m1!4b1!4m2!3m1!1s0x2e7a550be9adccd7:0x43975046437f5f2a</t>
  </si>
  <si>
    <t>0x2e7aff55db42a7e5:0xb31e373fc1e28cad</t>
  </si>
  <si>
    <t>+6288225208880</t>
  </si>
  <si>
    <t>Desa Wisata Kajii (Dewi Kajii - Edukasi Ikan Hias)</t>
  </si>
  <si>
    <t>Desa Wisata Kajii (Dewi Kajii - Edukasi Ikan Hias), Kadisoro, Gilangharjo, Kec. Pandak, Kabupaten Bantul, Daerah Istimewa Yogyakarta 55761, Indonesia</t>
  </si>
  <si>
    <t>ChIJ5adC21X_ei4RrYziwT83HrM</t>
  </si>
  <si>
    <t>https://www.google.com/maps/place/data=!3m1!4b1!4m2!3m1!1s0x2e7aff55db42a7e5:0xb31e373fc1e28cad</t>
  </si>
  <si>
    <t>0x2e7aff85983fceef:0x8a7036d44d00c5b3</t>
  </si>
  <si>
    <t>+6285727732032</t>
  </si>
  <si>
    <t>Wisata Sobo Papringan</t>
  </si>
  <si>
    <t>4834+XQC Wisata Sobo Papringan, Karangber, Guwosari, Kec. Pajangan, Kabupaten Bantul, Daerah Istimewa Yogyakarta 55751, Indonesia</t>
  </si>
  <si>
    <t>ChIJ784_mIX_ei4Rs8UATdQ2cIo</t>
  </si>
  <si>
    <t>https://www.google.com/maps/place/data=!3m1!4b1!4m2!3m1!1s0x2e7aff85983fceef:0x8a7036d44d00c5b3</t>
  </si>
  <si>
    <t>0x2e7b012a667f229f:0xe82512a5b12425c2</t>
  </si>
  <si>
    <t>+6287838631118</t>
  </si>
  <si>
    <t>Jetski Jogja Official</t>
  </si>
  <si>
    <t>Jetski Jogja Official, Jl. Laguna Depok, Pantai, Parangtritis, Kec. Kretek, Kabupaten Bantul, Daerah Istimewa Yogyakarta 55772, Indonesia</t>
  </si>
  <si>
    <t>https://www.instagram.com/nana_nadhinna?igsh=MWc2b3B3bndzdGs0cg==&amp;utm_source=qr</t>
  </si>
  <si>
    <t>ChIJnyJ_ZioBey4RwiUksaUSJeg</t>
  </si>
  <si>
    <t>https://www.google.com/maps/place/data=!3m1!4b1!4m2!3m1!1s0x2e7b012a667f229f:0xe82512a5b12425c2</t>
  </si>
  <si>
    <t>9 AM–5:30 PM</t>
  </si>
  <si>
    <t>Open ⋅ Closes 5:30 PM</t>
  </si>
  <si>
    <t>0x2e7b01c7c0bc9f83:0xeb7a328ebb940844</t>
  </si>
  <si>
    <t>Pantai Parangkusumo</t>
  </si>
  <si>
    <t>Pantai Parangkusumo, Parang kusumo, Pantai, Parangtritis, Kretek, Bantul Regency, Jawa Tengah 55772, Indonesia</t>
  </si>
  <si>
    <t>ChIJg5-8wMcBey4RRAiUu44yeus</t>
  </si>
  <si>
    <t>https://www.google.com/maps/place/data=!3m1!4b1!4m2!3m1!1s0x2e7b01c7c0bc9f83:0xeb7a328ebb940844</t>
  </si>
  <si>
    <t>Bantul Regency, Jawa Tengah, Indonesia</t>
  </si>
  <si>
    <t>0x2e7b00fa466cd22f:0x29277898de3887d4</t>
  </si>
  <si>
    <t>Masjid Pantai Depok</t>
  </si>
  <si>
    <t>X7PV+W5G Masjid Pantai Depok, Pantai, Parangtritis, Kretek, Bantul Regency, Special Region of Yogyakarta 55772, Indonesia</t>
  </si>
  <si>
    <t>ChIJL9JsRvoAey4R1Ic43ph4Jyk</t>
  </si>
  <si>
    <t>https://www.google.com/maps/place/data=!3m1!4b1!4m2!3m1!1s0x2e7b00fa466cd22f:0x29277898de3887d4</t>
  </si>
  <si>
    <t>0x2e7b01707e73c34f:0xdd8295db5fbdef4c</t>
  </si>
  <si>
    <t>+6287762245698</t>
  </si>
  <si>
    <t>Wisatabagianselatan_yk</t>
  </si>
  <si>
    <t>Wisatabagianselatan_yk, Taman gumuk pasir, Pantai, Parangtritis, Kec. Kretek, Kabupaten Bantul, Daerah Istimewa Yogyakarta 55721, Indonesia</t>
  </si>
  <si>
    <t>ChIJT8NzfnABey4RTO-9X9uVgt0</t>
  </si>
  <si>
    <t>https://www.google.com/maps/place/data=!3m1!4b1!4m2!3m1!1s0x2e7b01707e73c34f:0xdd8295db5fbdef4c</t>
  </si>
  <si>
    <t>Tourist attraction, Amusement center, Tour agency</t>
  </si>
  <si>
    <t>0x2e7a5467cde8834f:0xe8bcc556faa332d6</t>
  </si>
  <si>
    <t>+6281804377252</t>
  </si>
  <si>
    <t>Wisata Wayang Wukirsari</t>
  </si>
  <si>
    <t>Wisata Wayang Wukirsari, Jl. Nogosari, Nogosari II, Wukirsari, Imogiri, Bantul Regency, Special Region of Yogyakarta 55782, Indonesia</t>
  </si>
  <si>
    <t>http://www.wisatawayang.com/</t>
  </si>
  <si>
    <t>ChIJT4PozWdUei4R1jKj-lbFvOg</t>
  </si>
  <si>
    <t>https://www.google.com/maps/place/data=!3m1!4b1!4m2!3m1!1s0x2e7a5467cde8834f:0xe8bcc556faa332d6</t>
  </si>
  <si>
    <t>Association or organization, Tourist attraction</t>
  </si>
  <si>
    <t>0x2e7b033074e5d143:0xec52c7a5cf80c536</t>
  </si>
  <si>
    <t>Pantai baru</t>
  </si>
  <si>
    <t>Pantai baru, Jl. Pantai Baru, Ngentak, Poncosari, Kec. Srandakan, Kabupaten Bantul, Daerah Istimewa Yogyakarta 55762, Indonesia</t>
  </si>
  <si>
    <t>ChIJQ9HldDADey4RNsWAz6XHUuw</t>
  </si>
  <si>
    <t>https://www.google.com/maps/place/data=!3m1!4b1!4m2!3m1!1s0x2e7b033074e5d143:0xec52c7a5cf80c536</t>
  </si>
  <si>
    <t>0x2e7afbd71f44ff5b:0x14adffcfcb22d6f</t>
  </si>
  <si>
    <t>+6285743007723</t>
  </si>
  <si>
    <t>Desa Wisata Salamrejo</t>
  </si>
  <si>
    <t>Desa Wisata Salamrejo, Kidulan, Salamrejo, Kec. Sentolo, Kabupaten Kulon Progo, Daerah Istimewa Yogyakarta 55664, Indonesia</t>
  </si>
  <si>
    <t>ChIJW_9EH9f7ei4Rby2y_PzfSgE</t>
  </si>
  <si>
    <t>https://www.google.com/maps/place/data=!3m1!4b1!4m2!3m1!1s0x2e7afbd71f44ff5b:0x14adffcfcb22d6f</t>
  </si>
  <si>
    <t>0x2e7baa819488b55d:0x3e59932566e9e0c6</t>
  </si>
  <si>
    <t>Gua Jepang</t>
  </si>
  <si>
    <t>X8XH+7V8 Gua Jepang, Purwosari Dringo, Ngerco, Girijati, Pundong, Bantul Regency, Special Region of Yogyakarta 55872, Indonesia</t>
  </si>
  <si>
    <t>ChIJXbWIlIGqey4RxuDpZiWTWT4</t>
  </si>
  <si>
    <t>https://www.google.com/maps/place/data=!3m1!4b1!4m2!3m1!1s0x2e7baa819488b55d:0x3e59932566e9e0c6</t>
  </si>
  <si>
    <t>0x2e7afb0f3045d1cf:0x9b961297e92d4f14</t>
  </si>
  <si>
    <t>+628882428090</t>
  </si>
  <si>
    <t>Wisata Pedesaan Semen</t>
  </si>
  <si>
    <t>46JF+QRX Wisata Pedesaan Semen, Semen, Sukoreno, Kec. Sentolo, Kabupaten Kulon Progo, Daerah Istimewa Yogyakarta 55664, Indonesia</t>
  </si>
  <si>
    <t>http://www.pedukuhansemen.my.id/</t>
  </si>
  <si>
    <t>ChIJz9FFMA_7ei4RFE8t6ZcSlps</t>
  </si>
  <si>
    <t>https://www.google.com/maps/place/data=!3m1!4b1!4m2!3m1!1s0x2e7afb0f3045d1cf:0x9b961297e92d4f14</t>
  </si>
  <si>
    <t>0x2e7b0130fd1db3c1:0xa0765a4bd86ed8f1</t>
  </si>
  <si>
    <t>+6289525309957</t>
  </si>
  <si>
    <t>Pantai Cemara Sewu</t>
  </si>
  <si>
    <t>Pantai Cemara Sewu, Pantai, Parangtritis, Kec. Kretek, Kabupaten Bantul, Daerah Istimewa Yogyakarta 55772, Indonesia</t>
  </si>
  <si>
    <t>ChIJwbMd_TABey4R8dhu2EtadqA</t>
  </si>
  <si>
    <t>https://www.google.com/maps/place/data=!3m1!4b1!4m2!3m1!1s0x2e7b0130fd1db3c1:0xa0765a4bd86ed8f1</t>
  </si>
  <si>
    <t>0x2e7a551b479e339b:0x273dfe1a78d3b4d5</t>
  </si>
  <si>
    <t>+6287739601917</t>
  </si>
  <si>
    <t>Desa Wisata Kebonagung Imogiri</t>
  </si>
  <si>
    <t>Desa Wisata Kebonagung Imogiri, Talaban, Kebonagung, Kec. Imogiri, Kabupaten Bantul, Daerah Istimewa Yogyakarta 55782, Indonesia</t>
  </si>
  <si>
    <t>ChIJmzOeRxtVei4R1bTTeBr-PSc</t>
  </si>
  <si>
    <t>https://www.google.com/maps/place/data=!3m1!4b1!4m2!3m1!1s0x2e7a551b479e339b:0x273dfe1a78d3b4d5</t>
  </si>
  <si>
    <t>8:30 AM–8 PM</t>
  </si>
  <si>
    <t>0x2e7afdadd1f6d03f:0x9018d0ed4fb9e00</t>
  </si>
  <si>
    <t>Kawasan desa WISATA SAWAH SURJAN TURIREJO PLERET</t>
  </si>
  <si>
    <t>348W+PQ3 Kawasan desa WISATA SAWAH SURJAN TURIREJO PLERET, Pleret IV, RT.15/RW.08, Dusun II, Pleret, Kec. Panjatan, Kabupaten Kulon Progo, Daerah Istimewa Yogyakarta 55655, Indonesia</t>
  </si>
  <si>
    <t>ChIJP9D20a39ei4RAJ771A6NAQk</t>
  </si>
  <si>
    <t>https://www.google.com/maps/place/data=!3m1!4b1!4m2!3m1!1s0x2e7afdadd1f6d03f:0x9018d0ed4fb9e00</t>
  </si>
  <si>
    <t>0x2e7afbc1ea1727f5:0x789abcf4d4183cc0</t>
  </si>
  <si>
    <t>+6281328045729</t>
  </si>
  <si>
    <t>Wisata Jati Moncol</t>
  </si>
  <si>
    <t>46P8+9P2 Wisata Jati Moncol, Blimbing, Sukoreno, Sentolo, Kulon Progo Regency, Special Region of Yogyakarta 55664, Indonesia</t>
  </si>
  <si>
    <t>ChIJ9ScX6sH7ei4RwDwY1PS8mng</t>
  </si>
  <si>
    <t>https://www.google.com/maps/place/data=!3m1!4b1!4m2!3m1!1s0x2e7afbc1ea1727f5:0x789abcf4d4183cc0</t>
  </si>
  <si>
    <t>0x2e7baa13adc62de9:0xd178609bf1d36928</t>
  </si>
  <si>
    <t>+628122969471</t>
  </si>
  <si>
    <t>Wisata Tandem Paralayang Paragliding Jogja Spot</t>
  </si>
  <si>
    <t>Wisata Tandem Paralayang Paragliding Jogja Spot, Jl. Paralayang, Area Hutan, Giricahyo, Purwosari, Gunung Kidul Regency, Special Region of Yogyakarta 55872, Indonesia</t>
  </si>
  <si>
    <t>ChIJ6S3GrROqey4RKGnT8ZtgeNE</t>
  </si>
  <si>
    <t>https://www.google.com/maps/place/data=!3m1!4b1!4m2!3m1!1s0x2e7baa13adc62de9:0xd178609bf1d36928</t>
  </si>
  <si>
    <t>7 AM–8 PM</t>
  </si>
  <si>
    <t>0x2e7baa0ac967495f:0x2f93ddb09ab4faf9</t>
  </si>
  <si>
    <t>Parangtritis Beach</t>
  </si>
  <si>
    <t>Parangtritis Beach, Pantai Parangtritis Mancingan RT 07, Pantai, Parangtritis, Kec. Kretek, Kabupaten Bantul, Daerah Istimewa Yogyakarta 55772, Indonesia</t>
  </si>
  <si>
    <t>https://parangtritis.bantulkab.go.id/</t>
  </si>
  <si>
    <t>ChIJX0lnyQqqey4R-fq0mrDdky8</t>
  </si>
  <si>
    <t>https://www.google.com/maps/place/data=!3m1!4b1!4m2!3m1!1s0x2e7baa0ac967495f:0x2f93ddb09ab4faf9</t>
  </si>
  <si>
    <t>0x2e7af9ec05a90113:0x65ce69661aeb5fd0</t>
  </si>
  <si>
    <t>Wisata sungai</t>
  </si>
  <si>
    <t>5727+9JW Wisata sungai, Riyadhul Quran Camp, Kadireso, Triwidadi, Kec. Pajangan, Kabupaten Bantul, Daerah Istimewa Yogyakarta 55751, Indonesia</t>
  </si>
  <si>
    <t>ChIJEwGpBez5ei4R0F_rGmZpzmU</t>
  </si>
  <si>
    <t>https://www.google.com/maps/place/data=!3m1!4b1!4m2!3m1!1s0x2e7af9ec05a90113:0x65ce69661aeb5fd0</t>
  </si>
  <si>
    <t>0x2e7afb9010f20571:0xcce44b493f0c3784</t>
  </si>
  <si>
    <t>Obyek wisata watu bulus</t>
  </si>
  <si>
    <t>Obyek wisata watu bulus, Siwalan, Sentolo, Kec. Sentolo, Kabupaten Kulon Progo, Daerah Istimewa Yogyakarta 55664, Indonesia</t>
  </si>
  <si>
    <t>ChIJcQXyEJD7ei4RhDcMP0lL5Mw</t>
  </si>
  <si>
    <t>https://www.google.com/maps/place/data=!3m1!4b1!4m2!3m1!1s0x2e7afb9010f20571:0xcce44b493f0c3784</t>
  </si>
  <si>
    <t>0x2e7aff722b87de4d:0x506f132c215babc3</t>
  </si>
  <si>
    <t>+6282230200753</t>
  </si>
  <si>
    <t>Desa Wisata Edukasi Gulurejo</t>
  </si>
  <si>
    <t>Desa Wisata Edukasi Gulurejo, Wonolopo, Gulurejo, Kec. Lendah, Kabupaten Kulon Progo, Daerah Istimewa Yogyakarta 55663, Indonesia</t>
  </si>
  <si>
    <t>ChIJTd6HK3L_ei4Rw6tbISwTb1A</t>
  </si>
  <si>
    <t>https://www.google.com/maps/place/data=!3m1!4b1!4m2!3m1!1s0x2e7aff722b87de4d:0x506f132c215babc3</t>
  </si>
  <si>
    <t>8:30 AM–9 PM</t>
  </si>
  <si>
    <t>8:30 AM–9:30 PM</t>
  </si>
  <si>
    <t>0x2e7b021c00000001:0xf52a57f605404c70</t>
  </si>
  <si>
    <t>Kuwaru Beach</t>
  </si>
  <si>
    <t>Kuwaru Beach, Kawaru, Poncosari, Srandakan, Bantul Regency, Special Region of Yogyakarta 55762, Indonesia</t>
  </si>
  <si>
    <t>ChIJAQAAABwCey4RcExABfZXKvU</t>
  </si>
  <si>
    <t>https://www.google.com/maps/place/data=!3m1!4b1!4m2!3m1!1s0x2e7b021c00000001:0xf52a57f605404c70</t>
  </si>
  <si>
    <t>Tourist attraction, Public beach</t>
  </si>
  <si>
    <t>0x2e7a55a33ff68383:0x844fe572e4c8e5aa</t>
  </si>
  <si>
    <t>Wisata Alam Bukit Rembulan</t>
  </si>
  <si>
    <t>3CX7+XH6 Wisata Alam Bukit Rembulan, Karangasem, RT.03, Nogosari II, Wukirsari, Imogiri, Bantul Regency, Special Region of Yogyakarta 55782, Indonesia</t>
  </si>
  <si>
    <t>ChIJg4P2P6NVei4RquXI5HLlT4Q</t>
  </si>
  <si>
    <t>https://www.google.com/maps/place/data=!3m1!4b1!4m2!3m1!1s0x2e7a55a33ff68383:0x844fe572e4c8e5aa</t>
  </si>
  <si>
    <t>0x2e7ae372975dbdd3:0x59f4b1d86a16bfcd</t>
  </si>
  <si>
    <t>+6282241110171</t>
  </si>
  <si>
    <t>Kantor Desa Wisata Glagah</t>
  </si>
  <si>
    <t>Kantor Desa Wisata Glagah, Bebekan, Glagah, Kec. Temon, Kabupaten Kulon Progo, Daerah Istimewa Yogyakarta, Indonesia</t>
  </si>
  <si>
    <t>https://sites.google.com/view/desa-wisata-glagah/beranda</t>
  </si>
  <si>
    <t>ChIJ071dl3Ljei4Rzb8Watix9Fk</t>
  </si>
  <si>
    <t>https://www.google.com/maps/place/data=!3m1!4b1!4m2!3m1!1s0x2e7ae372975dbdd3:0x59f4b1d86a16bfcd</t>
  </si>
  <si>
    <t>0x2e7a55e04b481023:0x433cfb744aa6f214</t>
  </si>
  <si>
    <t>Desa Wisata Candran</t>
  </si>
  <si>
    <t>39GC+3WG Desa Wisata Candran, Kanten, Kebon Agung, Kec. Bantul, Bantul Regency, Special Region of Yogyakarta 55782, Indonesia</t>
  </si>
  <si>
    <t>ChIJIxBIS-BVei4RFPKmSnT7PEM</t>
  </si>
  <si>
    <t>https://www.google.com/maps/place/data=!3m1!4b1!4m2!3m1!1s0x2e7a55e04b481023:0x433cfb744aa6f214</t>
  </si>
  <si>
    <t>0x2e7b0090e4a8eda7:0x16088d248c72065c</t>
  </si>
  <si>
    <t>+6289674317515</t>
  </si>
  <si>
    <t>Sandboarding Parangtritis</t>
  </si>
  <si>
    <t>Sandboarding Parangtritis, Jl. Pantai Parangkusumo, Pantai, Parangtritis, Kretek, Bantul Regency, Special Region of Yogyakarta 55772, Indonesia</t>
  </si>
  <si>
    <t>https://www.facebook.com/SandboardingParangtritis/?fref=ts</t>
  </si>
  <si>
    <t>ChIJp-2o5JAAey4RXAZyjCSNCBY</t>
  </si>
  <si>
    <t>https://www.google.com/maps/place/data=!3m1!4b1!4m2!3m1!1s0x2e7b0090e4a8eda7:0x16088d248c72065c</t>
  </si>
  <si>
    <t>0x2e7a558d66be19b9:0xe70362102e55e7cd</t>
  </si>
  <si>
    <t>+62882007080379</t>
  </si>
  <si>
    <t>Wisata Bukit Platar</t>
  </si>
  <si>
    <t>Wisata Bukit Platar, Karangrejek RT 02, Pengkol, Karangtengah, Kec. Imogiri, Kabupaten Bantul, Daerah Istimewa Yogyakarta 55782, Indonesia</t>
  </si>
  <si>
    <t>ChIJuRm-Zo1Vei4RzedVLhBiA-c</t>
  </si>
  <si>
    <t>https://www.google.com/maps/place/data=!3m1!4b1!4m2!3m1!1s0x2e7a558d66be19b9:0xe70362102e55e7cd</t>
  </si>
  <si>
    <t>Closed ⋅ Opens 6 AM Sat</t>
  </si>
  <si>
    <t>0x2e7afdea5e342f79:0x7bd3821bcf665596</t>
  </si>
  <si>
    <t>+6281542622750</t>
  </si>
  <si>
    <t>Omah Tabon Resto &amp; Outbound Area</t>
  </si>
  <si>
    <t>Omah Tabon Resto &amp; Outbound Area, Unnamed Road, Dukuh IV, Krembangan, Kec. Panjatan, Kabupaten Kulon Progo, Daerah Istimewa Yogyakarta 55655, Indonesia</t>
  </si>
  <si>
    <t>ChIJeS80Xur9ei4RllVmzxuC03s</t>
  </si>
  <si>
    <t>https://www.google.com/maps/place/data=!3m1!4b1!4m2!3m1!1s0x2e7afdea5e342f79:0x7bd3821bcf665596</t>
  </si>
  <si>
    <t>Tourist attraction, Coffee store, Restaurant</t>
  </si>
  <si>
    <t>0x2e7afdffac68fe83:0xc8aeeef0b8f78a40</t>
  </si>
  <si>
    <t>Pintu Wisata Sawah Surjan</t>
  </si>
  <si>
    <t>Pintu Wisata Sawah Surjan, Pedukuhan 4, Pleret, Panjatan, Kulon Progo Regency, Special Region of Yogyakarta 55655, Indonesia</t>
  </si>
  <si>
    <t>ChIJg_5orP_9ei4RQIr3uPDursg</t>
  </si>
  <si>
    <t>https://www.google.com/maps/place/data=!3m1!4b1!4m2!3m1!1s0x2e7afdffac68fe83:0xc8aeeef0b8f78a40</t>
  </si>
  <si>
    <t>0x2e7b01002fe51337:0xba83f66fa91f41e8</t>
  </si>
  <si>
    <t>Pantai widuri</t>
  </si>
  <si>
    <t>X8GF+XV5 Pantai widuri, Pantai, Parangtritis, Kretek, Bantul Regency, Special Region of Yogyakarta 55772, Indonesia</t>
  </si>
  <si>
    <t>ChIJNxPlLwABey4R6EEfqW_2g7o</t>
  </si>
  <si>
    <t>https://www.google.com/maps/place/data=!3m1!4b1!4m2!3m1!1s0x2e7b01002fe51337:0xba83f66fa91f41e8</t>
  </si>
  <si>
    <t>0x2e7aff004a60aa3f:0xc40eed83b26f772e</t>
  </si>
  <si>
    <t>+6285233182802</t>
  </si>
  <si>
    <t>INOFARM YK (Wisata petik melon premium)</t>
  </si>
  <si>
    <t>387F+MHG INOFARM YK (Wisata petik melon premium), Caben, Sumbermulyo, Kec. Bambanglipuro, Kabupaten Bantul, Daerah Istimewa Yogyakarta 55764, Indonesia</t>
  </si>
  <si>
    <t>ChIJP6pgSgD_ei4RLndvsoPtDsQ</t>
  </si>
  <si>
    <t>https://www.google.com/maps/place/data=!3m1!4b1!4m2!3m1!1s0x2e7aff004a60aa3f:0xc40eed83b26f772e</t>
  </si>
  <si>
    <t>0x2e7b01fff0e34f69:0xa0dfca710225e062</t>
  </si>
  <si>
    <t>+6285175287115</t>
  </si>
  <si>
    <t>Pantai Pandan Payung</t>
  </si>
  <si>
    <t>Pantai Pandan Payung, Jl. Pantai Parangkusumo, Pantai, Parangtritis, Kec. Kretek, Kabupaten Bantul, Daerah Istimewa Yogyakarta 55772, Indonesia</t>
  </si>
  <si>
    <t>ChIJaU_j8P8Bey4RYuAlAnHK36A</t>
  </si>
  <si>
    <t>https://www.google.com/maps/place/data=!3m1!4b1!4m2!3m1!1s0x2e7b01fff0e34f69:0xa0dfca710225e062</t>
  </si>
  <si>
    <t>0x2e7a55d0eb0745f5:0x87357e417da079e2</t>
  </si>
  <si>
    <t>Wisata Air Selopamioro</t>
  </si>
  <si>
    <t>3C3F+VQX Wisata Air Selopamioro, Jl. Jemb. Gantung, Wunul, Sriharjo, Imogiri, Bantul Regency, Special Region of Yogyakarta 55782, Indonesia</t>
  </si>
  <si>
    <t>ChIJ9UUH69BVei4R4nmgfUF-NYc</t>
  </si>
  <si>
    <t>https://www.google.com/maps/place/data=!3m1!4b1!4m2!3m1!1s0x2e7a55d0eb0745f5:0x87357e417da079e2</t>
  </si>
  <si>
    <t>0x2e7b013b434a0827:0xcaea20c8c958f7c1</t>
  </si>
  <si>
    <t>Ngujung itu mana</t>
  </si>
  <si>
    <t>2787+H6H Ngujung itu mana, Ngujung, Gadingharjo, Kec. Sanden, Kabupaten Bantul, Daerah Istimewa Yogyakarta, Indonesia</t>
  </si>
  <si>
    <t>ChIJJwhKQzsBey4RwfdYycgg6so</t>
  </si>
  <si>
    <t>https://www.google.com/maps/place/data=!3m1!4b1!4m2!3m1!1s0x2e7b013b434a0827:0xcaea20c8c958f7c1</t>
  </si>
  <si>
    <t>0x2e7afaafd4545553:0x8c36094f1fb84413</t>
  </si>
  <si>
    <t>+6281215178667</t>
  </si>
  <si>
    <t>Jeep Tour dan Pusat Informasi Wisata Alam Menoreh</t>
  </si>
  <si>
    <t>Jeep Tour dan Pusat Informasi Wisata Alam Menoreh, Jalan Kalibiru, Sendangsari, Pengasih, Girinyono, Sendangsari, Kec. Pengasih, Kabupaten Kulon Progo, Daerah Istimewa Yogyakarta 55652, Indonesia</t>
  </si>
  <si>
    <t>http://wisatakalibiru.wordpress.com/</t>
  </si>
  <si>
    <t>ChIJU1VU1K_6ei4RE0S4H08JNow</t>
  </si>
  <si>
    <t>https://www.google.com/maps/place/data=!3m1!4b1!4m2!3m1!1s0x2e7afaafd4545553:0x8c36094f1fb84413</t>
  </si>
  <si>
    <t>0x2e7b009a749f040b:0x2e87971daa478f4f</t>
  </si>
  <si>
    <t>+62816684837</t>
  </si>
  <si>
    <t>Barchan Dunes Yogyakarta Indonesia | SOSDL</t>
  </si>
  <si>
    <t>Barchan Dunes Yogyakarta Indonesia | SOSDL, Gumuk Pasir Barchan, Parangtritis, Kretek, Bantul Regency, Special Region of Yogyakarta 55772, Indonesia</t>
  </si>
  <si>
    <t>ChIJCwSfdJoAey4RT49Hqh2Xhy4</t>
  </si>
  <si>
    <t>https://www.google.com/maps/place/data=!3m1!4b1!4m2!3m1!1s0x2e7b009a749f040b:0x2e87971daa478f4f</t>
  </si>
  <si>
    <t>Tourist attraction, Social services organization, Social worker, Tour agency, Tour operator, National park, Tourist information center</t>
  </si>
  <si>
    <t>0x2e7b015b81b353eb:0xaad9b2f10439cf52</t>
  </si>
  <si>
    <t>+6287721844697</t>
  </si>
  <si>
    <t>wisata offroad jogja parangtritis</t>
  </si>
  <si>
    <t>wisata offroad jogja parangtritis, Jl. Gumuk Pasir, Depok, Parangtritis, Kec. Kretek, Kabupaten Bantul, Daerah Istimewa Yogyakarta 55772, Indonesia</t>
  </si>
  <si>
    <t>https://instagram.com/jeepwisata_gumukpasir?igshid=YmMyMTA2M2Y=</t>
  </si>
  <si>
    <t>ChIJ61OzgVsBey4RUs85BPGy2ao</t>
  </si>
  <si>
    <t>https://www.google.com/maps/place/data=!3m1!4b1!4m2!3m1!1s0x2e7b015b81b353eb:0xaad9b2f10439cf52</t>
  </si>
  <si>
    <t>0x2e7b014aec3d04c1:0xbc91b99be244f8c9</t>
  </si>
  <si>
    <t>꧋ꦥꦤ꧀ꦠꦻꦣꦼꦥꦺꦴꦏ꧀</t>
  </si>
  <si>
    <t>X7PR+8WW ꧋ꦥꦤ꧀ꦠꦻꦣꦼꦥꦺꦴꦏ꧀, Kec. Kretek, Kabupaten Bantul, Daerah Istimewa Yogyakarta, Indonesia</t>
  </si>
  <si>
    <t>ChIJwQQ97EoBey4RyfhE4pu5kbw</t>
  </si>
  <si>
    <t>https://www.google.com/maps/place/data=!3m1!4b1!4m2!3m1!1s0x2e7b014aec3d04c1:0xbc91b99be244f8c9</t>
  </si>
  <si>
    <t>0x2e7b01690498a80b:0x913d6fedbda300f0</t>
  </si>
  <si>
    <t>Kampung mertua blok Dodogan</t>
  </si>
  <si>
    <t>X7W6+RM2 Kampung mertua blok Dodogan, Dodogan, Srigading, Kec. Sanden, Kabupaten Bantul, Daerah Istimewa Yogyakarta 55763, Indonesia</t>
  </si>
  <si>
    <t>ChIJC6iYBGkBey4R8ACjve1vPZE</t>
  </si>
  <si>
    <t>https://www.google.com/maps/place/data=!3m1!4b1!4m2!3m1!1s0x2e7b01690498a80b:0x913d6fedbda300f0</t>
  </si>
  <si>
    <t>0x2e7bab465c4e7e5b:0xf80e4644b6236409</t>
  </si>
  <si>
    <t>Kopi rolas Beach</t>
  </si>
  <si>
    <t>Kopi rolas Beach, Watu Gajah, Girijati, Kec. Purwosari, Kabupaten Gunung Kidul, Daerah Istimewa Yogyakarta 55872, Indonesia</t>
  </si>
  <si>
    <t>ChIJW35OXEarey4RCWQjtkRGDvg</t>
  </si>
  <si>
    <t>https://www.google.com/maps/place/data=!3m1!4b1!4m2!3m1!1s0x2e7bab465c4e7e5b:0xf80e4644b6236409</t>
  </si>
  <si>
    <t>0x2e7b01cb2febbe6f:0xc7aad793f38e223</t>
  </si>
  <si>
    <t>+6289612021089</t>
  </si>
  <si>
    <t>Dek Lastri Garden</t>
  </si>
  <si>
    <t>2727+9VP Dek Lastri Garden, Jl. Lintas Sel., Trukan, Srigading, Kec. Sanden, Kabupaten Bantul, Daerah Istimewa Yogyakarta 55763, Indonesia</t>
  </si>
  <si>
    <t>ChIJb77rL8sBey4RI-I4P3mtegw</t>
  </si>
  <si>
    <t>https://www.google.com/maps/place/data=!3m1!4b1!4m2!3m1!1s0x2e7b01cb2febbe6f:0xc7aad793f38e223</t>
  </si>
  <si>
    <t>0x2e7b01ae4889d0ff:0x8131dc13fd20d9c4</t>
  </si>
  <si>
    <t>Taman Bunga Asri</t>
  </si>
  <si>
    <t>272F+RX9 Taman Bunga Asri, Jalur Jl. Lintas Sel., Tegal Rejo, Srigading, Sanden, Bantul Regency, Special Region of Yogyakarta 55763, Indonesia</t>
  </si>
  <si>
    <t>ChIJ_9CJSK4Bey4RxNkg_RPcMYE</t>
  </si>
  <si>
    <t>https://www.google.com/maps/place/data=!3m1!4b1!4m2!3m1!1s0x2e7b01ae4889d0ff:0x8131dc13fd20d9c4</t>
  </si>
  <si>
    <t>0x2e7a545f03793c85:0x1ba72bc2befc109f</t>
  </si>
  <si>
    <t>+6281912889075</t>
  </si>
  <si>
    <t>Batik Giriloyo</t>
  </si>
  <si>
    <t>Batik Giriloyo, Gazebo Wisata Giriloyo, Jl. Giriloyo, Karang Kulon, Wukirsari, Kec. Imogiri, Kabupaten Bantul, Daerah Istimewa Yogyakarta 55782, Indonesia</t>
  </si>
  <si>
    <t>http://www.batikgiriloyo.com/</t>
  </si>
  <si>
    <t>ChIJhTx5A19Uei4RnxD8vsIrpxs</t>
  </si>
  <si>
    <t>https://www.google.com/maps/place/data=!3m1!4b1!4m2!3m1!1s0x2e7a545f03793c85:0x1ba72bc2befc109f</t>
  </si>
  <si>
    <t>Tourist attraction, Art gallery, Clothing store, Cultural center</t>
  </si>
  <si>
    <t>0x2e7b0126cac605c7:0x2f526e8dd19a876b</t>
  </si>
  <si>
    <t>+6281928458181</t>
  </si>
  <si>
    <t>Taman Bunga Matahari Bantul Jogja | Lophe's Garden</t>
  </si>
  <si>
    <t>Taman Bunga Matahari Bantul Jogja | Lophe's Garden, JJLS, Jl. Lintas Sel., Trukan, Srigading, Kec. Sanden, Kabupaten Bantul, Daerah Istimewa Yogyakarta 55763, Indonesia</t>
  </si>
  <si>
    <t>ChIJxwXGyiYBey4Ra4ea0Y1uUi8</t>
  </si>
  <si>
    <t>https://www.google.com/maps/place/data=!3m1!4b1!4m2!3m1!1s0x2e7b0126cac605c7:0x2f526e8dd19a876b</t>
  </si>
  <si>
    <t>Tourist attraction, Playground, Theme park</t>
  </si>
  <si>
    <t>0x2e7b019a2f5e9637:0xa9a47cfcf3844640</t>
  </si>
  <si>
    <t>Menara Suar Samas</t>
  </si>
  <si>
    <t>2723+59J Menara Suar Samas, Gadingsari, Sanden, Patihan, Gadingsari, Bantul, Kabupaten Bantul, Daerah Istimewa Yogyakarta 55763, Indonesia</t>
  </si>
  <si>
    <t>ChIJN5ZeL5oBey4RQEaE8_x8pKk</t>
  </si>
  <si>
    <t>https://www.google.com/maps/place/data=!3m1!4b1!4m2!3m1!1s0x2e7b019a2f5e9637:0xa9a47cfcf3844640</t>
  </si>
  <si>
    <t>0x2e7afd2ae526a67f:0x5152353b6efba59f</t>
  </si>
  <si>
    <t>Parkir "WISATA SAWAH SURJAN TURI REJO"</t>
  </si>
  <si>
    <t>348X+H8 Parkir "WISATA SAWAH SURJAN TURI REJO", Dusun II, Pleret, Kec. Panjatan, Kabupaten Kulon Progo, Daerah Istimewa Yogyakarta 55655, Indonesia</t>
  </si>
  <si>
    <t>ChIJf6Ym5Sr9ei4Rn6X7bjs1UlE</t>
  </si>
  <si>
    <t>https://www.google.com/maps/place/data=!3m1!4b1!4m2!3m1!1s0x2e7afd2ae526a67f:0x5152353b6efba59f</t>
  </si>
  <si>
    <t>9 AM–6 PM</t>
  </si>
  <si>
    <t>0x2e7aff0049f3961b:0xb32cd5996cf7db9b</t>
  </si>
  <si>
    <t>Wisata Malam Paseban Bantul</t>
  </si>
  <si>
    <t>487G+2R6 Wisata Malam Paseban Bantul, Jl. KH Agus Salim, Kurahan, Bantul, Kec. Bantul, Kabupaten Bantul, Daerah Istimewa Yogyakarta 55711, Indonesia</t>
  </si>
  <si>
    <t>https://www.facebook.com/profile.php?id=61557936623225&amp;mibextid=ZbWKwL</t>
  </si>
  <si>
    <t>ChIJG5bzSQD_ei4Rm9v3bJnVLLM</t>
  </si>
  <si>
    <t>https://www.google.com/maps/place/data=!3m1!4b1!4m2!3m1!1s0x2e7aff0049f3961b:0xb32cd5996cf7db9b</t>
  </si>
  <si>
    <t>4:30–9 PM</t>
  </si>
  <si>
    <t>Closed ⋅ Opens 4:30 PM</t>
  </si>
  <si>
    <t>0x2e7b0130ec7c52b7:0x3966eee13f3643b0</t>
  </si>
  <si>
    <t>Yogyakarta</t>
  </si>
  <si>
    <t>275W+5W3 Yogyakarta, Galan, Tirtosari, Kec. Kretek, Kabupaten Bantul, Daerah Istimewa Yogyakarta, Indonesia</t>
  </si>
  <si>
    <t>ChIJt1J87DABey4RsEM2P-HuZjk</t>
  </si>
  <si>
    <t>https://www.google.com/maps/place/data=!3m1!4b1!4m2!3m1!1s0x2e7b0130ec7c52b7:0x3966eee13f3643b0</t>
  </si>
  <si>
    <t>0x2e7b01bddcd1b9df:0xc39b960af69d2f8a</t>
  </si>
  <si>
    <t>zona santui</t>
  </si>
  <si>
    <t>X7QV+3F6 zona santui, Pantai, Parangtritis, Kec. Kretek, Kabupaten Bantul, Daerah Istimewa Yogyakarta, Indonesia</t>
  </si>
  <si>
    <t>ChIJ37nR3L0Bey4Rii-d9gqWm8M</t>
  </si>
  <si>
    <t>https://www.google.com/maps/place/data=!3m1!4b1!4m2!3m1!1s0x2e7b01bddcd1b9df:0xc39b960af69d2f8a</t>
  </si>
  <si>
    <t>0x2e7afd9f7d84c7b5:0xdb2ce13868496f7f</t>
  </si>
  <si>
    <t>Wisata Sawah Surjan</t>
  </si>
  <si>
    <t>Wisata Sawah Surjan, Pedukuhan IV, RT.15/RW.08, Dusun II, Pleret, Kec. Panjatan, Kabupaten Kulon Progo, Daerah Istimewa Yogyakarta 55655, Indonesia</t>
  </si>
  <si>
    <t>ChIJtceEfZ_9ei4Rf29JaDjhLNs</t>
  </si>
  <si>
    <t>https://www.google.com/maps/place/data=!3m1!4b1!4m2!3m1!1s0x2e7afd9f7d84c7b5:0xdb2ce13868496f7f</t>
  </si>
  <si>
    <t>0x2e7b01696ebaba1d:0xb88f5ac183e0f6b8</t>
  </si>
  <si>
    <t>Pasar Opo (Setiap Minggu Pon)</t>
  </si>
  <si>
    <t>Pasar Opo (Setiap Minggu Pon), Gadingharjo, Kec. Sanden, Kabupaten Bantul, Daerah Istimewa Yogyakarta 55763, Indonesia</t>
  </si>
  <si>
    <t>ChIJHbq6bmkBey4RuPbgg8Faj7g</t>
  </si>
  <si>
    <t>https://www.google.com/maps/place/data=!3m1!4b1!4m2!3m1!1s0x2e7b01696ebaba1d:0xb88f5ac183e0f6b8</t>
  </si>
  <si>
    <t>Tourist attraction, Produce market</t>
  </si>
  <si>
    <t>0x2e7a555f27cbf771:0x8eb4742012aa4614</t>
  </si>
  <si>
    <t>Taman Wisata Air Kedhung Asri</t>
  </si>
  <si>
    <t>29WC+G4V Taman Wisata Air Kedhung Asri, Sungapan, Sriharjo, Kec. Imogiri, Kabupaten Bantul, Daerah Istimewa Yogyakarta 55782, Indonesia</t>
  </si>
  <si>
    <t>ChIJcffLJ19Vei4RFEaqEiB0tI4</t>
  </si>
  <si>
    <t>https://www.google.com/maps/place/data=!3m1!4b1!4m2!3m1!1s0x2e7a555f27cbf771:0x8eb4742012aa4614</t>
  </si>
  <si>
    <t>0x2e7a551fd3c3c801:0xaa4c89e164a7f7a3</t>
  </si>
  <si>
    <t>+62895336201516</t>
  </si>
  <si>
    <t>Wisata POGASRI</t>
  </si>
  <si>
    <t>3959+X9Q Wisata POGASRI, Jl. Gaten, Palemadu, Sriharjo, Kec. Imogiri, Kabupaten Bantul, Daerah Istimewa Yogyakarta 55782, Indonesia</t>
  </si>
  <si>
    <t>ChIJAcjD0x9Vei4Ro_enZOGJTKo</t>
  </si>
  <si>
    <t>https://www.google.com/maps/place/data=!3m1!4b1!4m2!3m1!1s0x2e7a551fd3c3c801:0xaa4c89e164a7f7a3</t>
  </si>
  <si>
    <t>0x2e7b015b678e4013:0x8f8aaf529f49dcdb</t>
  </si>
  <si>
    <t>Kseb transformer methuk</t>
  </si>
  <si>
    <t>28G6+J8R Kseb transformer methuk, Methuk, chelakkara, Kretek, Bantul Regency, Special Region of Yogyakarta 55772, Indonesia</t>
  </si>
  <si>
    <t>ChIJE0COZ1sBey4R29xJn1Kvio8</t>
  </si>
  <si>
    <t>https://www.google.com/maps/place/data=!3m1!4b1!4m2!3m1!1s0x2e7b015b678e4013:0x8f8aaf529f49dcdb</t>
  </si>
  <si>
    <t>0x2e7b0080e5718543:0xc68b589b07683cba</t>
  </si>
  <si>
    <t>Wisata Alam Kelok 18</t>
  </si>
  <si>
    <t>Wisata Alam Kelok 18, Grogol VIII, Parangtritis, Kretek, Bantul Regency, Special Region of Yogyakarta 55772, Indonesia</t>
  </si>
  <si>
    <t>ChIJQ4Vx5YAAey4RujxoB5tYi8Y</t>
  </si>
  <si>
    <t>https://www.google.com/maps/place/data=!3m1!4b1!4m2!3m1!1s0x2e7b0080e5718543:0xc68b589b07683cba</t>
  </si>
  <si>
    <t>0x2e7a5556fb92fd61:0x6864c6c2b57a455f</t>
  </si>
  <si>
    <t>+6283128816424</t>
  </si>
  <si>
    <t>Wisata Jamu Jawa JEJAMUAN</t>
  </si>
  <si>
    <t>Wisata Jamu Jawa JEJAMUAN, Srayu rt 04, Canden, Kabupaten Bantul, Daerah Istimewa Yogyakarta 55781, Indonesia</t>
  </si>
  <si>
    <t>ChIJYf2S-1ZVei4RX0V6tcLGZGg</t>
  </si>
  <si>
    <t>https://www.google.com/maps/place/data=!3m1!4b1!4m2!3m1!1s0x2e7a5556fb92fd61:0x6864c6c2b57a455f</t>
  </si>
  <si>
    <t>Purworejo Regency, Central Java, Indonesia</t>
  </si>
  <si>
    <t>0x2e7ae6ca8b063e9b:0xce10d1cf69a748e8</t>
  </si>
  <si>
    <t>Wana Tirta Mangrove Forests</t>
  </si>
  <si>
    <t>4249+MW8 Wana Tirta Mangrove Forests, Pasir Mendit, Jangkaran, Temon, Kulon Progo Regency, Special Region of Yogyakarta 55654, Indonesia</t>
  </si>
  <si>
    <t>ChIJmz4Gi8rmei4R6Einac_REM4</t>
  </si>
  <si>
    <t>https://www.google.com/maps/place/data=!3m1!4b1!4m2!3m1!1s0x2e7ae6ca8b063e9b:0xce10d1cf69a748e8</t>
  </si>
  <si>
    <t>0x2e7ae6b337124ea5:0xd07cca4e695641e9</t>
  </si>
  <si>
    <t>Pasir Kadilangu Beach</t>
  </si>
  <si>
    <t>423H+789 Pasir Kadilangu Beach, Pasir Kadilango, Jangkaran, Temon, Kulon Progo Regency, Special Region of Yogyakarta 55654, Indonesia</t>
  </si>
  <si>
    <t>ChIJpU4SN7Pmei4R6UFWaU7KfNA</t>
  </si>
  <si>
    <t>https://www.google.com/maps/place/data=!3m1!4b1!4m2!3m1!1s0x2e7ae6b337124ea5:0xd07cca4e695641e9</t>
  </si>
  <si>
    <t>0x2e7ae6b4c5ad0dc1:0x2086dd68bafded7f</t>
  </si>
  <si>
    <t>+6285729947188</t>
  </si>
  <si>
    <t>Mangrove Jembatan Api-Api (MJAA)</t>
  </si>
  <si>
    <t>Mangrove Jembatan Api-Api (MJAA), Pasir Mendit, Jangkaran, Temon, Kulon Progo Regency, Special Region of Yogyakarta 55654, Indonesia</t>
  </si>
  <si>
    <t>ChIJwQ2txbTmei4Rf-39umjdhiA</t>
  </si>
  <si>
    <t>https://www.google.com/maps/place/data=!3m1!4b1!4m2!3m1!1s0x2e7ae6b4c5ad0dc1:0x2086dd68bafded7f</t>
  </si>
  <si>
    <t>0x2e7aefb06c226433:0x5eb03bf4b057aa1e</t>
  </si>
  <si>
    <t>Tebing Gunung Gajah</t>
  </si>
  <si>
    <t>64F4+5G5 Tebing Gunung Gajah, D.I.Y, Jl. Sermo - Girimulyo, Katerban, Donorejo, Kec. Kokap, Kabupaten Kulon Progo, Daerah Istimewa Yogyakarta 55653, Indonesia</t>
  </si>
  <si>
    <t>ChIJM2QibLDvei4RHqpXsPQ7sF4</t>
  </si>
  <si>
    <t>https://www.google.com/maps/place/data=!3m1!4b1!4m2!3m1!1s0x2e7aefb06c226433:0x5eb03bf4b057aa1e</t>
  </si>
  <si>
    <t>0x2e7aef0ce7442ce9:0x9832e17670a1167e</t>
  </si>
  <si>
    <t>+6282322966355</t>
  </si>
  <si>
    <t>Bukit Wisata Pulepayung</t>
  </si>
  <si>
    <t>Bukit Wisata Pulepayung, Soropati RT.007/RW.003, Clapar 2, Hargotirto, Kec. Kokap, Kabupaten Kulon Progo, Daerah Istimewa Yogyakarta 55653, Indonesia</t>
  </si>
  <si>
    <t>http://instagram.com/pulepayung</t>
  </si>
  <si>
    <t>ChIJ6SxE5wzvei4RfhahcHbhMpg</t>
  </si>
  <si>
    <t>https://www.google.com/maps/place/data=!3m1!4b1!4m2!3m1!1s0x2e7aef0ce7442ce9:0x9832e17670a1167e</t>
  </si>
  <si>
    <t>0x2e7ae79dd1dc8d77:0x640a3cb01b125fc6</t>
  </si>
  <si>
    <t>Pantai Pasir Mendit</t>
  </si>
  <si>
    <t>4249+7Q8 Pantai Pasir Mendit, Pasir Mendit, Jangkaran, Temon, Kulon Progo Regency, Special Region of Yogyakarta 55654, Indonesia</t>
  </si>
  <si>
    <t>ChIJd43c0Z3nei4Rxl8SG7A8CmQ</t>
  </si>
  <si>
    <t>https://www.google.com/maps/place/data=!3m1!4b1!4m2!3m1!1s0x2e7ae79dd1dc8d77:0x640a3cb01b125fc6</t>
  </si>
  <si>
    <t>0x2e7ae54b1b650751:0x6f036ea2275edb51</t>
  </si>
  <si>
    <t>+6281326232466</t>
  </si>
  <si>
    <t>Danau Sermo</t>
  </si>
  <si>
    <t>Danau Sermo, Sremo Tengah, Hargowilis, Kokap, Kulon Progo Regency, Special Region of Yogyakarta 55653, Indonesia</t>
  </si>
  <si>
    <t>ChIJUQdlG0vlei4RUdteJ6JuA28</t>
  </si>
  <si>
    <t>https://www.google.com/maps/place/data=!3m1!4b1!4m2!3m1!1s0x2e7ae54b1b650751:0x6f036ea2275edb51</t>
  </si>
  <si>
    <t>4–8 PM</t>
  </si>
  <si>
    <t>5 AM–5 PM</t>
  </si>
  <si>
    <t>Closed ⋅ Opens 4 PM Fri</t>
  </si>
  <si>
    <t>0x2e7aee2f7077f711:0x930b72080bcaff27</t>
  </si>
  <si>
    <t>+6281229914791</t>
  </si>
  <si>
    <t>Desa Wisata Jatimulyo - Kulon Progo</t>
  </si>
  <si>
    <t>Desa Wisata Jatimulyo - Kulon Progo, Sekretariat Desa Wisata, Sokomoyo, Jatimulyo, Kec. Girimulyo, Kabupaten Kulon Progo, Daerah Istimewa Yogyakarta 55674, Indonesia</t>
  </si>
  <si>
    <t>ChIJEfd3cC_uei4RJ__KCwhyC5M</t>
  </si>
  <si>
    <t>https://www.google.com/maps/place/data=!3m1!4b1!4m2!3m1!1s0x2e7aee2f7077f711:0x930b72080bcaff27</t>
  </si>
  <si>
    <t>10 AM–3 PM</t>
  </si>
  <si>
    <t>0x2e7ae300c1db83a5:0xc064de8f9a439596</t>
  </si>
  <si>
    <t>Laguna Glagah</t>
  </si>
  <si>
    <t>33PG+35R Laguna Glagah, Jl. Glagah, Glagah, Kec. Temon, Kabupaten Kulon Progo, Daerah Istimewa Yogyakarta 55654, Indonesia</t>
  </si>
  <si>
    <t>ChIJpYPbwQDjei4RlpVDmo_eZMA</t>
  </si>
  <si>
    <t>https://www.google.com/maps/place/data=!3m1!4b1!4m2!3m1!1s0x2e7ae300c1db83a5:0xc064de8f9a439596</t>
  </si>
  <si>
    <t>6 AM–7 PM</t>
  </si>
  <si>
    <t>0x2e7a57876d285feb:0xc822d1a6a95e69be</t>
  </si>
  <si>
    <t>Glagah Indah Beach</t>
  </si>
  <si>
    <t>33MG+7PG Glagah Indah Beach, Glagah, Temon, Kulon Progo Regency, Special Region of Yogyakarta 55654, Indonesia</t>
  </si>
  <si>
    <t>ChIJ618obYdXei4RvmleqabRIsg</t>
  </si>
  <si>
    <t>https://www.google.com/maps/place/data=!3m1!4b1!4m2!3m1!1s0x2e7a57876d285feb:0xc822d1a6a95e69be</t>
  </si>
  <si>
    <t>0x2e7ae8b38d24b1c7:0x3569ed3cf9f2c94</t>
  </si>
  <si>
    <t>+6285781113737</t>
  </si>
  <si>
    <t>Wisata Alam Embung Bagelen</t>
  </si>
  <si>
    <t>623R+468 Wisata Alam Embung Bagelen, Jalan Suro Sekangun Aternatif Yogyakarta, Jl. Sekangun, Kali Agung, Sokoagung, Bagelen, Purworejo Regency, Central Java 54174, Indonesia</t>
  </si>
  <si>
    <t>ChIJx7EkjbPoei4RlCyfz9OeVgM</t>
  </si>
  <si>
    <t>https://www.google.com/maps/place/data=!3m1!4b1!4m2!3m1!1s0x2e7ae8b38d24b1c7:0x3569ed3cf9f2c94</t>
  </si>
  <si>
    <t>0x2e7ae4256bb542ff:0xb711dc6127b273c8</t>
  </si>
  <si>
    <t>BUKIT SIBU</t>
  </si>
  <si>
    <t>43P3+VPW BUKIT SIBU, Togolelo, Hargomulyo, Kec. Kokap, Kabupaten Kulon Progo, Daerah Istimewa Yogyakarta 55653, Indonesia</t>
  </si>
  <si>
    <t>ChIJ_0K1ayXkei4RyHOyJ2HcEbc</t>
  </si>
  <si>
    <t>https://www.google.com/maps/place/data=!3m1!4b1!4m2!3m1!1s0x2e7ae4256bb542ff:0xb711dc6127b273c8</t>
  </si>
  <si>
    <t>5 AM–6 PM</t>
  </si>
  <si>
    <t>0x2e7ae1ed30a9d4f3:0x1f8a93bce0879ff8</t>
  </si>
  <si>
    <t>Muara Bogowonto</t>
  </si>
  <si>
    <t>422J+6M4 Muara Bogowonto, Sangkaran, Jangkaran, Temon, Kulon Progo Regency, Special Region of Yogyakarta 55654, Indonesia</t>
  </si>
  <si>
    <t>ChIJ89SpMO3hei4R-J-H4LyTih8</t>
  </si>
  <si>
    <t>https://www.google.com/maps/place/data=!3m1!4b1!4m2!3m1!1s0x2e7ae1ed30a9d4f3:0x1f8a93bce0879ff8</t>
  </si>
  <si>
    <t>0x2e7ae30880a7c57b:0x405b4bcc36e59b4</t>
  </si>
  <si>
    <t>Pantai congot</t>
  </si>
  <si>
    <t>Pantai congot, Area Kebun, Glagah, Temon, Kulon Progo Regency, Special Region of Yogyakarta, Indonesia</t>
  </si>
  <si>
    <t>ChIJe8WngAjjei4RtFluw7y0BQQ</t>
  </si>
  <si>
    <t>https://www.google.com/maps/place/data=!3m1!4b1!4m2!3m1!1s0x2e7ae30880a7c57b:0x405b4bcc36e59b4</t>
  </si>
  <si>
    <t>0x2e7aefe353d76a01:0xfa770f676e49f587</t>
  </si>
  <si>
    <t>+6282322161388</t>
  </si>
  <si>
    <t>Wisata Kuncung Mas</t>
  </si>
  <si>
    <t>Wisata Kuncung Mas, banyunganti, Banyunganti, Jatimulyo, Kec. Girimulyo, Kabupaten Kulon Progo, Daerah Istimewa Yogyakarta 55674, Indonesia</t>
  </si>
  <si>
    <t>ChIJAWrXU-Pvei4Rh_VJbmcPd_o</t>
  </si>
  <si>
    <t>https://www.google.com/maps/place/data=!3m1!4b1!4m2!3m1!1s0x2e7aefe353d76a01:0xfa770f676e49f587</t>
  </si>
  <si>
    <t>0x2e7ae3cc2ebaac8d:0x95c126ff7a0255fb</t>
  </si>
  <si>
    <t>+6281227890151</t>
  </si>
  <si>
    <t>Jeep Wisata Glagah JEWIGA</t>
  </si>
  <si>
    <t>Jeep Wisata Glagah JEWIGA, Glagah, Kec. Temon, Kabupaten Kulon Progo, Daerah Istimewa Yogyakarta 55654, Indonesia</t>
  </si>
  <si>
    <t>https://www.facebook.com/profile.php?id=100074332850113</t>
  </si>
  <si>
    <t>ChIJjay6Lszjei4R-1UCev8mwZU</t>
  </si>
  <si>
    <t>https://www.google.com/maps/place/data=!3m1!4b1!4m2!3m1!1s0x2e7ae3cc2ebaac8d:0x95c126ff7a0255fb</t>
  </si>
  <si>
    <t>0x2e7ae7f9c795d809:0xf94d6c2be0159aeb</t>
  </si>
  <si>
    <t>Wana wisata mangrove Pasir Mendit Jangkaran</t>
  </si>
  <si>
    <t>4249+MW8 Wana wisata mangrove Pasir Mendit Jangkaran, Pasir Mendit, Jangkaran, Kec. Temon, Kabupaten Kulon Progo, Daerah Istimewa Yogyakarta 55654, Indonesia</t>
  </si>
  <si>
    <t>ChIJCdiVx_nnei4R65oV4CtsTfk</t>
  </si>
  <si>
    <t>https://www.google.com/maps/place/data=!3m1!4b1!4m2!3m1!1s0x2e7ae7f9c795d809:0xf94d6c2be0159aeb</t>
  </si>
  <si>
    <t>0x2e7ae10029066c2d:0xe8aa6a0a0d778439</t>
  </si>
  <si>
    <t>Spot Tujuan</t>
  </si>
  <si>
    <t>32XQ+4WH Spot Tujuan, Area Kebun, Sindutan, Temon, Kulon Progo Regency, Special Region of Yogyakarta, Indonesia</t>
  </si>
  <si>
    <t>ChIJLWwGKQDhei4ROYR3DQpqqug</t>
  </si>
  <si>
    <t>https://www.google.com/maps/place/data=!3m1!4b1!4m2!3m1!1s0x2e7ae10029066c2d:0xe8aa6a0a0d778439</t>
  </si>
  <si>
    <t>0x2e7ae6b4de66cfd3:0x75ea776f64df67be</t>
  </si>
  <si>
    <t>Maju Lestari Mangrove</t>
  </si>
  <si>
    <t>424F+7Q3 Maju Lestari Mangrove, Pasir Mendit, Jangkaran, Kec. Temon, Kabupaten Kulon Progo, Daerah Istimewa Yogyakarta 55654, Indonesia</t>
  </si>
  <si>
    <t>ChIJ089m3rTmei4RvmffZG936nU</t>
  </si>
  <si>
    <t>https://www.google.com/maps/place/data=!3m1!4b1!4m2!3m1!1s0x2e7ae6b4de66cfd3:0x75ea776f64df67be</t>
  </si>
  <si>
    <t>8 AM–11:50 PM</t>
  </si>
  <si>
    <t>Open ⋅ Closes 11:50 PM</t>
  </si>
  <si>
    <t>0x2e7aefc7a8cd2c75:0x6910532545d98148</t>
  </si>
  <si>
    <t>+6281329378880</t>
  </si>
  <si>
    <t>꧋ꦮꦶꦱꦠꦄꦭꦩ꧀ꦥꦸꦤ꧀ꦛꦸꦏ꧀ ꦒꦺꦴꦤ꧀ꦝꦁ꧉Wisata Alam Puntuk Gondang</t>
  </si>
  <si>
    <t>64C9+2XV ꧋ꦮꦶꦱꦠꦄꦭꦩ꧀ꦥꦸꦤ꧀ꦛꦸꦏ꧀ ꦒꦺꦴꦤ꧀ꦝꦁ꧉Wisata Alam Puntuk Gondang, Jalan Jeruk, Gunungkelir, Jatimulyo, Girimulyo, Kulon Progo Regency, Special Region of Yogyakarta 55674, Indonesia</t>
  </si>
  <si>
    <t>ChIJdSzNqMfvei4RSIHZRSVTEGk</t>
  </si>
  <si>
    <t>https://www.google.com/maps/place/data=!3m1!4b1!4m2!3m1!1s0x2e7aefc7a8cd2c75:0x6910532545d98148</t>
  </si>
  <si>
    <t>0x2e7ae3a2687c29f1:0x8e11ee07b1c266fc</t>
  </si>
  <si>
    <t>Pantai Laguna</t>
  </si>
  <si>
    <t>33PF+MH5 Pantai Laguna, Jl. Glagah, Glagah, Kec. Temon, Kabupaten Kulon Progo, Daerah Istimewa Yogyakarta 55654, Indonesia</t>
  </si>
  <si>
    <t>ChIJ8Sl8aKLjei4R_GbCsQfuEY4</t>
  </si>
  <si>
    <t>https://www.google.com/maps/place/data=!3m1!4b1!4m2!3m1!1s0x2e7ae3a2687c29f1:0x8e11ee07b1c266fc</t>
  </si>
  <si>
    <t>0x2e7ae585b1eb5235:0xc9ff477edf89f2fb</t>
  </si>
  <si>
    <t>+6285728055954</t>
  </si>
  <si>
    <t>Gunung Agung Yogyakarta</t>
  </si>
  <si>
    <t>53H7+PQ6 Gunung Agung Yogyakarta, Plampang I, Kalirejo, Kec. Kokap, Kabupaten Kulon Progo, Daerah Istimewa Yogyakarta 55653, Indonesia</t>
  </si>
  <si>
    <t>ChIJNVLrsYXlei4R-_KJ335H_8k</t>
  </si>
  <si>
    <t>https://www.google.com/maps/place/data=!3m1!4b1!4m2!3m1!1s0x2e7ae585b1eb5235:0xc9ff477edf89f2fb</t>
  </si>
  <si>
    <t>0x2e7ae7b9dd8b4565:0x926f465e8178ddac</t>
  </si>
  <si>
    <t>+6282279871191</t>
  </si>
  <si>
    <t>Spot mancing udang galah</t>
  </si>
  <si>
    <t>Spot mancing udang galah, Jl. Daendels Pantai Sel. No.16, Sindutan B, Sindutan, Temon, Kulon Progo Regency, Special Region of Yogyakarta 55654, Indonesia</t>
  </si>
  <si>
    <t>ChIJZUWL3bnnei4RrN14gV5Gb5I</t>
  </si>
  <si>
    <t>https://www.google.com/maps/place/data=!3m1!4b1!4m2!3m1!1s0x2e7ae7b9dd8b4565:0x926f465e8178ddac</t>
  </si>
  <si>
    <t>0x2e7ae31f3833c755:0xdf4969fcb011f906</t>
  </si>
  <si>
    <t>+6281317347339</t>
  </si>
  <si>
    <t>Gardu Pandang Tempat Foto Bandara+Pesawat</t>
  </si>
  <si>
    <t>33V4+C6 Gardu Pandang Tempat Foto Bandara+Pesawat, Munggangan, Palihan, Kec. Temon, Kabupaten Kulon Progo, Daerah Istimewa Yogyakarta, Indonesia</t>
  </si>
  <si>
    <t>https://vt.tiktok.com/ZSLm3TkGc/</t>
  </si>
  <si>
    <t>ChIJVcczOB_jei4RBvkRsPxpSd8</t>
  </si>
  <si>
    <t>https://www.google.com/maps/place/data=!3m1!4b1!4m2!3m1!1s0x2e7ae31f3833c755:0xdf4969fcb011f906</t>
  </si>
  <si>
    <t>0x2e7ae3a8505438db:0xc2b6221c93105c0d</t>
  </si>
  <si>
    <t>Congot Beach</t>
  </si>
  <si>
    <t>422J+6W3 Congot Beach, Jl. Pantai Congot, Sangkaran, Palihan, Kec. Temon, Kabupaten Kulon Progo, Daerah Istimewa Yogyakarta, Indonesia</t>
  </si>
  <si>
    <t>ChIJ2zhUUKjjei4RDVwQkxwitsI</t>
  </si>
  <si>
    <t>https://www.google.com/maps/place/data=!3m1!4b1!4m2!3m1!1s0x2e7ae3a8505438db:0xc2b6221c93105c0d</t>
  </si>
  <si>
    <t>0x2e7ae56173be32c3:0x72c3e0d4658f6663</t>
  </si>
  <si>
    <t>Desa Wisata Hargowilis</t>
  </si>
  <si>
    <t>Desa Wisata Hargowilis, Tegiri 1, Hargowilis, Kapanewon Kokap, Kabupaten Kulon Progo, Daerah Istimewa Yogyakarta 55653, Indonesia</t>
  </si>
  <si>
    <t>ChIJwzK-c2Hlei4RY2aPZdTgw3I</t>
  </si>
  <si>
    <t>https://www.google.com/maps/place/data=!3m1!4b1!4m2!3m1!1s0x2e7ae56173be32c3:0x72c3e0d4658f6663</t>
  </si>
  <si>
    <t>0x2e7ae5be9980e695:0x5c72006a0a82d4d</t>
  </si>
  <si>
    <t>Curug Sembir</t>
  </si>
  <si>
    <t>538F+4MF Curug Sembir, Sengir, Kalirejo, Kec. Kokap, Kabupaten Kulon Progo, Daerah Istimewa Yogyakarta 55653, Indonesia</t>
  </si>
  <si>
    <t>ChIJleaAmb7lei4RTS2ooAYgxwU</t>
  </si>
  <si>
    <t>https://www.google.com/maps/place/data=!3m1!4b1!4m2!3m1!1s0x2e7ae5be9980e695:0x5c72006a0a82d4d</t>
  </si>
  <si>
    <t>0x2e7ae5b879f89a37:0x6c063957cee82a38</t>
  </si>
  <si>
    <t>+6285743007507</t>
  </si>
  <si>
    <t>Mengger Omah Kinjeng</t>
  </si>
  <si>
    <t>Mengger Omah Kinjeng, Gn. Kukusan, Hargorejo, Kokap, Kulon Progo Regency, Special Region of Yogyakarta 55653, Indonesia</t>
  </si>
  <si>
    <t>https://wa.me/6285743007507</t>
  </si>
  <si>
    <t>ChIJN5r4ebjlei4ROCrozlc5Bmw</t>
  </si>
  <si>
    <t>https://www.google.com/maps/place/data=!3m1!4b1!4m2!3m1!1s0x2e7ae5b879f89a37:0x6c063957cee82a38</t>
  </si>
  <si>
    <t>0x2e7aef32b42285a7:0xf26881d90c4ba279</t>
  </si>
  <si>
    <t>+6285229591323</t>
  </si>
  <si>
    <t>Wisata Alam Kedung Banteng</t>
  </si>
  <si>
    <t>64HJ+374 Wisata Alam Kedung Banteng, Jalan Wisata Kedung Banteng, Pringtali, Jatimulyo, Kec. Girimulyo, Kabupaten Kulon Progo, Daerah Istimewa Yogyakarta 55674, Indonesia</t>
  </si>
  <si>
    <t>ChIJp4UitDLvei4ReaJLDNmBaPI</t>
  </si>
  <si>
    <t>https://www.google.com/maps/place/data=!3m1!4b1!4m2!3m1!1s0x2e7aef32b42285a7:0xf26881d90c4ba279</t>
  </si>
  <si>
    <t>0x2e7ae55a325417f1:0x83cd9802b67c53fd</t>
  </si>
  <si>
    <t>Camping Ground dan Taman Wisata Jatilarangan</t>
  </si>
  <si>
    <t>Camping Ground dan Taman Wisata Jatilarangan, Soka, Hargowilis, Kokap, Kulon Progo Regency, Special Region of Yogyakarta 55653, Indonesia</t>
  </si>
  <si>
    <t>ChIJ8RdUMlrlei4R_VN8tgKYzYM</t>
  </si>
  <si>
    <t>https://www.google.com/maps/place/data=!3m1!4b1!4m2!3m1!1s0x2e7ae55a325417f1:0x83cd9802b67c53fd</t>
  </si>
  <si>
    <t>0x2e7aef988f409f5d:0x44343d94c997c213</t>
  </si>
  <si>
    <t>+6282138878446</t>
  </si>
  <si>
    <t>Wisata Alam Kembangsoka</t>
  </si>
  <si>
    <t>Wisata Alam Kembangsoka, RT.24/RW.06, Gunungkelir, Jatimulyo, Kec. Girimulyo, Kabupaten Kulon Progo, Daerah Istimewa Yogyakarta 55674, Indonesia</t>
  </si>
  <si>
    <t>ChIJXZ9Aj5jvei4RE8KXyZQ9NEQ</t>
  </si>
  <si>
    <t>https://www.google.com/maps/place/data=!3m1!4b1!4m2!3m1!1s0x2e7aef988f409f5d:0x44343d94c997c213</t>
  </si>
  <si>
    <t>0x2e7ae31e60d46c29:0x47db3698bfb8d87b</t>
  </si>
  <si>
    <t>Perahu Wisata Glagah</t>
  </si>
  <si>
    <t>33MH+R52 Perahu Wisata Glagah, Jl. Pantai Glagah, Glagah, Kec. Temon, Kabupaten Kulon Progo, Daerah Istimewa Yogyakarta 55654, Indonesia</t>
  </si>
  <si>
    <t>ChIJKWzUYB7jei4Re9i4v5g220c</t>
  </si>
  <si>
    <t>https://www.google.com/maps/place/data=!3m1!4b1!4m2!3m1!1s0x2e7ae31e60d46c29:0x47db3698bfb8d87b</t>
  </si>
  <si>
    <t>0x2e7aefe37145c8b9:0xcff59566de245e09</t>
  </si>
  <si>
    <t>Spot selfie pelangi Bukit Wisata Pulepayung</t>
  </si>
  <si>
    <t>54XC+XWX Spot selfie pelangi Bukit Wisata Pulepayung, Jl. Wisata Pule Payung, Clapar 2, Hargowilis, Kec. Kokap, Kabupaten Kulon Progo, Daerah Istimewa Yogyakarta 55653, Indonesia</t>
  </si>
  <si>
    <t>ChIJuchFcePvei4RCV4k3maV9c8</t>
  </si>
  <si>
    <t>https://www.google.com/maps/place/data=!3m1!4b1!4m2!3m1!1s0x2e7aefe37145c8b9:0xcff59566de245e09</t>
  </si>
  <si>
    <t>0x2e7ae55764a1bcb9:0x901d3f0003662020</t>
  </si>
  <si>
    <t>Perahu wisata waduk sermo</t>
  </si>
  <si>
    <t>54HC+PCG Perahu wisata waduk sermo, Soka, Hargowilis, Kec. Kokap, Kabupaten Kulon Progo, Daerah Istimewa Yogyakarta, Indonesia</t>
  </si>
  <si>
    <t>ChIJubyhZFflei4RICBmAwA_HZA</t>
  </si>
  <si>
    <t>https://www.google.com/maps/place/data=!3m1!4b1!4m2!3m1!1s0x2e7ae55764a1bcb9:0x901d3f0003662020</t>
  </si>
  <si>
    <t>7:30 AM–6 PM</t>
  </si>
  <si>
    <t>0x2e7aef4c291be035:0xda4d1addb348dbc1</t>
  </si>
  <si>
    <t>Wisata taman madu gunung kekep</t>
  </si>
  <si>
    <t>Wisata taman madu gunung kekep, Unnamed Road, Banyunganti, Jatimulyo, Kec. Girimulyo, Kabupaten Kulon Progo, Daerah Istimewa Yogyakarta 55674, Indonesia</t>
  </si>
  <si>
    <t>ChIJNeAbKUzvei4RwdtIs90aTdo</t>
  </si>
  <si>
    <t>https://www.google.com/maps/place/data=!3m1!4b1!4m2!3m1!1s0x2e7aef4c291be035:0xda4d1addb348dbc1</t>
  </si>
  <si>
    <t>Closed ⋅ Opens 12 AM Sun</t>
  </si>
  <si>
    <t>0x2e7ae5579593824b:0x317f930582020181</t>
  </si>
  <si>
    <t>Spot Bundar Wisata Alam Kalibiru</t>
  </si>
  <si>
    <t>54RH+7WJ Spot Bundar Wisata Alam Kalibiru, Jl. Sermo-Kalibiru, Kamal, Hargowilis, Kec. Kokap, Kabupaten Kulon Progo, Daerah Istimewa Yogyakarta 55653, Indonesia</t>
  </si>
  <si>
    <t>ChIJS4KTlVflei4RgQECggWTfzE</t>
  </si>
  <si>
    <t>https://www.google.com/maps/place/data=!3m1!4b1!4m2!3m1!1s0x2e7ae5579593824b:0x317f930582020181</t>
  </si>
  <si>
    <t>0x2e7ae5185f34af49:0xaae4bcd817136aaa</t>
  </si>
  <si>
    <t>Wisata Alam Lembah Kalitaji</t>
  </si>
  <si>
    <t>54MG+FCH Wisata Alam Lembah Kalitaji, Soka, Hargowilis, Kec. Kokap, Kabupaten Kulon Progo, Daerah Istimewa Yogyakarta 55652, Indonesia</t>
  </si>
  <si>
    <t>ChIJSa80Xxjlei4RqmoTF9i85Ko</t>
  </si>
  <si>
    <t>https://www.google.com/maps/place/data=!3m1!4b1!4m2!3m1!1s0x2e7ae5185f34af49:0xaae4bcd817136aaa</t>
  </si>
  <si>
    <t>0x2e7ae5436ee1d21b:0xe83cfa92f6da7201</t>
  </si>
  <si>
    <t>+6285292296358</t>
  </si>
  <si>
    <t>Sermo Reservoir dock</t>
  </si>
  <si>
    <t>Sermo Reservoir dock, Sremo Lor, Hargowilis, Kokap, Kulon Progo Regency, Special Region of Yogyakarta 55653, Indonesia</t>
  </si>
  <si>
    <t>http://waduksermo.com/</t>
  </si>
  <si>
    <t>ChIJG9LhbkPlei4RAXLa9pL6POg</t>
  </si>
  <si>
    <t>https://www.google.com/maps/place/data=!3m1!4b1!4m2!3m1!1s0x2e7ae5436ee1d21b:0xe83cfa92f6da7201</t>
  </si>
  <si>
    <t>0x2e7ae39c196bd399:0x2463977d90da2859</t>
  </si>
  <si>
    <t>Kenangan terindah bersama jeep wisata glagah(jewiga)</t>
  </si>
  <si>
    <t>33MH+52P Kenangan terindah bersama jeep wisata glagah(jewiga), Glagah, Kec. Temon, Kabupaten Kulon Progo, Daerah Istimewa Yogyakarta 55651, Indonesia</t>
  </si>
  <si>
    <t>ChIJmdNrGZzjei4RWSjakH2XYyQ</t>
  </si>
  <si>
    <t>https://www.google.com/maps/place/data=!3m1!4b1!4m2!3m1!1s0x2e7ae39c196bd399:0x2463977d90da2859</t>
  </si>
  <si>
    <t>0x2e7ae5daee89653d:0x6227ae093fefa3ab</t>
  </si>
  <si>
    <t>Desa Wisata Sermo Hargowilis</t>
  </si>
  <si>
    <t>54HF+W3R Desa Wisata Sermo Hargowilis, Sremo Lor, Hargowilis, Kec. Kokap, Kabupaten Kulon Progo, Daerah Istimewa Yogyakarta 55653, Indonesia</t>
  </si>
  <si>
    <t>ChIJPWWJ7trlei4Rq6PvPwmuJ2I</t>
  </si>
  <si>
    <t>https://www.google.com/maps/place/data=!3m1!4b1!4m2!3m1!1s0x2e7ae5daee89653d:0x6227ae093fefa3ab</t>
  </si>
  <si>
    <t>0x2e7ae70c98dd67fd:0xa93a234ae07c48c2</t>
  </si>
  <si>
    <t>Mancing Malam</t>
  </si>
  <si>
    <t>Mancing Malam, Jl. Daendels Pantai Sel. No.16, Sindutan B, Sindutan, Temon, Kulon Progo Regency, Special Region of Yogyakarta 55654, Indonesia</t>
  </si>
  <si>
    <t>ChIJ_WfdmAznei4Rwkh84EojOqk</t>
  </si>
  <si>
    <t>https://www.google.com/maps/place/data=!3m1!4b1!4m2!3m1!1s0x2e7ae70c98dd67fd:0xa93a234ae07c48c2</t>
  </si>
  <si>
    <t>0x2e7ae5eb70f2df89:0xc834b11486b5de7e</t>
  </si>
  <si>
    <t>+6281229229347</t>
  </si>
  <si>
    <t>Kampung Wisata Edukasi Kawasan Kalibiru</t>
  </si>
  <si>
    <t>Kampung Wisata Edukasi Kawasan Kalibiru, Jalan Lumpang Kentheng Jl. Dusun Kamal, RT.65/RW.29, Kamal, Karangsari, Kec. Pengasih, Kabupaten Kulon Progo, Daerah Istimewa Yogyakarta 55652, Indonesia</t>
  </si>
  <si>
    <t>ChIJid_ycOvlei4Rft61hhSxNMg</t>
  </si>
  <si>
    <t>https://www.google.com/maps/place/data=!3m1!4b1!4m2!3m1!1s0x2e7ae5eb70f2df89:0xc834b11486b5de7e</t>
  </si>
  <si>
    <t>Tourist attraction, Campground, Farm household tour, Fishing pond, Herbalist, Motorcycle rental agency, Outdoor activity organiser, Homestay, Souvenir manufacturer, Staple food package</t>
  </si>
  <si>
    <t>0x2e7ae585e6dbf325:0x98412fecad37860b</t>
  </si>
  <si>
    <t>Patung Kaligintung Lor</t>
  </si>
  <si>
    <t>43CQ+5C6 Patung Kaligintung Lor, Unnamed Road, Kaligintung Kidul, Kaligintung, Temon, Kulon Progo Regency, Special Region of Yogyakarta 55654, Indonesia</t>
  </si>
  <si>
    <t>ChIJJfPb5oXlei4RC4Y3rewvQZg</t>
  </si>
  <si>
    <t>https://www.google.com/maps/place/data=!3m1!4b1!4m2!3m1!1s0x2e7ae585e6dbf325:0x98412fecad37860b</t>
  </si>
  <si>
    <t>0x2e7ae14deeee149f:0x559a29d5316285f</t>
  </si>
  <si>
    <t>Pantai Congot</t>
  </si>
  <si>
    <t>32XM+XM6 Pantai Congot, Sangkaran, Jangkaran, Temon, Kulon Progo Regency, Special Region of Yogyakarta 55654, Indonesia</t>
  </si>
  <si>
    <t>ChIJnxTu7k3hei4RXygWU52iWQU</t>
  </si>
  <si>
    <t>https://www.google.com/maps/place/data=!3m1!4b1!4m2!3m1!1s0x2e7ae14deeee149f:0x559a29d5316285f</t>
  </si>
  <si>
    <t>0x2e7ae3bf5de20607:0xf3546e88844cc11e</t>
  </si>
  <si>
    <t>Wisata Pesona Serang Pantai Glagah</t>
  </si>
  <si>
    <t>33QM+W22 Wisata Pesona Serang Pantai Glagah, Jl. Pantai Glagah, Glagah, Kec. Temon, Kabupaten Kulon Progo, Daerah Istimewa Yogyakarta 55654, Indonesia</t>
  </si>
  <si>
    <t>ChIJBwbiXb_jei4RHsFMhIhuVPM</t>
  </si>
  <si>
    <t>https://www.google.com/maps/place/data=!3m1!4b1!4m2!3m1!1s0x2e7ae3bf5de20607:0xf3546e88844cc11e</t>
  </si>
  <si>
    <t>0x2e7aefbaf8b0fcef:0xa1a15ca1e128b324</t>
  </si>
  <si>
    <t>Jogja Memotarium Wisata Desa</t>
  </si>
  <si>
    <t>6437+MQX Jogja Memotarium Wisata Desa, Teganing 2, Hargotirto, Kec. Kokap, Kabupaten Kulon Progo, Daerah Istimewa Yogyakarta 55653, Indonesia</t>
  </si>
  <si>
    <t>ChIJ7_yw-Lrvei4RJLMo4aFcoaE</t>
  </si>
  <si>
    <t>https://www.google.com/maps/place/data=!3m1!4b1!4m2!3m1!1s0x2e7aefbaf8b0fcef:0xa1a15ca1e128b324</t>
  </si>
  <si>
    <t>0x2e7aefc717b262a3:0xef598906523c0924</t>
  </si>
  <si>
    <t>+628882838598</t>
  </si>
  <si>
    <t>wisata hutan pinus sekar gadung</t>
  </si>
  <si>
    <t>748J+WV7 wisata hutan pinus sekar gadung, Sebrangkidul, Purwosari, Kec. Girimulyo, Kabupaten Kulon Progo, Daerah Istimewa Yogyakarta 55674, Indonesia</t>
  </si>
  <si>
    <t>ChIJo2KyF8fvei4RJAk8UgaJWe8</t>
  </si>
  <si>
    <t>https://www.google.com/maps/place/data=!3m1!4b1!4m2!3m1!1s0x2e7aefc717b262a3:0xef598906523c0924</t>
  </si>
  <si>
    <t>0x2e7aed00352570d9:0x72b3b01e5b7f0d</t>
  </si>
  <si>
    <t>Wisata durian</t>
  </si>
  <si>
    <t>74MP+J3X Wisata durian, Prangkokan, Purwosari, Kec. Girimulyo, Kabupaten Kulon Progo, Daerah Istimewa Yogyakarta 55674, Indonesia</t>
  </si>
  <si>
    <t>ChIJ2XAlNQDtei4RDX9bHrCzcgA</t>
  </si>
  <si>
    <t>https://www.google.com/maps/place/data=!3m1!4b1!4m2!3m1!1s0x2e7aed00352570d9:0x72b3b01e5b7f0d</t>
  </si>
  <si>
    <t>0x2e7ae399bc74497f:0x303983be7bf79156</t>
  </si>
  <si>
    <t>Dermaga Wisata</t>
  </si>
  <si>
    <t>33RM+43F Dermaga Wisata, Glagah, Kec. Temon, Kabupaten Kulon Progo, Daerah Istimewa Yogyakarta 55654, Indonesia</t>
  </si>
  <si>
    <t>ChIJf0l0vJnjei4RVpH3e76DOTA</t>
  </si>
  <si>
    <t>https://www.google.com/maps/place/data=!3m1!4b1!4m2!3m1!1s0x2e7ae399bc74497f:0x303983be7bf79156</t>
  </si>
  <si>
    <t>0x2e7ae6ca871980f7:0xf7acd93934c6b505</t>
  </si>
  <si>
    <t>Jembatan Mangrove Wanatirta</t>
  </si>
  <si>
    <t>424C+P73 Jembatan Mangrove Wanatirta, Pasir Mendit, Jangkaran, Temon, Kulon Progo Regency, Special Region of Yogyakarta 55654, Indonesia</t>
  </si>
  <si>
    <t>ChIJ94AZh8rmei4RBbXGNDnZrPc</t>
  </si>
  <si>
    <t>https://www.google.com/maps/place/data=!3m1!4b1!4m2!3m1!1s0x2e7ae6ca871980f7:0xf7acd93934c6b505</t>
  </si>
  <si>
    <t>0x2e7aff2db46a0d3b:0xd0f70d152de2869e</t>
  </si>
  <si>
    <t>+6287739112399</t>
  </si>
  <si>
    <t>Sendang Ngembel</t>
  </si>
  <si>
    <t>Sendang Ngembel, Beji Wetan, RT.03, Beji Wetan, Sendangsari, Kec. Pajangan, Kabupaten Bantul, Daerah Istimewa Yogyakarta 55751, Indonesia</t>
  </si>
  <si>
    <t>ChIJOw1qtC3_ei4RnobiLRUN99A</t>
  </si>
  <si>
    <t>https://www.google.com/maps/place/data=!3m1!4b1!4m2!3m1!1s0x2e7aff2db46a0d3b:0xd0f70d152de2869e</t>
  </si>
  <si>
    <t>0x2e7aff5856a95b6f:0x34cffce2888fb9fc</t>
  </si>
  <si>
    <t>Bukit Kleresede</t>
  </si>
  <si>
    <t>Bukit Kleresede, Kayen, Rt 02, Kayen, Sendangsari, Kec. Pajangan, Kabupaten Bantul, Daerah Istimewa Yogyakarta 55751, Indonesia</t>
  </si>
  <si>
    <t>ChIJb1upVlj_ei4R_LmPiOL8zzQ</t>
  </si>
  <si>
    <t>https://www.google.com/maps/place/data=!3m1!4b1!4m2!3m1!1s0x2e7aff5856a95b6f:0x34cffce2888fb9fc</t>
  </si>
  <si>
    <t>0x2e7aff6e2decdb39:0x4e13b0f99aaa2569</t>
  </si>
  <si>
    <t>MINO NGENTAK</t>
  </si>
  <si>
    <t>37XV+533 MINO NGENTAK, Bantul, Kauman, Wijirejo, Kec. Pandak, Kabupaten Bantul, Daerah Istimewa Yogyakarta 55761, Indonesia</t>
  </si>
  <si>
    <t>ChIJOdvsLW7_ei4RaSWqmvmwE04</t>
  </si>
  <si>
    <t>https://www.google.com/maps/place/data=!3m1!4b1!4m2!3m1!1s0x2e7aff6e2decdb39:0x4e13b0f99aaa2569</t>
  </si>
  <si>
    <t>0x2e7aff07c097d52d:0x73e64c8171131243</t>
  </si>
  <si>
    <t>+6285640430986</t>
  </si>
  <si>
    <t>Omah Nglaras Bantul</t>
  </si>
  <si>
    <t>Omah Nglaras Bantul, Kadek Sunti/Kadek Rowo, Kadekrowo, Gilangharjo, Kec. Pandak, Kabupaten Bantul, Daerah Istimewa Yogyakarta 55761, Indonesia</t>
  </si>
  <si>
    <t>ChIJLdWXwAf_ei4RQxITcYFM5nM</t>
  </si>
  <si>
    <t>https://www.google.com/maps/place/data=!3m1!4b1!4m2!3m1!1s0x2e7aff07c097d52d:0x73e64c8171131243</t>
  </si>
  <si>
    <t>0x2e7afee0fa486fbd:0x4259aae320605170</t>
  </si>
  <si>
    <t>Situs Petilasan Ki Ageng Mangir</t>
  </si>
  <si>
    <t>37VH+MQR Situs Petilasan Ki Ageng Mangir, Mangir Tengah, Sendangsari, Pajangan, Bantul Regency, Special Region of Yogyakarta 55751, Indonesia</t>
  </si>
  <si>
    <t>ChIJvW9I-uD-ei4RcFFgIOOqWUI</t>
  </si>
  <si>
    <t>https://www.google.com/maps/place/data=!3m1!4b1!4m2!3m1!1s0x2e7afee0fa486fbd:0x4259aae320605170</t>
  </si>
  <si>
    <t>0x2e7aff00565f66b5:0xb37480a7cbf2b32f</t>
  </si>
  <si>
    <t>Tempuran Progo bedog</t>
  </si>
  <si>
    <t>37RF+3FR Tempuran Progo bedog, Nglatiyan I, Ngentakrejo, Kec. Lendah, Kabupaten Kulon Progo, Daerah Istimewa Yogyakarta 55663, Indonesia</t>
  </si>
  <si>
    <t>ChIJtWZfVgD_ei4RL7Pyy6eAdLM</t>
  </si>
  <si>
    <t>https://www.google.com/maps/place/data=!3m1!4b1!4m2!3m1!1s0x2e7aff00565f66b5:0xb37480a7cbf2b32f</t>
  </si>
  <si>
    <t>0x2e7aff8fab62822f:0x3f7b0875b44de50d</t>
  </si>
  <si>
    <t>Bumper &amp; Outbond Dewikasari Kalakijo-Kedung Guwosari</t>
  </si>
  <si>
    <t>Bumper &amp; Outbond Dewikasari Kalakijo-Kedung Guwosari, Kalak Ijo, Guwosari, Kec. Pajangan, Kabupaten Bantul, Daerah Istimewa Yogyakarta 55751, Indonesia</t>
  </si>
  <si>
    <t>ChIJL4Jiq4__ei4RDeVNtHUIez8</t>
  </si>
  <si>
    <t>https://www.google.com/maps/place/data=!3m1!4b1!4m2!3m1!1s0x2e7aff8fab62822f:0x3f7b0875b44de50d</t>
  </si>
  <si>
    <t>0x2e7aff607108cd27:0xa695faa81de60dd2</t>
  </si>
  <si>
    <t>Wisata Mancing Dam Pijenan</t>
  </si>
  <si>
    <t>472W+MM2 Wisata Mancing Dam Pijenan, Jembatan Bantu Sementara Gesikan (Motor, Pedak, Wijirejo, Kec. Pandak, Kabupaten Bantul, Daerah Istimewa Yogyakarta 55761, Indonesia</t>
  </si>
  <si>
    <t>ChIJJ80IcWD_ei4R0g3mHaj6laY</t>
  </si>
  <si>
    <t>https://www.google.com/maps/place/data=!3m1!4b1!4m2!3m1!1s0x2e7aff607108cd27:0xa695faa81de60dd2</t>
  </si>
  <si>
    <t>0x2e7affc20c74ac6f:0xf1bd8e7a40989296</t>
  </si>
  <si>
    <t>Omah Muni</t>
  </si>
  <si>
    <t>Omah Muni, Jl. Dr. Supomo. Sh No.381, Bantul Karang, Ringinharjo, Kec. Bantul, Kabupaten Bantul, Daerah Istimewa Yogyakarta 55712, Indonesia</t>
  </si>
  <si>
    <t>ChIJb6x0DML_ei4RlpKYQHqOvfE</t>
  </si>
  <si>
    <t>https://www.google.com/maps/place/data=!3m1!4b1!4m2!3m1!1s0x2e7affc20c74ac6f:0xf1bd8e7a40989296</t>
  </si>
  <si>
    <t>8:30–10 AM</t>
  </si>
  <si>
    <t>Closed ⋅ Opens 8:30 AM Thu</t>
  </si>
  <si>
    <t>0x2e7af9932d0d6103:0x525f216b60083f55</t>
  </si>
  <si>
    <t>Progo View</t>
  </si>
  <si>
    <t>47H6+R78 Progo View, Trucuk, Triwidadi, Pajangan, Bantul Regency, Special Region of Yogyakarta 55751, Indonesia</t>
  </si>
  <si>
    <t>ChIJA2ENLZP5ei4RVT8IYGshX1I</t>
  </si>
  <si>
    <t>https://www.google.com/maps/place/data=!3m1!4b1!4m2!3m1!1s0x2e7af9932d0d6103:0x525f216b60083f55</t>
  </si>
  <si>
    <t>0x2e7af8e091ad99b5:0x39778d3ee07cd0b7</t>
  </si>
  <si>
    <t>Jurang Pulosari</t>
  </si>
  <si>
    <t>47QP+JR8 Jurang Pulosari, Sendangsari, Pajangan, Krebet, Sendangsari, Kec. Bantul, Kabupaten Bantul, Daerah Istimewa Yogyakarta 55751, Indonesia</t>
  </si>
  <si>
    <t>ChIJtZmtkeD4ei4Rt9B84D6Ndzk</t>
  </si>
  <si>
    <t>https://www.google.com/maps/place/data=!3m1!4b1!4m2!3m1!1s0x2e7af8e091ad99b5:0x39778d3ee07cd0b7</t>
  </si>
  <si>
    <t>0x2e7afe4da437b15d:0xf73e25f40fd4e69f</t>
  </si>
  <si>
    <t>Sendang Payungan</t>
  </si>
  <si>
    <t>377H+JRP Sendang Payungan, Unnamed Road,, Ciren, Triharjo, Kec. Pandak, Kabupaten Bantul, Daerah Istimewa Yogyakarta 55761, Indonesia</t>
  </si>
  <si>
    <t>ChIJXbE3pE3-ei4Rn-bUD_QlPvc</t>
  </si>
  <si>
    <t>https://www.google.com/maps/place/data=!3m1!4b1!4m2!3m1!1s0x2e7afe4da437b15d:0xf73e25f40fd4e69f</t>
  </si>
  <si>
    <t>0x2e7affab8a1b3da5:0xac67c91bf6ffa2e4</t>
  </si>
  <si>
    <t>+6285799070150</t>
  </si>
  <si>
    <t>Desa Wisata Carakan</t>
  </si>
  <si>
    <t>Desa Wisata Carakan, Jl. Sedayu-Gesikan, Gesikan IV, Wijirejo, Pandak, Bantul Regency, Special Region of Yogyakarta 55761, Indonesia</t>
  </si>
  <si>
    <t>ChIJpT0biqv_ei4R5KL_9hvJZ6w</t>
  </si>
  <si>
    <t>https://www.google.com/maps/place/data=!3m1!4b1!4m2!3m1!1s0x2e7affab8a1b3da5:0xac67c91bf6ffa2e4</t>
  </si>
  <si>
    <t>0x2e7aff60265228a5:0xc5aa803b8e2b18b0</t>
  </si>
  <si>
    <t>Spot mancing</t>
  </si>
  <si>
    <t>475F+C4F Spot mancing, Temben, Sendangsari, Kec. Lendah, Kabupaten Kulon Progo, Daerah Istimewa Yogyakarta, Indonesia</t>
  </si>
  <si>
    <t>ChIJpShSJmD_ei4RsBgrjjuAqsU</t>
  </si>
  <si>
    <t>https://www.google.com/maps/place/data=!3m1!4b1!4m2!3m1!1s0x2e7aff60265228a5:0xc5aa803b8e2b18b0</t>
  </si>
  <si>
    <t>0x2e7afffb3cc5a93f:0x6d64778d3d8ab39c</t>
  </si>
  <si>
    <t>Padang Rumput Dewi Kajii</t>
  </si>
  <si>
    <t>Padang Rumput Dewi Kajii, Kadisoro RT 03, Kadisoro, Gilangharjo, Kec. Pandak, Kabupaten Bantul, Daerah Istimewa Yogyakarta 55761, Indonesia</t>
  </si>
  <si>
    <t>ChIJP6nFPPv_ei4RnLOKPY13ZG0</t>
  </si>
  <si>
    <t>https://www.google.com/maps/place/data=!3m1!4b1!4m2!3m1!1s0x2e7afffb3cc5a93f:0x6d64778d3d8ab39c</t>
  </si>
  <si>
    <t>0x2e7af9a976fbdd71:0x6d10233acd954cc0</t>
  </si>
  <si>
    <t>Tegaldowo Puspa Gading Park</t>
  </si>
  <si>
    <t>48PF+FCG Tegaldowo Puspa Gading Park, Jl. Grujugan, Grujugan, Bantul, Bantul Regency, Special Region of Yogyakarta 55751, Indonesia</t>
  </si>
  <si>
    <t>ChIJcd37dqn5ei4RwEyVzTojEG0</t>
  </si>
  <si>
    <t>https://www.google.com/maps/place/data=!3m1!4b1!4m2!3m1!1s0x2e7af9a976fbdd71:0x6d10233acd954cc0</t>
  </si>
  <si>
    <t>0x2e7af8dfd6c6b72b:0x3aa1b92f3cb5ac42</t>
  </si>
  <si>
    <t>Curug Banyunibo</t>
  </si>
  <si>
    <t>47JQ+R6R Curug Banyunibo, Kabrokan Kulon, RT./rw:02/RW.00, Kabrokan Wetan, Sendangsari, Kec. Pajangan, Kabupaten Bantul, Daerah Istimewa Yogyakarta 55751, Indonesia</t>
  </si>
  <si>
    <t>ChIJK7fG1t_4ei4RQqy1PC-5oTo</t>
  </si>
  <si>
    <t>https://www.google.com/maps/place/data=!3m1!4b1!4m2!3m1!1s0x2e7af8dfd6c6b72b:0x3aa1b92f3cb5ac42</t>
  </si>
  <si>
    <t>0x2e7af933a8aca24f:0x90a7b1e214009eb</t>
  </si>
  <si>
    <t>Ngantru Dam Kamijoro</t>
  </si>
  <si>
    <t>4799+R36 Ngantru Dam Kamijoro, Plambongan, Triwidadi, Pajangan, Bantul Regency, Special Region of Yogyakarta 55751, Indonesia</t>
  </si>
  <si>
    <t>ChIJT6KsqDP5ei4R6wlAIR57Cgk</t>
  </si>
  <si>
    <t>https://www.google.com/maps/place/data=!3m1!4b1!4m2!3m1!1s0x2e7af933a8aca24f:0x90a7b1e214009eb</t>
  </si>
  <si>
    <t>0x2e7aff7db677fded:0xaead95cc94d33324</t>
  </si>
  <si>
    <t>+628157909060</t>
  </si>
  <si>
    <t>Wisata jogja dan jateng</t>
  </si>
  <si>
    <t>Wisata jogja dan jateng, Pandak, Wijirejo, Kec. Pandak, Kabupaten Bantul, Daerah Istimewa Yogyakarta 55761, Indonesia</t>
  </si>
  <si>
    <t>ChIJ7f13tn3_ei4RJDPTlMyVra4</t>
  </si>
  <si>
    <t>https://www.google.com/maps/place/data=!3m1!4b1!4m2!3m1!1s0x2e7aff7db677fded:0xaead95cc94d33324</t>
  </si>
  <si>
    <t>0x2e7af8bdbea8306f:0x19e7e1da633bcbb1</t>
  </si>
  <si>
    <t>Selarong Cave</t>
  </si>
  <si>
    <t>48Q7+6W9 Selarong Cave, Waktu Gedug, Guwosari, Pajangan, Bantul Regency, Special Region of Yogyakarta 55751, Indonesia</t>
  </si>
  <si>
    <t>ChIJbzCovr34ei4Rscs7Y9rh5xk</t>
  </si>
  <si>
    <t>https://www.google.com/maps/place/data=!3m1!4b1!4m2!3m1!1s0x2e7af8bdbea8306f:0x19e7e1da633bcbb1</t>
  </si>
  <si>
    <t>Tourist attraction, Park, Nature preserve</t>
  </si>
  <si>
    <t>0x2e7aff4913939925:0xb1e8f43ea8941e75</t>
  </si>
  <si>
    <t>Gunung Pecok</t>
  </si>
  <si>
    <t>37P5+RJV Gunung Pecok, Wonolopo, Gulurejo, Kec. Lendah, Kabupaten Kulon Progo, Daerah Istimewa Yogyakarta 55663, Indonesia</t>
  </si>
  <si>
    <t>ChIJJZmTE0n_ei4RdR6UqD706LE</t>
  </si>
  <si>
    <t>https://www.google.com/maps/place/data=!3m1!4b1!4m2!3m1!1s0x2e7aff4913939925:0xb1e8f43ea8941e75</t>
  </si>
  <si>
    <t>0x2e7aff5b6ea41ce3:0x30138caddd0df6f3</t>
  </si>
  <si>
    <t>BANYU WIYOSO DAGEN (Kolam Ikan)</t>
  </si>
  <si>
    <t>4846+WH5 BANYU WIYOSO DAGEN (Kolam Ikan), Gumuk, Ringinharjo, Kec. Bantul, Kabupaten Bantul, Daerah Istimewa Yogyakarta 55712, Indonesia</t>
  </si>
  <si>
    <t>ChIJ4xykblv_ei4R8_YN3a2MEzA</t>
  </si>
  <si>
    <t>https://www.google.com/maps/place/data=!3m1!4b1!4m2!3m1!1s0x2e7aff5b6ea41ce3:0x30138caddd0df6f3</t>
  </si>
  <si>
    <t>0x2e7af97385732267:0xf85b2d6ce138632d</t>
  </si>
  <si>
    <t>+6285868835575</t>
  </si>
  <si>
    <t>Wisata alam gunung dayakan</t>
  </si>
  <si>
    <t>Wisata alam gunung dayakan, Kaliwiru, Tuksono, Kec. Sentolo, Kabupaten Kulon Progo, Daerah Istimewa Yogyakarta 55664, Indonesia</t>
  </si>
  <si>
    <t>ChIJZyJzhXP5ei4RLWM44WwtW_g</t>
  </si>
  <si>
    <t>https://www.google.com/maps/place/data=!3m1!4b1!4m2!3m1!1s0x2e7af97385732267:0xf85b2d6ce138632d</t>
  </si>
  <si>
    <t>0x2e7af9c57a5354c3:0xe636fca2a64aa3ed</t>
  </si>
  <si>
    <t>Taman Bendungan Kamijoro</t>
  </si>
  <si>
    <t>Taman Bendungan Kamijoro, Jl. Sentolo - Brosot, Kaliwiru, Tuksono, Sentolo, Kulon Progo Regency, Special Region of Yogyakarta 55664, Indonesia</t>
  </si>
  <si>
    <t>ChIJw1RTesX5ei4R7aNKpqL8NuY</t>
  </si>
  <si>
    <t>https://www.google.com/maps/place/data=!3m1!4b1!4m2!3m1!1s0x2e7af9c57a5354c3:0xe636fca2a64aa3ed</t>
  </si>
  <si>
    <t>0x2e7af956daf19795:0xc701f94f5689c667</t>
  </si>
  <si>
    <t>Pule Hills View-Wellness Village of Yogyakarta</t>
  </si>
  <si>
    <t>Pule Hills View-Wellness Village of Yogyakarta, Jl. Lereng Wisata No.5, Metes, Triwidadi, Kec. Pajangan, Kabupaten Bantul, Daerah Istimewa Yogyakarta 55751, Indonesia</t>
  </si>
  <si>
    <t>ChIJlZfx2lb5ei4RZ8aJVk_5Acc</t>
  </si>
  <si>
    <t>https://www.google.com/maps/place/data=!3m1!4b1!4m2!3m1!1s0x2e7af956daf19795:0xc701f94f5689c667</t>
  </si>
  <si>
    <t>0x2e7affe688cf99d3:0x3da7c72f07c5359e</t>
  </si>
  <si>
    <t>NDalem Marjono</t>
  </si>
  <si>
    <t>37W4+W47 NDalem Marjono, Kasihan I, Ngentakrejo, Lendah, Kulon Progo Regency, Special Region of Yogyakarta 55663, Indonesia</t>
  </si>
  <si>
    <t>ChIJ05nPiOb_ei4RnjXFBy_Hpz0</t>
  </si>
  <si>
    <t>https://www.google.com/maps/place/data=!3m1!4b1!4m2!3m1!1s0x2e7affe688cf99d3:0x3da7c72f07c5359e</t>
  </si>
  <si>
    <t>0x2e7af9af3c7ae81d:0x3820a2b4196d70cc</t>
  </si>
  <si>
    <t>Ngrompang Hill</t>
  </si>
  <si>
    <t>Ngrompang Hill, Jl. Roto Kenongo Ngrompang RT 94, Banyon, Pendowoharjo, Sewon, Bantul Regency, Special Region of Yogyakarta 55185, Indonesia</t>
  </si>
  <si>
    <t>ChIJHeh6PK_5ei4RzHBtGbSiIDg</t>
  </si>
  <si>
    <t>https://www.google.com/maps/place/data=!3m1!4b1!4m2!3m1!1s0x2e7af9af3c7ae81d:0x3820a2b4196d70cc</t>
  </si>
  <si>
    <t>0x2e7afffadb14fac9:0x1b88286b4099b0ab</t>
  </si>
  <si>
    <t>Bendungan kadisono sungai bedog</t>
  </si>
  <si>
    <t>Bendungan kadisono sungai bedog, Deresan, Ringinharjo, Kec. Bantul, Kabupaten Bantul, Daerah Istimewa Yogyakarta 55751, Indonesia</t>
  </si>
  <si>
    <t>ChIJyfoU2_r_ei4Rq7CZQGsoiBs</t>
  </si>
  <si>
    <t>https://www.google.com/maps/place/data=!3m1!4b1!4m2!3m1!1s0x2e7afffadb14fac9:0x1b88286b4099b0ab</t>
  </si>
  <si>
    <t>0x2e7af9a907889799:0x600c722cf22dcba8</t>
  </si>
  <si>
    <t>Wisata Edukasi Sejarah dan Budaya "Banjaran Selarong"</t>
  </si>
  <si>
    <t>Wisata Edukasi Sejarah dan Budaya "Banjaran Selarong", Jl. Banjaran Selarong Jl. Watugedug, Waktu Gedug, Guwosari, Pajangan, Bantul Regency, Special Region of Yogyakarta 55751, Indonesia</t>
  </si>
  <si>
    <t>ChIJmZeIB6n5ei4RqMst8ixyDGA</t>
  </si>
  <si>
    <t>https://www.google.com/maps/place/data=!3m1!4b1!4m2!3m1!1s0x2e7af9a907889799:0x600c722cf22dcba8</t>
  </si>
  <si>
    <t>Cafe, Campground, Picnic ground</t>
  </si>
  <si>
    <t>0x2e7affda7081e707:0xc57aacc8bb595bec</t>
  </si>
  <si>
    <t>KLIF jogja</t>
  </si>
  <si>
    <t>KLIF jogja, Kedung, Guwosari, Kec. Pajangan, Kabupaten Bantul, Daerah Istimewa Yogyakarta 55751, Indonesia</t>
  </si>
  <si>
    <t>ChIJB-eBcNr_ei4R7FtZu8isesU</t>
  </si>
  <si>
    <t>https://www.google.com/maps/place/data=!3m1!4b1!4m2!3m1!1s0x2e7affda7081e707:0xc57aacc8bb595bec</t>
  </si>
  <si>
    <t>0x2e7afb50e6b97365:0xac1586a2273bc5d2</t>
  </si>
  <si>
    <t>Wisata Desa Kedung Gajah x Jangkang Kidul</t>
  </si>
  <si>
    <t>56C7+5JX Wisata Desa Kedung Gajah x Jangkang Kidul, Jangkang Kidul, Sentolo, Kec. Sentolo, Kabupaten Kulon Progo, Daerah Istimewa Yogyakarta 55664, Indonesia</t>
  </si>
  <si>
    <t>ChIJZXO55lD7ei4R0sU7J6KGFaw</t>
  </si>
  <si>
    <t>https://www.google.com/maps/place/data=!3m1!4b1!4m2!3m1!1s0x2e7afb50e6b97365:0xac1586a2273bc5d2</t>
  </si>
  <si>
    <t>0x2e7af9f185ce9d91:0xb57744b92dac3b24</t>
  </si>
  <si>
    <t>LUMBUNG MATARAMAN BANJARAN GUWOSARI</t>
  </si>
  <si>
    <t>48M8+M9F LUMBUNG MATARAMAN BANJARAN GUWOSARI, Wisata Edukasi Sejarah dan Budaya "Banjaran Selarong, Jl. Banjaran Selarong Jl. Watugedug, Waktu Gedug, Guwosari, Kec. Pajangan, Kabupaten Bantul, Daerah Istimewa Yogyakarta 55751, Indonesia</t>
  </si>
  <si>
    <t>ChIJkZ3OhfH5ei4RJDusLblEd7U</t>
  </si>
  <si>
    <t>https://www.google.com/maps/place/data=!3m1!4b1!4m2!3m1!1s0x2e7af9f185ce9d91:0xb57744b92dac3b24</t>
  </si>
  <si>
    <t>0x2e7afc2683e5ecd5:0x4f6edf5c8d1d1951</t>
  </si>
  <si>
    <t>Kedung Ingas(ꦏꦼꦣꦸꦁꦆꦔꦱ꧀)</t>
  </si>
  <si>
    <t>36PH+MXV Kedung Ingas(ꦏꦼꦣꦸꦁꦆꦔꦱ꧀), Kwarakan, Sidorejo, Lendah, Kulon Progo Regency, Special Region of Yogyakarta 55663, Indonesia</t>
  </si>
  <si>
    <t>ChIJ1ezlgyb8ei4RURkdjVzfbk8</t>
  </si>
  <si>
    <t>https://www.google.com/maps/place/data=!3m1!4b1!4m2!3m1!1s0x2e7afc2683e5ecd5:0x4f6edf5c8d1d1951</t>
  </si>
  <si>
    <t>0x2e7a5541136b15a7:0xf5c825c774ab072f</t>
  </si>
  <si>
    <t>View Pemandangan Sawah Kweden</t>
  </si>
  <si>
    <t>View Pemandangan Sawah Kweden, Jl. Tulip, Area Sawah, Trirenggo, Kec. Bantul, Kabupaten Bantul, Daerah Istimewa Yogyakarta 55711, Indonesia</t>
  </si>
  <si>
    <t>ChIJpxVrE0FVei4RLwerdMclyPU</t>
  </si>
  <si>
    <t>https://www.google.com/maps/place/data=!3m1!4b1!4m2!3m1!1s0x2e7a5541136b15a7:0xf5c825c774ab072f</t>
  </si>
  <si>
    <t>0x2e7a55fda4239cc5:0xab89a3579d2ded4a</t>
  </si>
  <si>
    <t>Waterbyur Taman Air</t>
  </si>
  <si>
    <t>Waterbyur Taman Air, Jl. Pramuka No.30, Area Sawah, Trirenggo, Bantul, Bantul Regency, Special Region of Yogyakarta 55714, Indonesia</t>
  </si>
  <si>
    <t>ChIJxZwjpP1Vei4RSu0tnVejias</t>
  </si>
  <si>
    <t>https://www.google.com/maps/place/data=!3m1!4b1!4m2!3m1!1s0x2e7a55fda4239cc5:0xab89a3579d2ded4a</t>
  </si>
  <si>
    <t>0x2e7aff79d1c82749:0xf007a05c0bac5071</t>
  </si>
  <si>
    <t>+6285842856438</t>
  </si>
  <si>
    <t>MUSEUM BANTUL MASA BELANDA</t>
  </si>
  <si>
    <t>38J9+CRP MUSEUM BANTUL MASA BELANDA, Jl. Ngringinan, Kedon, Palbapang, Kec. Bantul, Kabupaten Bantul, Daerah Istimewa Yogyakarta 55764, Indonesia</t>
  </si>
  <si>
    <t>ChIJSSfI0Xn_ei4RcVCsC1ygB_A</t>
  </si>
  <si>
    <t>https://www.google.com/maps/place/data=!3m1!4b1!4m2!3m1!1s0x2e7aff79d1c82749:0xf007a05c0bac5071</t>
  </si>
  <si>
    <t>0x2e7af95597f05c0f:0xf3e2363053ff834</t>
  </si>
  <si>
    <t>+6285779485883</t>
  </si>
  <si>
    <t>Edu Wisata Lebah dan Petik Sayur (KWT Tuwuh Lestari)</t>
  </si>
  <si>
    <t>47J4+C3Q Edu Wisata Lebah dan Petik Sayur (KWT Tuwuh Lestari), Jl. Sentolo - Brosot No.RT 009, RW.005, Kalisono, Tuksono, Kec. Sentolo, Kabupaten Kulon Progo, Daerah Istimewa Yogyakarta 55664, Indonesia</t>
  </si>
  <si>
    <t>ChIJD1zwl1X5ei4RNPg_BWMjPg8</t>
  </si>
  <si>
    <t>https://www.google.com/maps/place/data=!3m1!4b1!4m2!3m1!1s0x2e7af95597f05c0f:0xf3e2363053ff834</t>
  </si>
  <si>
    <t>0x2e7a514c940d7f4f:0xe7249bb2071ccd83</t>
  </si>
  <si>
    <t>+6289525477742</t>
  </si>
  <si>
    <t>Taman Wisata Keluarga - Gerbang Banyu Langit (Sekretariat Dewi Mulia Srimulyo)</t>
  </si>
  <si>
    <t>Taman Wisata Keluarga - Gerbang Banyu Langit (Sekretariat Dewi Mulia Srimulyo), Jl. Bintaran Kulon, Jl. Bintaran Kulon No.RT 06, Srimulyo, Kec. Piyungan, Kabupaten Bantul, Daerah Istimewa Yogyakarta 55792, Indonesia</t>
  </si>
  <si>
    <t>ChIJT38NlExRei4Rg80cB7KbJOc</t>
  </si>
  <si>
    <t>https://www.google.com/maps/place/data=!3m1!4b1!4m2!3m1!1s0x2e7a514c940d7f4f:0xe7249bb2071ccd83</t>
  </si>
  <si>
    <t>Tourist attraction, Convention center, Playground, Recreation center, Water park</t>
  </si>
  <si>
    <t>8 AM–6:30 PM</t>
  </si>
  <si>
    <t>0x2e7af1254ad1d509:0x6ffe855d1585943</t>
  </si>
  <si>
    <t>+6282214124499</t>
  </si>
  <si>
    <t>Watu Kalen wisata alam</t>
  </si>
  <si>
    <t>756H+JG8 Watu Kalen wisata alam, Unnamed Road, Balak, Pendoworejo, Girimulyo, Kulon Progo Regency, Special Region of Yogyakarta 55674, Indonesia</t>
  </si>
  <si>
    <t>ChIJCdXRSiXxei4RQ1lY0VXo_wY</t>
  </si>
  <si>
    <t>https://www.google.com/maps/place/data=!3m1!4b1!4m2!3m1!1s0x2e7af1254ad1d509:0x6ffe855d1585943</t>
  </si>
  <si>
    <t>0x2e7a57297fed7925:0x2ae3ab60639bda5c</t>
  </si>
  <si>
    <t>+6282331579859</t>
  </si>
  <si>
    <t>Wisata ikan grojogan(ꦮꦶꦱꦠꦆꦏꦤ꧀ꦒꦿꦺꦴꦗꦺꦴꦒꦤ꧀)</t>
  </si>
  <si>
    <t>594W+73X Wisata ikan grojogan(ꦮꦶꦱꦠꦆꦏꦤ꧀ꦒꦿꦺꦴꦗꦺꦴꦒꦤ꧀), Grojogan, Wirokerten, Kec. Banguntapan, Kabupaten Bantul, Daerah Istimewa Yogyakarta 55194, Indonesia</t>
  </si>
  <si>
    <t>ChIJJXntfylXei4RXNqbY2Cr4yo</t>
  </si>
  <si>
    <t>https://www.google.com/maps/place/data=!3m1!4b1!4m2!3m1!1s0x2e7a57297fed7925:0x2ae3ab60639bda5c</t>
  </si>
  <si>
    <t>0x2e7a57709eb106df:0xf3cc73e5ed27f611</t>
  </si>
  <si>
    <t>+6281325506766</t>
  </si>
  <si>
    <t>Taman Wisata Bendungan Sido Rahardjo</t>
  </si>
  <si>
    <t>Taman Wisata Bendungan Sido Rahardjo, Jl. Pelem Kidul, Pelem, Baturetno, Kec. Banguntapan, Kabupaten Bantul, Daerah Istimewa Yogyakarta 55197, Indonesia</t>
  </si>
  <si>
    <t>ChIJ3waxnnBXei4REfYn7eVzzPM</t>
  </si>
  <si>
    <t>https://www.google.com/maps/place/data=!3m1!4b1!4m2!3m1!1s0x2e7a57709eb106df:0xf3cc73e5ed27f611</t>
  </si>
  <si>
    <t>3–5 PM</t>
  </si>
  <si>
    <t>0x2e7aff715e9bcc41:0xabbb3ad9b3d3f25e</t>
  </si>
  <si>
    <t>Pokdakan Mina Muda Sejahtera</t>
  </si>
  <si>
    <t>Pokdakan Mina Muda Sejahtera, Kadisoro, Gilangharjo, Kec. Pandak, Kabupaten Bantul, Daerah Istimewa Yogyakarta 55761, Indonesia</t>
  </si>
  <si>
    <t>ChIJQcybXnH_ei4RXvLTs9k6u6s</t>
  </si>
  <si>
    <t>https://www.google.com/maps/place/data=!3m1!4b1!4m2!3m1!1s0x2e7aff715e9bcc41:0xabbb3ad9b3d3f25e</t>
  </si>
  <si>
    <t>0x2e7af892060b9463:0x869907027d6222cb</t>
  </si>
  <si>
    <t>Monumen Bibis</t>
  </si>
  <si>
    <t>Monumen Bibis, Bibis RT.01, Bangunjiwo, Kasihan, Bibis, Bangunjiwo, Kec. Kasihan, Kabupaten Bantul, Daerah Istimewa Yogyakarta 55184, Indonesia</t>
  </si>
  <si>
    <t>ChIJY5QLBpL4ei4RyyJifQIHmYY</t>
  </si>
  <si>
    <t>https://www.google.com/maps/place/data=!3m1!4b1!4m2!3m1!1s0x2e7af892060b9463:0x869907027d6222cb</t>
  </si>
  <si>
    <t>0x2e7a577c6962dddb:0x3b3f5bbaf64ec483</t>
  </si>
  <si>
    <t>+6282242355040</t>
  </si>
  <si>
    <t>Taman Dinosaurus Potorono - Potorono Edu Park ( Desa Wisata Potorono )</t>
  </si>
  <si>
    <t>Taman Dinosaurus Potorono - Potorono Edu Park ( Desa Wisata Potorono ), Salakan, Potorono, Kec. Banguntapan, Kabupaten Bantul, Daerah Istimewa Yogyakarta, Indonesia</t>
  </si>
  <si>
    <t>ChIJ291iaXxXei4Rg8RO9rpbPzs</t>
  </si>
  <si>
    <t>https://www.google.com/maps/place/data=!3m1!4b1!4m2!3m1!1s0x2e7a577c6962dddb:0x3b3f5bbaf64ec483</t>
  </si>
  <si>
    <t>0x2e7a5637886189e1:0xe2b5cd3022f96d75</t>
  </si>
  <si>
    <t>+62818279088</t>
  </si>
  <si>
    <t>Museum Rumah Garuda</t>
  </si>
  <si>
    <t>38RR+9PF Museum Rumah Garuda, Bantul, Area Sawah, Trirenggo, Bantul, Bantul Regency, Special Region of Yogyakarta 55714, Indonesia</t>
  </si>
  <si>
    <t>ChIJ4YlhiDdWei4RdW35IjDNteI</t>
  </si>
  <si>
    <t>https://www.google.com/maps/place/data=!3m1!4b1!4m2!3m1!1s0x2e7a5637886189e1:0xe2b5cd3022f96d75</t>
  </si>
  <si>
    <t>10 AM–11:30 PM</t>
  </si>
  <si>
    <t>11 AM–11:30 PM</t>
  </si>
  <si>
    <t>0x2e7af7beaf064473:0xdae75658419a3b09</t>
  </si>
  <si>
    <t>Taman Wisata Donowarih (ꦠꦩꦤ꧀ꦮꦶꦱꦠꦣꦺꦴꦤꦺꦴꦮꦫꦶꦃ)</t>
  </si>
  <si>
    <t>Taman Wisata Donowarih (ꦠꦩꦤ꧀ꦮꦶꦱꦠꦣꦺꦴꦤꦺꦴꦮꦫꦶꦃ), Jl. Bibis No.2, Area Sawah, Sidokarto, Kec. Godean, Kabupaten Sleman, Daerah Istimewa Yogyakarta 55264, Indonesia</t>
  </si>
  <si>
    <t>ChIJc0QGr773ei4RCTuaQVhW59o</t>
  </si>
  <si>
    <t>https://www.google.com/maps/place/data=!3m1!4b1!4m2!3m1!1s0x2e7af7beaf064473:0xdae75658419a3b09</t>
  </si>
  <si>
    <t>8 AM–12 PM</t>
  </si>
  <si>
    <t>8 AM–12 AM</t>
  </si>
  <si>
    <t>Open ⋅ Closes 12 PM</t>
  </si>
  <si>
    <t>0x2e7af92e9e17c837:0x7b3759c49ec19486</t>
  </si>
  <si>
    <t>+6281328431269</t>
  </si>
  <si>
    <t>Wisata edukasi kajigelem</t>
  </si>
  <si>
    <t>Wisata edukasi kajigelem, Jl. Tugu Gentong No.RT 02, Kalirandu, Bangunjiwo, Kec. Kasihan, Kabupaten Bantul, Daerah Istimewa Yogyakarta 55184, Indonesia</t>
  </si>
  <si>
    <t>ChIJN8gXni75ei4RhpTBnsRZN3s</t>
  </si>
  <si>
    <t>https://www.google.com/maps/place/data=!3m1!4b1!4m2!3m1!1s0x2e7af92e9e17c837:0x7b3759c49ec19486</t>
  </si>
  <si>
    <t>Tourist attraction, Soup kitchen</t>
  </si>
  <si>
    <t>9 AM–6:30 PM</t>
  </si>
  <si>
    <t>0x2e7af8c3879e319d:0x6ece6408d73ceee7</t>
  </si>
  <si>
    <t>+6285785551883</t>
  </si>
  <si>
    <t>Mahatva Songo Wisata</t>
  </si>
  <si>
    <t>Mahatva Songo Wisata, Dadapbong, Sendangsari, Kec. Pajangan, Kabupaten Bantul, Daerah Istimewa Yogyakarta 55751, Indonesia</t>
  </si>
  <si>
    <t>ChIJnTGeh8P4ei4R5-481whkzm4</t>
  </si>
  <si>
    <t>https://www.google.com/maps/place/data=!3m1!4b1!4m2!3m1!1s0x2e7af8c3879e319d:0x6ece6408d73ceee7</t>
  </si>
  <si>
    <t>Travel agency, Transportation service</t>
  </si>
  <si>
    <t>0x2e7af8f7c5657917:0xec7e4071bfef638a</t>
  </si>
  <si>
    <t>Chocolate Monggo Museum New Factory Store Kedai &amp; Gelato</t>
  </si>
  <si>
    <t>Chocolate Monggo Museum New Factory Store Kedai &amp; Gelato, Jl. Tugu Gentong No.RT 03, Sribitan, Bangunjiwo, Kasihan, Bantul Regency, Special Region of Yogyakarta 55184, Indonesia</t>
  </si>
  <si>
    <t>https://chocolatemonggo.com/chocolate-house/chocolate-kingdom/</t>
  </si>
  <si>
    <t>ChIJF3llxff4ei4RimPvv3FAfuw</t>
  </si>
  <si>
    <t>https://www.google.com/maps/place/data=!3m1!4b1!4m2!3m1!1s0x2e7af8f7c5657917:0xec7e4071bfef638a</t>
  </si>
  <si>
    <t>Tourist attraction, Cafe, Chocolate factory, Chocolate shop, Gift shop, Ice cream shop, Museum</t>
  </si>
  <si>
    <t>0x2e7af9005e6cec33:0x9e49299c3b9b42e1</t>
  </si>
  <si>
    <t>Basecamp Jeep Wisata Gamplong</t>
  </si>
  <si>
    <t>56WV+6R5 Basecamp Jeep Wisata Gamplong, Gamplong, Gamplong V, Sumberrahayu, Kec. Moyudan, Kabupaten Sleman, Daerah Istimewa Yogyakarta 55563, Indonesia</t>
  </si>
  <si>
    <t>ChIJM-xsXgD5ei4R4UKbO5wpSZ4</t>
  </si>
  <si>
    <t>https://www.google.com/maps/place/data=!3m1!4b1!4m2!3m1!1s0x2e7af9005e6cec33:0x9e49299c3b9b42e1</t>
  </si>
  <si>
    <t>0x2e7a548fc4ee5d2f:0x80aeeb7566f9291e</t>
  </si>
  <si>
    <t>+6282232745679</t>
  </si>
  <si>
    <t>Desa Wisata Tapak Tilas Sultan Agung</t>
  </si>
  <si>
    <t>Desa Wisata Tapak Tilas Sultan Agung, Cempluk RT 005, Mangunan, Kec. Dlingo, Kabupaten Bantul, Daerah Istimewa Yogyakarta 55783, Indonesia</t>
  </si>
  <si>
    <t>ChIJL13uxI9Uei4RHin5ZnXrroA</t>
  </si>
  <si>
    <t>https://www.google.com/maps/place/data=!3m1!4b1!4m2!3m1!1s0x2e7a548fc4ee5d2f:0x80aeeb7566f9291e</t>
  </si>
  <si>
    <t>Tourist attraction, Travel agency</t>
  </si>
  <si>
    <t>0x2e7af889478248df:0x1d9a4c098ebdc4e4</t>
  </si>
  <si>
    <t>+6281548140056</t>
  </si>
  <si>
    <t>Angkringan Puncak Bibis</t>
  </si>
  <si>
    <t>Angkringan Puncak Bibis, Jl. Daniswara, Bibis, Bangunjiwo, Kasihan, Bantul Regency, Special Region of Yogyakarta 55184, Indonesia</t>
  </si>
  <si>
    <t>ChIJ30iCR4n4ei4R5MS9jglMmh0</t>
  </si>
  <si>
    <t>https://www.google.com/maps/place/data=!3m1!4b1!4m2!3m1!1s0x2e7af889478248df:0x1d9a4c098ebdc4e4</t>
  </si>
  <si>
    <t>Tourist attraction, Nature preserve, Indonesian restaurant</t>
  </si>
  <si>
    <t>0x2e7affa994fdea6b:0x588f148bbdac1bf9</t>
  </si>
  <si>
    <t>+6282133724860</t>
  </si>
  <si>
    <t>Baja Wisata Transport</t>
  </si>
  <si>
    <t>Baja Wisata Transport, Dukuh Jaten RT01/25, Jaten, Triharjo, Pandak, Bantul Regency, Special Region of Yogyakarta 55761, Indonesia</t>
  </si>
  <si>
    <t>ChIJa-r9lKn_ei4R-RusvYsUj1g</t>
  </si>
  <si>
    <t>https://www.google.com/maps/place/data=!3m1!4b1!4m2!3m1!1s0x2e7affa994fdea6b:0x588f148bbdac1bf9</t>
  </si>
  <si>
    <t>0x2e7aff2dbd2a73fb:0x34bb9ed1692756c1</t>
  </si>
  <si>
    <t>+6281227709093</t>
  </si>
  <si>
    <t>ARSY T´R@N´S</t>
  </si>
  <si>
    <t>ARSY T´R@N´S, Kwalangan, Wijirejo, Kec. Pandak, Kabupaten Bantul, Daerah Istimewa Yogyakarta 55761, Indonesia</t>
  </si>
  <si>
    <t>ChIJ-3MqvS3_ei4RwVYnadGeuzQ</t>
  </si>
  <si>
    <t>https://www.google.com/maps/place/data=!3m1!4b1!4m2!3m1!1s0x2e7aff2dbd2a73fb:0x34bb9ed1692756c1</t>
  </si>
  <si>
    <t>Travel agency, Boat tour agency, Bus tour agency, Car rental agency, Event ticket seller</t>
  </si>
  <si>
    <t>0x2e7aff9cb334c87f:0xd0c9cb40ca1f9ff6</t>
  </si>
  <si>
    <t>+62274367154</t>
  </si>
  <si>
    <t>Sacred Heart of Jesus Catholic Church, Ganjuran</t>
  </si>
  <si>
    <t>Sacred Heart of Jesus Catholic Church, Ganjuran, Jl. Ganjuran, Jogodayoh, Sumbermulyo, Bambanglipuro, Bantul Regency, Special Region of Yogyakarta 55764, Indonesia</t>
  </si>
  <si>
    <t>http://www.gerejaganjuran.org/</t>
  </si>
  <si>
    <t>ChIJf8g0s5z_ei4R9p8fykDLydA</t>
  </si>
  <si>
    <t>https://www.google.com/maps/place/data=!3m1!4b1!4m2!3m1!1s0x2e7aff9cb334c87f:0xd0c9cb40ca1f9ff6</t>
  </si>
  <si>
    <t>Tourist attraction, Church, Catholic church</t>
  </si>
  <si>
    <t>0x2e7af8e99e88cfad:0xf25c0054d61f1611</t>
  </si>
  <si>
    <t>+6285643764313</t>
  </si>
  <si>
    <t>CV. Sanggar Punokawan</t>
  </si>
  <si>
    <t>CV. Sanggar Punokawan, Krebet, RT 04, Krebet, Sendangsari, Kec. Pajangan, Kabupaten Bantul, Daerah Istimewa Yogyakarta 55751, Indonesia</t>
  </si>
  <si>
    <t>ChIJrc-Inun4ei4RERYf1lQAXPI</t>
  </si>
  <si>
    <t>https://www.google.com/maps/place/data=!3m1!4b1!4m2!3m1!1s0x2e7af8e99e88cfad:0xf25c0054d61f1611</t>
  </si>
  <si>
    <t>Tourist attraction, Craft store</t>
  </si>
  <si>
    <t>0x2e7aff24983b7d29:0x4594b4e215f6f612</t>
  </si>
  <si>
    <t>+6287838634933</t>
  </si>
  <si>
    <t>Mataram Sakti Tour</t>
  </si>
  <si>
    <t>Mataram Sakti Tour, Jl. Pajangan-Bantul No.8, Jetis, Sendangsari, Pajangan, Bantul Regency, Special Region of Yogyakarta 55751, Indonesia</t>
  </si>
  <si>
    <t>ChIJKX07mCT_ei4REvb2FeK0lEU</t>
  </si>
  <si>
    <t>https://www.google.com/maps/place/data=!3m1!4b1!4m2!3m1!1s0x2e7aff24983b7d29:0x4594b4e215f6f612</t>
  </si>
  <si>
    <t>0x2e7af8e8727beabb:0x84ae2bf74ae25510</t>
  </si>
  <si>
    <t>Curug Pulosari</t>
  </si>
  <si>
    <t>47QP+JR9 Curug Pulosari, Krebet, Sendangsari, Pajangan, Krebet, Sendangsari, Kec. Bantul, Kabupaten Bantul, Daerah Istimewa Yogyakarta 55751, Indonesia</t>
  </si>
  <si>
    <t>ChIJu-p7cuj4ei4REFXiSvcrroQ</t>
  </si>
  <si>
    <t>https://www.google.com/maps/place/data=!3m1!4b1!4m2!3m1!1s0x2e7af8e8727beabb:0x84ae2bf74ae25510</t>
  </si>
  <si>
    <t>0x2e7aff3b0448c111:0xf60ee426590784d6</t>
  </si>
  <si>
    <t>Lapangan bola volly bebekan</t>
  </si>
  <si>
    <t>38M2+C92 Lapangan bola volly bebekan, Kadekrowo, Gilangharjo, Kec. Pandak, Kabupaten Bantul, Daerah Istimewa Yogyakarta 55761, Indonesia</t>
  </si>
  <si>
    <t>ChIJEcFIBDv_ei4R1oQHWSbkDvY</t>
  </si>
  <si>
    <t>https://www.google.com/maps/place/data=!3m1!4b1!4m2!3m1!1s0x2e7aff3b0448c111:0xf60ee426590784d6</t>
  </si>
  <si>
    <t>0x2e7af9e41afef1b5:0x4da6de650e7d592d</t>
  </si>
  <si>
    <t>Taman Soret</t>
  </si>
  <si>
    <t>Taman Soret, Jl. Roto Kenongo No.94, Banyon, Pendowoharjo, Sewon, Bantul Regency, Special Region of Yogyakarta 55184, Indonesia</t>
  </si>
  <si>
    <t>ChIJtfH-GuT5ei4RLVl9DmXepk0</t>
  </si>
  <si>
    <t>https://www.google.com/maps/place/data=!3m1!4b1!4m2!3m1!1s0x2e7af9e41afef1b5:0x4da6de650e7d592d</t>
  </si>
  <si>
    <t>0x2e7af90ff1a55f63:0xb2e61aabf10e1c7b</t>
  </si>
  <si>
    <t>Tanjakan Mbah Joyo</t>
  </si>
  <si>
    <t>47HJ+7WW Tanjakan Mbah Joyo, Jogonandan, Triwidadi, Pajangan, Bantul Regency, Special Region of Yogyakarta 55751, Indonesia</t>
  </si>
  <si>
    <t>ChIJY1-l8Q_5ei4RexwO8asa5rI</t>
  </si>
  <si>
    <t>https://www.google.com/maps/place/data=!3m1!4b1!4m2!3m1!1s0x2e7af90ff1a55f63:0xb2e61aabf10e1c7b</t>
  </si>
  <si>
    <t>0x2e7aff6a69a7ecc9:0xa47f83b319311b10</t>
  </si>
  <si>
    <t>Plumbungan</t>
  </si>
  <si>
    <t>389F+XC4 Plumbungan, Jl. Plumbungan, Gedogan, Sumbermulyo, Kec. Bambanglipuro, Kabupaten Bantul, Daerah Istimewa Yogyakarta 55764, Indonesia</t>
  </si>
  <si>
    <t>ChIJyeynaWr_ei4REBsxGbODf6Q</t>
  </si>
  <si>
    <t>https://www.google.com/maps/place/data=!3m1!4b1!4m2!3m1!1s0x2e7aff6a69a7ecc9:0xa47f83b319311b10</t>
  </si>
  <si>
    <t>validasi di jogja dan tetangga</t>
  </si>
  <si>
    <t>Hidden_gem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</si>
</sst>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9"/>
  <sheetViews>
    <sheetView tabSelected="1" topLeftCell="T1" workbookViewId="0">
      <selection activeCell="Z7" sqref="Z7"/>
    </sheetView>
  </sheetViews>
  <sheetFormatPr defaultRowHeight="14.5" x14ac:dyDescent="0.35"/>
  <cols>
    <col min="24" max="24" width="34.9140625" customWidth="1"/>
    <col min="25" max="25" width="19.6640625" customWidth="1"/>
  </cols>
  <sheetData>
    <row r="1" spans="1:26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3785</v>
      </c>
      <c r="Z1" t="s">
        <v>3786</v>
      </c>
    </row>
    <row r="2" spans="1:26" ht="15.5" x14ac:dyDescent="0.35">
      <c r="A2" t="s">
        <v>2118</v>
      </c>
      <c r="B2" t="s">
        <v>2119</v>
      </c>
      <c r="C2" t="s">
        <v>2120</v>
      </c>
      <c r="D2" t="s">
        <v>2121</v>
      </c>
      <c r="E2">
        <v>-7.6941831999999994</v>
      </c>
      <c r="F2">
        <v>110.4860058</v>
      </c>
      <c r="G2">
        <v>64</v>
      </c>
      <c r="H2">
        <v>4.4000000000000004</v>
      </c>
      <c r="I2" t="s">
        <v>27</v>
      </c>
      <c r="K2" t="s">
        <v>2122</v>
      </c>
      <c r="L2" t="s">
        <v>2123</v>
      </c>
      <c r="M2" t="s">
        <v>42</v>
      </c>
      <c r="O2" t="s">
        <v>2124</v>
      </c>
      <c r="P2" t="s">
        <v>2124</v>
      </c>
      <c r="Q2" t="s">
        <v>2124</v>
      </c>
      <c r="R2" t="s">
        <v>2124</v>
      </c>
      <c r="S2" t="s">
        <v>2124</v>
      </c>
      <c r="T2" t="s">
        <v>2124</v>
      </c>
      <c r="U2" t="s">
        <v>2124</v>
      </c>
      <c r="V2" t="s">
        <v>2125</v>
      </c>
      <c r="W2" t="b">
        <v>1</v>
      </c>
      <c r="X2" t="s">
        <v>446</v>
      </c>
      <c r="Y2" t="str">
        <f>IF(ISNUMBER(SEARCH("yogya",$D2)),"YA",IF(ISNUMBER(SEARCH("magelang",$D2)),"YA",IF(ISNUMBER(SEARCH("klaten",$D2)),"YA",IF(ISNUMBER(SEARCH("bantul",$D2)),"YA","TIDAKKKKKKKKK"))))</f>
        <v>YA</v>
      </c>
      <c r="Z2">
        <f>IF(AND(H2&gt;4.4,G2&gt;800),1,IF(AND(H2&gt;4.4,G2&gt;500),2,IF(AND(H2&gt;4.4,G2&gt;300),3,IF(AND(H2&gt;4.4,G2&gt;100),4,IF(AND(H2&gt;4.4,G2&gt;=20),5,1)))))</f>
        <v>1</v>
      </c>
    </row>
    <row r="3" spans="1:26" ht="15.5" x14ac:dyDescent="0.35">
      <c r="A3" t="s">
        <v>2211</v>
      </c>
      <c r="C3" t="s">
        <v>2212</v>
      </c>
      <c r="D3" t="s">
        <v>2213</v>
      </c>
      <c r="E3">
        <v>-7.6290106999999994</v>
      </c>
      <c r="F3">
        <v>110.49087729999999</v>
      </c>
      <c r="G3">
        <v>28</v>
      </c>
      <c r="H3">
        <v>4.3</v>
      </c>
      <c r="I3" t="s">
        <v>27</v>
      </c>
      <c r="K3" t="s">
        <v>2214</v>
      </c>
      <c r="L3" t="s">
        <v>2215</v>
      </c>
      <c r="M3" t="s">
        <v>42</v>
      </c>
      <c r="O3" t="s">
        <v>61</v>
      </c>
      <c r="P3" t="s">
        <v>61</v>
      </c>
      <c r="Q3" t="s">
        <v>61</v>
      </c>
      <c r="R3" t="s">
        <v>61</v>
      </c>
      <c r="S3" t="s">
        <v>61</v>
      </c>
      <c r="T3" t="s">
        <v>61</v>
      </c>
      <c r="U3" t="s">
        <v>61</v>
      </c>
      <c r="V3" t="s">
        <v>2125</v>
      </c>
      <c r="W3" t="b">
        <v>0</v>
      </c>
      <c r="Y3" t="str">
        <f>IF(ISNUMBER(SEARCH("yogya",$D3)),"YA",IF(ISNUMBER(SEARCH("magelang",$D3)),"YA",IF(ISNUMBER(SEARCH("klaten",$D3)),"YA",IF(ISNUMBER(SEARCH("bantul",$D3)),"YA","TIDAKKKKKKKKK"))))</f>
        <v>YA</v>
      </c>
      <c r="Z3">
        <f t="shared" ref="Y3:Z66" si="0">IF(AND(H3&gt;4.4,G3&gt;800),1,IF(AND(H3&gt;4.4,G3&gt;500),2,IF(AND(H3&gt;4.4,G3&gt;300),3,IF(AND(H3&gt;4.4,G3&gt;100),4,IF(AND(H3&gt;4.4,G3&gt;=20),5,1)))))</f>
        <v>1</v>
      </c>
    </row>
    <row r="4" spans="1:26" ht="15.5" x14ac:dyDescent="0.35">
      <c r="A4" t="s">
        <v>2837</v>
      </c>
      <c r="C4" t="s">
        <v>2838</v>
      </c>
      <c r="D4" t="s">
        <v>2839</v>
      </c>
      <c r="E4">
        <v>-8.0230525000000004</v>
      </c>
      <c r="F4">
        <v>110.32524979999999</v>
      </c>
      <c r="G4">
        <v>1285</v>
      </c>
      <c r="H4">
        <v>4.5999999999999996</v>
      </c>
      <c r="I4" t="s">
        <v>27</v>
      </c>
      <c r="K4" t="s">
        <v>2840</v>
      </c>
      <c r="L4" t="s">
        <v>2841</v>
      </c>
      <c r="M4" t="s">
        <v>42</v>
      </c>
      <c r="O4" t="s">
        <v>61</v>
      </c>
      <c r="P4" t="s">
        <v>61</v>
      </c>
      <c r="Q4" t="s">
        <v>61</v>
      </c>
      <c r="R4" t="s">
        <v>61</v>
      </c>
      <c r="S4" t="s">
        <v>61</v>
      </c>
      <c r="T4" t="s">
        <v>61</v>
      </c>
      <c r="U4" t="s">
        <v>61</v>
      </c>
      <c r="V4" t="s">
        <v>2842</v>
      </c>
      <c r="W4" t="b">
        <v>1</v>
      </c>
      <c r="Y4" t="str">
        <f>IF(ISNUMBER(SEARCH("yogya",$D4)),"YA",IF(ISNUMBER(SEARCH("magelang",$D4)),"YA",IF(ISNUMBER(SEARCH("klaten",$D4)),"YA",IF(ISNUMBER(SEARCH("bantul",$D4)),"YA","TIDAKKKKKKKKK"))))</f>
        <v>YA</v>
      </c>
      <c r="Z4">
        <f t="shared" si="0"/>
        <v>1</v>
      </c>
    </row>
    <row r="5" spans="1:26" ht="15.5" x14ac:dyDescent="0.35">
      <c r="A5" t="s">
        <v>863</v>
      </c>
      <c r="B5" t="s">
        <v>864</v>
      </c>
      <c r="C5" t="s">
        <v>865</v>
      </c>
      <c r="D5" t="s">
        <v>866</v>
      </c>
      <c r="E5">
        <v>-7.6078737999999992</v>
      </c>
      <c r="F5">
        <v>110.20375129999999</v>
      </c>
      <c r="G5">
        <v>94732</v>
      </c>
      <c r="H5">
        <v>4.7</v>
      </c>
      <c r="I5" t="s">
        <v>27</v>
      </c>
      <c r="J5" t="s">
        <v>867</v>
      </c>
      <c r="K5" t="s">
        <v>868</v>
      </c>
      <c r="L5" t="s">
        <v>869</v>
      </c>
      <c r="M5" t="s">
        <v>870</v>
      </c>
      <c r="O5" t="s">
        <v>871</v>
      </c>
      <c r="P5" t="s">
        <v>871</v>
      </c>
      <c r="Q5" t="s">
        <v>871</v>
      </c>
      <c r="R5" t="s">
        <v>871</v>
      </c>
      <c r="S5" t="s">
        <v>871</v>
      </c>
      <c r="T5" t="s">
        <v>871</v>
      </c>
      <c r="U5" t="s">
        <v>871</v>
      </c>
      <c r="V5" t="s">
        <v>872</v>
      </c>
      <c r="W5" t="b">
        <v>1</v>
      </c>
      <c r="X5" t="s">
        <v>873</v>
      </c>
      <c r="Y5" t="str">
        <f>IF(ISNUMBER(SEARCH("yogya",$D5)),"YA",IF(ISNUMBER(SEARCH("magelang",$D5)),"YA",IF(ISNUMBER(SEARCH("klaten",$D5)),"YA",IF(ISNUMBER(SEARCH("bantul",$D5)),"YA","TIDAKKKKKKKKK"))))</f>
        <v>YA</v>
      </c>
      <c r="Z5">
        <f t="shared" si="0"/>
        <v>1</v>
      </c>
    </row>
    <row r="6" spans="1:26" ht="15.5" x14ac:dyDescent="0.35">
      <c r="A6" t="s">
        <v>1194</v>
      </c>
      <c r="B6" t="s">
        <v>1195</v>
      </c>
      <c r="C6" t="s">
        <v>1196</v>
      </c>
      <c r="D6" t="s">
        <v>1197</v>
      </c>
      <c r="E6">
        <v>-7.4177200999999995</v>
      </c>
      <c r="F6">
        <v>110.0648241</v>
      </c>
      <c r="G6">
        <v>1096</v>
      </c>
      <c r="H6">
        <v>4.7</v>
      </c>
      <c r="I6" t="s">
        <v>27</v>
      </c>
      <c r="K6" t="s">
        <v>1198</v>
      </c>
      <c r="L6" t="s">
        <v>1199</v>
      </c>
      <c r="M6" t="s">
        <v>42</v>
      </c>
      <c r="O6" t="s">
        <v>1200</v>
      </c>
      <c r="P6" t="s">
        <v>1200</v>
      </c>
      <c r="Q6" t="s">
        <v>1200</v>
      </c>
      <c r="R6" t="s">
        <v>1200</v>
      </c>
      <c r="S6" t="s">
        <v>1200</v>
      </c>
      <c r="T6" t="s">
        <v>1200</v>
      </c>
      <c r="U6" t="s">
        <v>1200</v>
      </c>
      <c r="V6" t="s">
        <v>872</v>
      </c>
      <c r="W6" t="b">
        <v>1</v>
      </c>
      <c r="X6" t="s">
        <v>138</v>
      </c>
      <c r="Y6" t="str">
        <f>IF(ISNUMBER(SEARCH("yogya",$D6)),"YA",IF(ISNUMBER(SEARCH("magelang",$D6)),"YA",IF(ISNUMBER(SEARCH("klaten",$D6)),"YA",IF(ISNUMBER(SEARCH("bantul",$D6)),"YA","TIDAKKKKKKKKK"))))</f>
        <v>YA</v>
      </c>
      <c r="Z6">
        <f t="shared" si="0"/>
        <v>1</v>
      </c>
    </row>
    <row r="7" spans="1:26" ht="15.5" x14ac:dyDescent="0.35">
      <c r="A7" t="s">
        <v>1824</v>
      </c>
      <c r="B7" t="s">
        <v>1825</v>
      </c>
      <c r="C7" t="s">
        <v>1826</v>
      </c>
      <c r="D7" t="s">
        <v>1827</v>
      </c>
      <c r="E7">
        <v>-7.6333988999999995</v>
      </c>
      <c r="F7">
        <v>110.24352359999999</v>
      </c>
      <c r="G7">
        <v>59</v>
      </c>
      <c r="H7">
        <v>4.9000000000000004</v>
      </c>
      <c r="I7" t="s">
        <v>27</v>
      </c>
      <c r="J7" t="s">
        <v>1828</v>
      </c>
      <c r="K7" t="s">
        <v>1829</v>
      </c>
      <c r="L7" t="s">
        <v>1830</v>
      </c>
      <c r="M7" t="s">
        <v>42</v>
      </c>
      <c r="O7" t="s">
        <v>1831</v>
      </c>
      <c r="P7" t="s">
        <v>607</v>
      </c>
      <c r="Q7" t="s">
        <v>136</v>
      </c>
      <c r="R7" t="s">
        <v>1831</v>
      </c>
      <c r="S7" t="s">
        <v>1831</v>
      </c>
      <c r="T7" t="s">
        <v>1831</v>
      </c>
      <c r="U7" t="s">
        <v>1831</v>
      </c>
      <c r="V7" t="s">
        <v>872</v>
      </c>
      <c r="W7" t="b">
        <v>1</v>
      </c>
      <c r="X7" t="s">
        <v>1832</v>
      </c>
      <c r="Y7" t="str">
        <f>IF(ISNUMBER(SEARCH("yogya",$D7)),"YA",IF(ISNUMBER(SEARCH("magelang",$D7)),"YA",IF(ISNUMBER(SEARCH("klaten",$D7)),"YA",IF(ISNUMBER(SEARCH("bantul",$D7)),"YA","TIDAKKKKKKKKK"))))</f>
        <v>YA</v>
      </c>
      <c r="Z7">
        <f t="shared" si="0"/>
        <v>5</v>
      </c>
    </row>
    <row r="8" spans="1:26" ht="15.5" x14ac:dyDescent="0.35">
      <c r="A8" t="s">
        <v>1848</v>
      </c>
      <c r="B8" t="s">
        <v>1849</v>
      </c>
      <c r="C8" t="s">
        <v>1850</v>
      </c>
      <c r="D8" t="s">
        <v>1851</v>
      </c>
      <c r="E8">
        <v>-7.6226366999999993</v>
      </c>
      <c r="F8">
        <v>110.2218084</v>
      </c>
      <c r="G8">
        <v>545</v>
      </c>
      <c r="H8">
        <v>4.4000000000000004</v>
      </c>
      <c r="I8" t="s">
        <v>27</v>
      </c>
      <c r="K8" t="s">
        <v>1852</v>
      </c>
      <c r="L8" t="s">
        <v>1853</v>
      </c>
      <c r="M8" t="s">
        <v>1854</v>
      </c>
      <c r="O8" t="s">
        <v>44</v>
      </c>
      <c r="P8" t="s">
        <v>1179</v>
      </c>
      <c r="Q8" t="s">
        <v>1179</v>
      </c>
      <c r="R8" t="s">
        <v>1179</v>
      </c>
      <c r="S8" t="s">
        <v>1179</v>
      </c>
      <c r="T8" t="s">
        <v>1179</v>
      </c>
      <c r="U8" t="s">
        <v>1179</v>
      </c>
      <c r="V8" t="s">
        <v>872</v>
      </c>
      <c r="W8" t="b">
        <v>1</v>
      </c>
      <c r="X8" t="s">
        <v>873</v>
      </c>
      <c r="Y8" t="str">
        <f>IF(ISNUMBER(SEARCH("yogya",$D8)),"YA",IF(ISNUMBER(SEARCH("magelang",$D8)),"YA",IF(ISNUMBER(SEARCH("klaten",$D8)),"YA",IF(ISNUMBER(SEARCH("bantul",$D8)),"YA","TIDAKKKKKKKKK"))))</f>
        <v>YA</v>
      </c>
      <c r="Z8">
        <f t="shared" si="0"/>
        <v>1</v>
      </c>
    </row>
    <row r="9" spans="1:26" ht="15.5" x14ac:dyDescent="0.35">
      <c r="A9" t="s">
        <v>1866</v>
      </c>
      <c r="B9" t="s">
        <v>1867</v>
      </c>
      <c r="C9" t="s">
        <v>1868</v>
      </c>
      <c r="D9" t="s">
        <v>1869</v>
      </c>
      <c r="E9">
        <v>-7.4944698999999995</v>
      </c>
      <c r="F9">
        <v>110.38156819999999</v>
      </c>
      <c r="G9">
        <v>18302</v>
      </c>
      <c r="H9">
        <v>4.5</v>
      </c>
      <c r="I9" t="s">
        <v>27</v>
      </c>
      <c r="J9" t="s">
        <v>1870</v>
      </c>
      <c r="K9" t="s">
        <v>1871</v>
      </c>
      <c r="L9" t="s">
        <v>1872</v>
      </c>
      <c r="M9" t="s">
        <v>1873</v>
      </c>
      <c r="O9" t="s">
        <v>136</v>
      </c>
      <c r="P9" t="s">
        <v>136</v>
      </c>
      <c r="Q9" t="s">
        <v>136</v>
      </c>
      <c r="R9" t="s">
        <v>136</v>
      </c>
      <c r="S9" t="s">
        <v>136</v>
      </c>
      <c r="T9" t="s">
        <v>136</v>
      </c>
      <c r="U9" t="s">
        <v>136</v>
      </c>
      <c r="V9" t="s">
        <v>872</v>
      </c>
      <c r="W9" t="b">
        <v>1</v>
      </c>
      <c r="X9" t="s">
        <v>138</v>
      </c>
      <c r="Y9" t="str">
        <f>IF(ISNUMBER(SEARCH("yogya",$D9)),"YA",IF(ISNUMBER(SEARCH("magelang",$D9)),"YA",IF(ISNUMBER(SEARCH("klaten",$D9)),"YA",IF(ISNUMBER(SEARCH("bantul",$D9)),"YA","TIDAKKKKKKKKK"))))</f>
        <v>YA</v>
      </c>
      <c r="Z9">
        <f t="shared" si="0"/>
        <v>1</v>
      </c>
    </row>
    <row r="10" spans="1:26" ht="15.5" x14ac:dyDescent="0.35">
      <c r="A10" t="s">
        <v>1879</v>
      </c>
      <c r="B10" t="s">
        <v>1880</v>
      </c>
      <c r="C10" t="s">
        <v>1534</v>
      </c>
      <c r="D10" t="s">
        <v>1881</v>
      </c>
      <c r="E10">
        <v>-7.6336563999999996</v>
      </c>
      <c r="F10">
        <v>110.3323054</v>
      </c>
      <c r="G10">
        <v>2</v>
      </c>
      <c r="H10">
        <v>5</v>
      </c>
      <c r="I10" t="s">
        <v>27</v>
      </c>
      <c r="K10" t="s">
        <v>1882</v>
      </c>
      <c r="L10" t="s">
        <v>1883</v>
      </c>
      <c r="M10" t="s">
        <v>42</v>
      </c>
      <c r="O10" t="s">
        <v>53</v>
      </c>
      <c r="P10" t="s">
        <v>53</v>
      </c>
      <c r="Q10" t="s">
        <v>53</v>
      </c>
      <c r="R10" t="s">
        <v>53</v>
      </c>
      <c r="S10" t="s">
        <v>53</v>
      </c>
      <c r="T10" t="s">
        <v>53</v>
      </c>
      <c r="U10" t="s">
        <v>53</v>
      </c>
      <c r="V10" t="s">
        <v>872</v>
      </c>
      <c r="W10" t="b">
        <v>0</v>
      </c>
      <c r="X10" t="s">
        <v>53</v>
      </c>
      <c r="Y10" t="str">
        <f>IF(ISNUMBER(SEARCH("yogya",$D10)),"YA",IF(ISNUMBER(SEARCH("magelang",$D10)),"YA",IF(ISNUMBER(SEARCH("klaten",$D10)),"YA",IF(ISNUMBER(SEARCH("bantul",$D10)),"YA","TIDAKKKKKKKKK"))))</f>
        <v>YA</v>
      </c>
      <c r="Z10">
        <f t="shared" si="0"/>
        <v>1</v>
      </c>
    </row>
    <row r="11" spans="1:26" ht="15.5" x14ac:dyDescent="0.35">
      <c r="A11" t="s">
        <v>1903</v>
      </c>
      <c r="B11" t="s">
        <v>1904</v>
      </c>
      <c r="C11" t="s">
        <v>1905</v>
      </c>
      <c r="D11" t="s">
        <v>1906</v>
      </c>
      <c r="E11">
        <v>-7.6093465</v>
      </c>
      <c r="F11">
        <v>110.1777743</v>
      </c>
      <c r="G11">
        <v>8805</v>
      </c>
      <c r="H11">
        <v>4.5999999999999996</v>
      </c>
      <c r="I11" t="s">
        <v>27</v>
      </c>
      <c r="K11" t="s">
        <v>1907</v>
      </c>
      <c r="L11" t="s">
        <v>1908</v>
      </c>
      <c r="M11" t="s">
        <v>1909</v>
      </c>
      <c r="O11" t="s">
        <v>61</v>
      </c>
      <c r="P11" t="s">
        <v>61</v>
      </c>
      <c r="Q11" t="s">
        <v>61</v>
      </c>
      <c r="R11" t="s">
        <v>61</v>
      </c>
      <c r="S11" t="s">
        <v>61</v>
      </c>
      <c r="T11" t="s">
        <v>61</v>
      </c>
      <c r="U11" t="s">
        <v>61</v>
      </c>
      <c r="V11" t="s">
        <v>872</v>
      </c>
      <c r="W11" t="b">
        <v>1</v>
      </c>
      <c r="Y11" t="str">
        <f>IF(ISNUMBER(SEARCH("yogya",$D11)),"YA",IF(ISNUMBER(SEARCH("magelang",$D11)),"YA",IF(ISNUMBER(SEARCH("klaten",$D11)),"YA",IF(ISNUMBER(SEARCH("bantul",$D11)),"YA","TIDAKKKKKKKKK"))))</f>
        <v>YA</v>
      </c>
      <c r="Z11">
        <f t="shared" si="0"/>
        <v>1</v>
      </c>
    </row>
    <row r="12" spans="1:26" ht="15.5" x14ac:dyDescent="0.35">
      <c r="A12" t="s">
        <v>1910</v>
      </c>
      <c r="B12" t="s">
        <v>1911</v>
      </c>
      <c r="C12" t="s">
        <v>1912</v>
      </c>
      <c r="D12" t="s">
        <v>1913</v>
      </c>
      <c r="E12">
        <v>-7.6264156999999999</v>
      </c>
      <c r="F12">
        <v>110.17890319999999</v>
      </c>
      <c r="G12">
        <v>87</v>
      </c>
      <c r="H12">
        <v>4.5</v>
      </c>
      <c r="I12" t="s">
        <v>27</v>
      </c>
      <c r="K12" t="s">
        <v>1914</v>
      </c>
      <c r="L12" t="s">
        <v>1915</v>
      </c>
      <c r="M12" t="s">
        <v>42</v>
      </c>
      <c r="O12" t="s">
        <v>53</v>
      </c>
      <c r="P12" t="s">
        <v>53</v>
      </c>
      <c r="Q12" t="s">
        <v>53</v>
      </c>
      <c r="R12" t="s">
        <v>53</v>
      </c>
      <c r="S12" t="s">
        <v>53</v>
      </c>
      <c r="T12" t="s">
        <v>53</v>
      </c>
      <c r="U12" t="s">
        <v>53</v>
      </c>
      <c r="V12" t="s">
        <v>872</v>
      </c>
      <c r="W12" t="b">
        <v>1</v>
      </c>
      <c r="X12" t="s">
        <v>53</v>
      </c>
      <c r="Y12" t="str">
        <f>IF(ISNUMBER(SEARCH("yogya",$D12)),"YA",IF(ISNUMBER(SEARCH("magelang",$D12)),"YA",IF(ISNUMBER(SEARCH("klaten",$D12)),"YA",IF(ISNUMBER(SEARCH("bantul",$D12)),"YA","TIDAKKKKKKKKK"))))</f>
        <v>YA</v>
      </c>
      <c r="Z12">
        <f t="shared" si="0"/>
        <v>5</v>
      </c>
    </row>
    <row r="13" spans="1:26" ht="15.5" x14ac:dyDescent="0.35">
      <c r="A13" t="s">
        <v>1953</v>
      </c>
      <c r="C13" t="s">
        <v>1954</v>
      </c>
      <c r="D13" t="s">
        <v>1955</v>
      </c>
      <c r="E13">
        <v>-7.6935874999999996</v>
      </c>
      <c r="F13">
        <v>110.2698281</v>
      </c>
      <c r="G13">
        <v>1</v>
      </c>
      <c r="H13">
        <v>5</v>
      </c>
      <c r="I13" t="s">
        <v>27</v>
      </c>
      <c r="K13" t="s">
        <v>1956</v>
      </c>
      <c r="L13" t="s">
        <v>1957</v>
      </c>
      <c r="M13" t="s">
        <v>42</v>
      </c>
      <c r="O13" t="s">
        <v>1958</v>
      </c>
      <c r="P13" t="s">
        <v>1958</v>
      </c>
      <c r="Q13" t="s">
        <v>1958</v>
      </c>
      <c r="R13" t="s">
        <v>1958</v>
      </c>
      <c r="S13" t="s">
        <v>1958</v>
      </c>
      <c r="T13" t="s">
        <v>1958</v>
      </c>
      <c r="U13" t="s">
        <v>1958</v>
      </c>
      <c r="V13" t="s">
        <v>872</v>
      </c>
      <c r="W13" t="b">
        <v>0</v>
      </c>
      <c r="X13" t="s">
        <v>1959</v>
      </c>
      <c r="Y13" t="str">
        <f>IF(ISNUMBER(SEARCH("yogya",$D13)),"YA",IF(ISNUMBER(SEARCH("magelang",$D13)),"YA",IF(ISNUMBER(SEARCH("klaten",$D13)),"YA",IF(ISNUMBER(SEARCH("bantul",$D13)),"YA","TIDAKKKKKKKKK"))))</f>
        <v>YA</v>
      </c>
      <c r="Z13">
        <f t="shared" si="0"/>
        <v>1</v>
      </c>
    </row>
    <row r="14" spans="1:26" ht="15.5" x14ac:dyDescent="0.35">
      <c r="A14" t="s">
        <v>1960</v>
      </c>
      <c r="C14" t="s">
        <v>1961</v>
      </c>
      <c r="D14" t="s">
        <v>1962</v>
      </c>
      <c r="E14">
        <v>-7.6112567999999996</v>
      </c>
      <c r="F14">
        <v>110.1816863</v>
      </c>
      <c r="G14">
        <v>2</v>
      </c>
      <c r="H14">
        <v>5</v>
      </c>
      <c r="I14" t="s">
        <v>27</v>
      </c>
      <c r="J14" t="s">
        <v>1963</v>
      </c>
      <c r="K14" t="s">
        <v>1964</v>
      </c>
      <c r="L14" t="s">
        <v>1965</v>
      </c>
      <c r="M14" t="s">
        <v>42</v>
      </c>
      <c r="O14" t="s">
        <v>822</v>
      </c>
      <c r="P14" t="s">
        <v>44</v>
      </c>
      <c r="Q14" t="s">
        <v>44</v>
      </c>
      <c r="R14" t="s">
        <v>822</v>
      </c>
      <c r="S14" t="s">
        <v>822</v>
      </c>
      <c r="T14" t="s">
        <v>822</v>
      </c>
      <c r="U14" t="s">
        <v>822</v>
      </c>
      <c r="V14" t="s">
        <v>872</v>
      </c>
      <c r="W14" t="b">
        <v>0</v>
      </c>
      <c r="X14" t="s">
        <v>34</v>
      </c>
      <c r="Y14" t="str">
        <f>IF(ISNUMBER(SEARCH("yogya",$D14)),"YA",IF(ISNUMBER(SEARCH("magelang",$D14)),"YA",IF(ISNUMBER(SEARCH("klaten",$D14)),"YA",IF(ISNUMBER(SEARCH("bantul",$D14)),"YA","TIDAKKKKKKKKK"))))</f>
        <v>YA</v>
      </c>
      <c r="Z14">
        <f t="shared" si="0"/>
        <v>1</v>
      </c>
    </row>
    <row r="15" spans="1:26" ht="15.5" x14ac:dyDescent="0.35">
      <c r="A15" t="s">
        <v>2025</v>
      </c>
      <c r="C15" t="s">
        <v>2026</v>
      </c>
      <c r="D15" t="s">
        <v>2027</v>
      </c>
      <c r="E15">
        <v>-7.6668655999999995</v>
      </c>
      <c r="F15">
        <v>110.266713</v>
      </c>
      <c r="G15">
        <v>391</v>
      </c>
      <c r="H15">
        <v>4.4000000000000004</v>
      </c>
      <c r="I15" t="s">
        <v>27</v>
      </c>
      <c r="K15" t="s">
        <v>2028</v>
      </c>
      <c r="L15" t="s">
        <v>2029</v>
      </c>
      <c r="M15" t="s">
        <v>42</v>
      </c>
      <c r="O15" t="s">
        <v>136</v>
      </c>
      <c r="P15" t="s">
        <v>136</v>
      </c>
      <c r="Q15" t="s">
        <v>496</v>
      </c>
      <c r="R15" t="s">
        <v>136</v>
      </c>
      <c r="S15" t="s">
        <v>136</v>
      </c>
      <c r="T15" t="s">
        <v>136</v>
      </c>
      <c r="U15" t="s">
        <v>136</v>
      </c>
      <c r="V15" t="s">
        <v>872</v>
      </c>
      <c r="W15" t="b">
        <v>1</v>
      </c>
      <c r="X15" t="s">
        <v>138</v>
      </c>
      <c r="Y15" t="str">
        <f>IF(ISNUMBER(SEARCH("yogya",$D15)),"YA",IF(ISNUMBER(SEARCH("magelang",$D15)),"YA",IF(ISNUMBER(SEARCH("klaten",$D15)),"YA",IF(ISNUMBER(SEARCH("bantul",$D15)),"YA","TIDAKKKKKKKKK"))))</f>
        <v>YA</v>
      </c>
      <c r="Z15">
        <f t="shared" si="0"/>
        <v>1</v>
      </c>
    </row>
    <row r="16" spans="1:26" ht="15.5" x14ac:dyDescent="0.35">
      <c r="A16" t="s">
        <v>2035</v>
      </c>
      <c r="B16" t="s">
        <v>2036</v>
      </c>
      <c r="C16" t="s">
        <v>2037</v>
      </c>
      <c r="D16" t="s">
        <v>2038</v>
      </c>
      <c r="E16">
        <v>-7.6381078999999996</v>
      </c>
      <c r="F16">
        <v>110.2555823</v>
      </c>
      <c r="G16">
        <v>207</v>
      </c>
      <c r="H16">
        <v>4.3</v>
      </c>
      <c r="I16" t="s">
        <v>27</v>
      </c>
      <c r="K16" t="s">
        <v>2039</v>
      </c>
      <c r="L16" t="s">
        <v>2040</v>
      </c>
      <c r="M16" t="s">
        <v>42</v>
      </c>
      <c r="O16" t="s">
        <v>195</v>
      </c>
      <c r="P16" t="s">
        <v>195</v>
      </c>
      <c r="Q16" t="s">
        <v>195</v>
      </c>
      <c r="R16" t="s">
        <v>195</v>
      </c>
      <c r="S16" t="s">
        <v>195</v>
      </c>
      <c r="T16" t="s">
        <v>195</v>
      </c>
      <c r="U16" t="s">
        <v>195</v>
      </c>
      <c r="V16" t="s">
        <v>872</v>
      </c>
      <c r="W16" t="b">
        <v>1</v>
      </c>
      <c r="X16" t="s">
        <v>196</v>
      </c>
      <c r="Y16" t="str">
        <f>IF(ISNUMBER(SEARCH("yogya",$D16)),"YA",IF(ISNUMBER(SEARCH("magelang",$D16)),"YA",IF(ISNUMBER(SEARCH("klaten",$D16)),"YA",IF(ISNUMBER(SEARCH("bantul",$D16)),"YA","TIDAKKKKKKKKK"))))</f>
        <v>YA</v>
      </c>
      <c r="Z16">
        <f t="shared" si="0"/>
        <v>1</v>
      </c>
    </row>
    <row r="17" spans="1:26" ht="15.5" x14ac:dyDescent="0.35">
      <c r="A17" t="s">
        <v>2061</v>
      </c>
      <c r="B17" t="s">
        <v>2062</v>
      </c>
      <c r="C17" t="s">
        <v>2063</v>
      </c>
      <c r="D17" t="s">
        <v>2064</v>
      </c>
      <c r="E17">
        <v>-7.5904414999999998</v>
      </c>
      <c r="F17">
        <v>110.3341028</v>
      </c>
      <c r="G17">
        <v>143</v>
      </c>
      <c r="H17">
        <v>4.4000000000000004</v>
      </c>
      <c r="I17" t="s">
        <v>27</v>
      </c>
      <c r="K17" t="s">
        <v>2065</v>
      </c>
      <c r="L17" t="s">
        <v>2066</v>
      </c>
      <c r="M17" t="s">
        <v>42</v>
      </c>
      <c r="O17" t="s">
        <v>61</v>
      </c>
      <c r="P17" t="s">
        <v>61</v>
      </c>
      <c r="Q17" t="s">
        <v>61</v>
      </c>
      <c r="R17" t="s">
        <v>61</v>
      </c>
      <c r="S17" t="s">
        <v>61</v>
      </c>
      <c r="T17" t="s">
        <v>61</v>
      </c>
      <c r="U17" t="s">
        <v>61</v>
      </c>
      <c r="V17" t="s">
        <v>872</v>
      </c>
      <c r="W17" t="b">
        <v>0</v>
      </c>
      <c r="Y17" t="str">
        <f>IF(ISNUMBER(SEARCH("yogya",$D17)),"YA",IF(ISNUMBER(SEARCH("magelang",$D17)),"YA",IF(ISNUMBER(SEARCH("klaten",$D17)),"YA",IF(ISNUMBER(SEARCH("bantul",$D17)),"YA","TIDAKKKKKKKKK"))))</f>
        <v>YA</v>
      </c>
      <c r="Z17">
        <f t="shared" si="0"/>
        <v>1</v>
      </c>
    </row>
    <row r="18" spans="1:26" ht="15.5" x14ac:dyDescent="0.35">
      <c r="A18" t="s">
        <v>2080</v>
      </c>
      <c r="B18" t="s">
        <v>2081</v>
      </c>
      <c r="C18" t="s">
        <v>2082</v>
      </c>
      <c r="D18" t="s">
        <v>2083</v>
      </c>
      <c r="E18">
        <v>-7.4860832999999998</v>
      </c>
      <c r="F18">
        <v>110.21063529999999</v>
      </c>
      <c r="G18">
        <v>13227</v>
      </c>
      <c r="H18">
        <v>4.3</v>
      </c>
      <c r="I18" t="s">
        <v>27</v>
      </c>
      <c r="J18" t="s">
        <v>2084</v>
      </c>
      <c r="K18" t="s">
        <v>2085</v>
      </c>
      <c r="L18" t="s">
        <v>2086</v>
      </c>
      <c r="M18" t="s">
        <v>2087</v>
      </c>
      <c r="O18" t="s">
        <v>136</v>
      </c>
      <c r="P18" t="s">
        <v>136</v>
      </c>
      <c r="Q18" t="s">
        <v>136</v>
      </c>
      <c r="R18" t="s">
        <v>136</v>
      </c>
      <c r="S18" t="s">
        <v>136</v>
      </c>
      <c r="T18" t="s">
        <v>136</v>
      </c>
      <c r="U18" t="s">
        <v>136</v>
      </c>
      <c r="V18" t="s">
        <v>2088</v>
      </c>
      <c r="W18" t="b">
        <v>1</v>
      </c>
      <c r="X18" t="s">
        <v>138</v>
      </c>
      <c r="Y18" t="str">
        <f>IF(ISNUMBER(SEARCH("yogya",$D18)),"YA",IF(ISNUMBER(SEARCH("magelang",$D18)),"YA",IF(ISNUMBER(SEARCH("klaten",$D18)),"YA",IF(ISNUMBER(SEARCH("bantul",$D18)),"YA","TIDAKKKKKKKKK"))))</f>
        <v>YA</v>
      </c>
      <c r="Z18">
        <f t="shared" si="0"/>
        <v>1</v>
      </c>
    </row>
    <row r="19" spans="1:26" ht="15.5" x14ac:dyDescent="0.35">
      <c r="A19" t="s">
        <v>2113</v>
      </c>
      <c r="C19" t="s">
        <v>2114</v>
      </c>
      <c r="D19" t="s">
        <v>2115</v>
      </c>
      <c r="E19">
        <v>-7.5955569999999994</v>
      </c>
      <c r="F19">
        <v>110.29071739999999</v>
      </c>
      <c r="G19">
        <v>33</v>
      </c>
      <c r="H19">
        <v>4.4000000000000004</v>
      </c>
      <c r="I19" t="s">
        <v>27</v>
      </c>
      <c r="K19" t="s">
        <v>2116</v>
      </c>
      <c r="L19" t="s">
        <v>2117</v>
      </c>
      <c r="M19" t="s">
        <v>42</v>
      </c>
      <c r="O19" t="s">
        <v>61</v>
      </c>
      <c r="P19" t="s">
        <v>61</v>
      </c>
      <c r="Q19" t="s">
        <v>61</v>
      </c>
      <c r="R19" t="s">
        <v>61</v>
      </c>
      <c r="S19" t="s">
        <v>61</v>
      </c>
      <c r="T19" t="s">
        <v>61</v>
      </c>
      <c r="U19" t="s">
        <v>61</v>
      </c>
      <c r="V19" t="s">
        <v>872</v>
      </c>
      <c r="W19" t="b">
        <v>0</v>
      </c>
      <c r="Y19" t="str">
        <f>IF(ISNUMBER(SEARCH("yogya",$D19)),"YA",IF(ISNUMBER(SEARCH("magelang",$D19)),"YA",IF(ISNUMBER(SEARCH("klaten",$D19)),"YA",IF(ISNUMBER(SEARCH("bantul",$D19)),"YA","TIDAKKKKKKKKK"))))</f>
        <v>YA</v>
      </c>
      <c r="Z19">
        <f t="shared" si="0"/>
        <v>1</v>
      </c>
    </row>
    <row r="20" spans="1:26" ht="15.5" x14ac:dyDescent="0.35">
      <c r="A20" t="s">
        <v>2126</v>
      </c>
      <c r="C20" t="s">
        <v>2127</v>
      </c>
      <c r="D20" t="s">
        <v>2128</v>
      </c>
      <c r="E20">
        <v>-7.5976414999999999</v>
      </c>
      <c r="F20">
        <v>110.330749</v>
      </c>
      <c r="G20">
        <v>3</v>
      </c>
      <c r="H20">
        <v>2</v>
      </c>
      <c r="I20" t="s">
        <v>27</v>
      </c>
      <c r="K20" t="s">
        <v>2129</v>
      </c>
      <c r="L20" t="s">
        <v>2130</v>
      </c>
      <c r="M20" t="s">
        <v>42</v>
      </c>
      <c r="O20" t="s">
        <v>61</v>
      </c>
      <c r="P20" t="s">
        <v>61</v>
      </c>
      <c r="Q20" t="s">
        <v>61</v>
      </c>
      <c r="R20" t="s">
        <v>61</v>
      </c>
      <c r="S20" t="s">
        <v>61</v>
      </c>
      <c r="T20" t="s">
        <v>61</v>
      </c>
      <c r="U20" t="s">
        <v>61</v>
      </c>
      <c r="V20" t="s">
        <v>872</v>
      </c>
      <c r="W20" t="b">
        <v>0</v>
      </c>
      <c r="Y20" t="str">
        <f>IF(ISNUMBER(SEARCH("yogya",$D20)),"YA",IF(ISNUMBER(SEARCH("magelang",$D20)),"YA",IF(ISNUMBER(SEARCH("klaten",$D20)),"YA",IF(ISNUMBER(SEARCH("bantul",$D20)),"YA","TIDAKKKKKKKKK"))))</f>
        <v>YA</v>
      </c>
      <c r="Z20">
        <f t="shared" si="0"/>
        <v>1</v>
      </c>
    </row>
    <row r="21" spans="1:26" ht="15.5" x14ac:dyDescent="0.35">
      <c r="A21" t="s">
        <v>2191</v>
      </c>
      <c r="B21" t="s">
        <v>2192</v>
      </c>
      <c r="C21" t="s">
        <v>2193</v>
      </c>
      <c r="D21" t="s">
        <v>2194</v>
      </c>
      <c r="E21">
        <v>-7.5978733999999992</v>
      </c>
      <c r="F21">
        <v>110.24859819999999</v>
      </c>
      <c r="G21">
        <v>25</v>
      </c>
      <c r="H21">
        <v>4.4000000000000004</v>
      </c>
      <c r="I21" t="s">
        <v>27</v>
      </c>
      <c r="K21" t="s">
        <v>2195</v>
      </c>
      <c r="L21" t="s">
        <v>2196</v>
      </c>
      <c r="M21" t="s">
        <v>839</v>
      </c>
      <c r="O21" t="s">
        <v>53</v>
      </c>
      <c r="P21" t="s">
        <v>53</v>
      </c>
      <c r="Q21" t="s">
        <v>53</v>
      </c>
      <c r="R21" t="s">
        <v>53</v>
      </c>
      <c r="S21" t="s">
        <v>53</v>
      </c>
      <c r="T21" t="s">
        <v>53</v>
      </c>
      <c r="U21" t="s">
        <v>53</v>
      </c>
      <c r="V21" t="s">
        <v>872</v>
      </c>
      <c r="W21" t="b">
        <v>1</v>
      </c>
      <c r="X21" t="s">
        <v>53</v>
      </c>
      <c r="Y21" t="str">
        <f>IF(ISNUMBER(SEARCH("yogya",$D21)),"YA",IF(ISNUMBER(SEARCH("magelang",$D21)),"YA",IF(ISNUMBER(SEARCH("klaten",$D21)),"YA",IF(ISNUMBER(SEARCH("bantul",$D21)),"YA","TIDAKKKKKKKKK"))))</f>
        <v>YA</v>
      </c>
      <c r="Z21">
        <f t="shared" si="0"/>
        <v>1</v>
      </c>
    </row>
    <row r="22" spans="1:26" ht="15.5" x14ac:dyDescent="0.35">
      <c r="A22" t="s">
        <v>2197</v>
      </c>
      <c r="C22" t="s">
        <v>2198</v>
      </c>
      <c r="D22" t="s">
        <v>2199</v>
      </c>
      <c r="E22">
        <v>-7.6098212999999992</v>
      </c>
      <c r="F22">
        <v>110.2145644</v>
      </c>
      <c r="G22">
        <v>8</v>
      </c>
      <c r="H22">
        <v>5</v>
      </c>
      <c r="I22" t="s">
        <v>27</v>
      </c>
      <c r="J22" t="s">
        <v>2200</v>
      </c>
      <c r="K22" t="s">
        <v>2201</v>
      </c>
      <c r="L22" t="s">
        <v>2202</v>
      </c>
      <c r="M22" t="s">
        <v>42</v>
      </c>
      <c r="O22" t="s">
        <v>53</v>
      </c>
      <c r="P22" t="s">
        <v>53</v>
      </c>
      <c r="Q22" t="s">
        <v>53</v>
      </c>
      <c r="R22" t="s">
        <v>53</v>
      </c>
      <c r="S22" t="s">
        <v>53</v>
      </c>
      <c r="T22" t="s">
        <v>53</v>
      </c>
      <c r="U22" t="s">
        <v>53</v>
      </c>
      <c r="V22" t="s">
        <v>872</v>
      </c>
      <c r="W22" t="b">
        <v>1</v>
      </c>
      <c r="X22" t="s">
        <v>53</v>
      </c>
      <c r="Y22" t="str">
        <f>IF(ISNUMBER(SEARCH("yogya",$D22)),"YA",IF(ISNUMBER(SEARCH("magelang",$D22)),"YA",IF(ISNUMBER(SEARCH("klaten",$D22)),"YA",IF(ISNUMBER(SEARCH("bantul",$D22)),"YA","TIDAKKKKKKKKK"))))</f>
        <v>YA</v>
      </c>
      <c r="Z22">
        <f t="shared" si="0"/>
        <v>1</v>
      </c>
    </row>
    <row r="23" spans="1:26" ht="15.5" x14ac:dyDescent="0.35">
      <c r="A23" t="s">
        <v>2216</v>
      </c>
      <c r="C23" t="s">
        <v>2217</v>
      </c>
      <c r="D23" t="s">
        <v>2218</v>
      </c>
      <c r="E23">
        <v>-7.6369615</v>
      </c>
      <c r="F23">
        <v>110.16006499999999</v>
      </c>
      <c r="I23" t="s">
        <v>27</v>
      </c>
      <c r="K23" t="s">
        <v>2219</v>
      </c>
      <c r="L23" t="s">
        <v>2220</v>
      </c>
      <c r="M23" t="s">
        <v>42</v>
      </c>
      <c r="O23" t="s">
        <v>61</v>
      </c>
      <c r="P23" t="s">
        <v>61</v>
      </c>
      <c r="Q23" t="s">
        <v>61</v>
      </c>
      <c r="R23" t="s">
        <v>61</v>
      </c>
      <c r="S23" t="s">
        <v>61</v>
      </c>
      <c r="T23" t="s">
        <v>61</v>
      </c>
      <c r="U23" t="s">
        <v>61</v>
      </c>
      <c r="V23" t="s">
        <v>872</v>
      </c>
      <c r="W23" t="b">
        <v>0</v>
      </c>
      <c r="Y23" t="str">
        <f>IF(ISNUMBER(SEARCH("yogya",$D23)),"YA",IF(ISNUMBER(SEARCH("magelang",$D23)),"YA",IF(ISNUMBER(SEARCH("klaten",$D23)),"YA",IF(ISNUMBER(SEARCH("bantul",$D23)),"YA","TIDAKKKKKKKKK"))))</f>
        <v>YA</v>
      </c>
      <c r="Z23">
        <f t="shared" si="0"/>
        <v>1</v>
      </c>
    </row>
    <row r="24" spans="1:26" ht="15.5" x14ac:dyDescent="0.35">
      <c r="A24" t="s">
        <v>24</v>
      </c>
      <c r="C24" t="s">
        <v>25</v>
      </c>
      <c r="D24" t="s">
        <v>26</v>
      </c>
      <c r="E24">
        <v>-7.8101034</v>
      </c>
      <c r="F24">
        <v>110.3595285</v>
      </c>
      <c r="G24">
        <v>40219</v>
      </c>
      <c r="H24">
        <v>4.5999999999999996</v>
      </c>
      <c r="I24" t="s">
        <v>27</v>
      </c>
      <c r="J24" t="s">
        <v>28</v>
      </c>
      <c r="K24" t="s">
        <v>29</v>
      </c>
      <c r="L24" t="s">
        <v>30</v>
      </c>
      <c r="M24" t="s">
        <v>31</v>
      </c>
      <c r="O24" t="s">
        <v>32</v>
      </c>
      <c r="P24" t="s">
        <v>32</v>
      </c>
      <c r="Q24" t="s">
        <v>32</v>
      </c>
      <c r="R24" t="s">
        <v>32</v>
      </c>
      <c r="S24" t="s">
        <v>32</v>
      </c>
      <c r="T24" t="s">
        <v>32</v>
      </c>
      <c r="U24" t="s">
        <v>32</v>
      </c>
      <c r="V24" t="s">
        <v>33</v>
      </c>
      <c r="W24" t="b">
        <v>1</v>
      </c>
      <c r="X24" t="s">
        <v>34</v>
      </c>
      <c r="Y24" t="str">
        <f>IF(ISNUMBER(SEARCH("yogya",$D24)),"YA",IF(ISNUMBER(SEARCH("magelang",$D24)),"YA",IF(ISNUMBER(SEARCH("klaten",$D24)),"YA",IF(ISNUMBER(SEARCH("bantul",$D24)),"YA","TIDAKKKKKKKKK"))))</f>
        <v>YA</v>
      </c>
      <c r="Z24">
        <f t="shared" si="0"/>
        <v>1</v>
      </c>
    </row>
    <row r="25" spans="1:26" ht="15.5" x14ac:dyDescent="0.35">
      <c r="A25" t="s">
        <v>35</v>
      </c>
      <c r="B25" t="s">
        <v>36</v>
      </c>
      <c r="C25" t="s">
        <v>37</v>
      </c>
      <c r="D25" t="s">
        <v>38</v>
      </c>
      <c r="E25">
        <v>-7.8052845</v>
      </c>
      <c r="F25">
        <v>110.3642031</v>
      </c>
      <c r="G25">
        <v>36528</v>
      </c>
      <c r="H25">
        <v>4.5999999999999996</v>
      </c>
      <c r="I25" t="s">
        <v>27</v>
      </c>
      <c r="J25" t="s">
        <v>39</v>
      </c>
      <c r="K25" t="s">
        <v>40</v>
      </c>
      <c r="L25" t="s">
        <v>41</v>
      </c>
      <c r="M25" t="s">
        <v>42</v>
      </c>
      <c r="O25" t="s">
        <v>43</v>
      </c>
      <c r="P25" t="s">
        <v>43</v>
      </c>
      <c r="Q25" t="s">
        <v>43</v>
      </c>
      <c r="R25" t="s">
        <v>44</v>
      </c>
      <c r="S25" t="s">
        <v>43</v>
      </c>
      <c r="T25" t="s">
        <v>43</v>
      </c>
      <c r="U25" t="s">
        <v>43</v>
      </c>
      <c r="V25" t="s">
        <v>33</v>
      </c>
      <c r="W25" t="b">
        <v>0</v>
      </c>
      <c r="X25" t="s">
        <v>45</v>
      </c>
      <c r="Y25" t="str">
        <f>IF(ISNUMBER(SEARCH("yogya",$D25)),"YA",IF(ISNUMBER(SEARCH("magelang",$D25)),"YA",IF(ISNUMBER(SEARCH("klaten",$D25)),"YA",IF(ISNUMBER(SEARCH("bantul",$D25)),"YA","TIDAKKKKKKKKK"))))</f>
        <v>YA</v>
      </c>
      <c r="Z25">
        <f t="shared" si="0"/>
        <v>1</v>
      </c>
    </row>
    <row r="26" spans="1:26" ht="15.5" x14ac:dyDescent="0.35">
      <c r="A26" t="s">
        <v>46</v>
      </c>
      <c r="C26" t="s">
        <v>47</v>
      </c>
      <c r="D26" t="s">
        <v>48</v>
      </c>
      <c r="E26">
        <v>-7.8013965999999995</v>
      </c>
      <c r="F26">
        <v>110.36476409999999</v>
      </c>
      <c r="G26">
        <v>46540</v>
      </c>
      <c r="H26">
        <v>4.8</v>
      </c>
      <c r="I26" t="s">
        <v>27</v>
      </c>
      <c r="J26" t="s">
        <v>49</v>
      </c>
      <c r="K26" t="s">
        <v>50</v>
      </c>
      <c r="L26" t="s">
        <v>51</v>
      </c>
      <c r="M26" t="s">
        <v>52</v>
      </c>
      <c r="O26" t="s">
        <v>53</v>
      </c>
      <c r="P26" t="s">
        <v>53</v>
      </c>
      <c r="Q26" t="s">
        <v>53</v>
      </c>
      <c r="R26" t="s">
        <v>53</v>
      </c>
      <c r="S26" t="s">
        <v>53</v>
      </c>
      <c r="T26" t="s">
        <v>53</v>
      </c>
      <c r="U26" t="s">
        <v>53</v>
      </c>
      <c r="V26" t="s">
        <v>33</v>
      </c>
      <c r="W26" t="b">
        <v>1</v>
      </c>
      <c r="X26" t="s">
        <v>53</v>
      </c>
      <c r="Y26" t="str">
        <f>IF(ISNUMBER(SEARCH("yogya",$D26)),"YA",IF(ISNUMBER(SEARCH("magelang",$D26)),"YA",IF(ISNUMBER(SEARCH("klaten",$D26)),"YA",IF(ISNUMBER(SEARCH("bantul",$D26)),"YA","TIDAKKKKKKKKK"))))</f>
        <v>YA</v>
      </c>
      <c r="Z26">
        <f t="shared" si="0"/>
        <v>1</v>
      </c>
    </row>
    <row r="27" spans="1:26" ht="15.5" x14ac:dyDescent="0.35">
      <c r="A27" t="s">
        <v>54</v>
      </c>
      <c r="C27" t="s">
        <v>55</v>
      </c>
      <c r="D27" t="s">
        <v>56</v>
      </c>
      <c r="E27">
        <v>-7.7921899999999997</v>
      </c>
      <c r="F27">
        <v>110.362151</v>
      </c>
      <c r="G27">
        <v>43</v>
      </c>
      <c r="H27">
        <v>4.0999999999999996</v>
      </c>
      <c r="I27" t="s">
        <v>27</v>
      </c>
      <c r="J27" t="s">
        <v>57</v>
      </c>
      <c r="K27" t="s">
        <v>58</v>
      </c>
      <c r="L27" t="s">
        <v>59</v>
      </c>
      <c r="M27" t="s">
        <v>60</v>
      </c>
      <c r="O27" t="s">
        <v>61</v>
      </c>
      <c r="P27" t="s">
        <v>61</v>
      </c>
      <c r="Q27" t="s">
        <v>61</v>
      </c>
      <c r="R27" t="s">
        <v>61</v>
      </c>
      <c r="S27" t="s">
        <v>61</v>
      </c>
      <c r="T27" t="s">
        <v>61</v>
      </c>
      <c r="U27" t="s">
        <v>61</v>
      </c>
      <c r="V27" t="s">
        <v>33</v>
      </c>
      <c r="W27" t="b">
        <v>0</v>
      </c>
      <c r="Y27" t="str">
        <f>IF(ISNUMBER(SEARCH("yogya",$D27)),"YA",IF(ISNUMBER(SEARCH("magelang",$D27)),"YA",IF(ISNUMBER(SEARCH("klaten",$D27)),"YA",IF(ISNUMBER(SEARCH("bantul",$D27)),"YA","TIDAKKKKKKKKK"))))</f>
        <v>YA</v>
      </c>
      <c r="Z27">
        <f t="shared" si="0"/>
        <v>1</v>
      </c>
    </row>
    <row r="28" spans="1:26" ht="15.5" x14ac:dyDescent="0.35">
      <c r="A28" t="s">
        <v>62</v>
      </c>
      <c r="C28" t="s">
        <v>63</v>
      </c>
      <c r="D28" t="s">
        <v>64</v>
      </c>
      <c r="E28">
        <v>-7.7982486999999994</v>
      </c>
      <c r="F28">
        <v>110.3652793</v>
      </c>
      <c r="G28">
        <v>5180</v>
      </c>
      <c r="H28">
        <v>4.7</v>
      </c>
      <c r="I28" t="s">
        <v>27</v>
      </c>
      <c r="K28" t="s">
        <v>65</v>
      </c>
      <c r="L28" t="s">
        <v>66</v>
      </c>
      <c r="M28" t="s">
        <v>42</v>
      </c>
      <c r="O28" t="s">
        <v>53</v>
      </c>
      <c r="P28" t="s">
        <v>53</v>
      </c>
      <c r="Q28" t="s">
        <v>53</v>
      </c>
      <c r="R28" t="s">
        <v>53</v>
      </c>
      <c r="S28" t="s">
        <v>53</v>
      </c>
      <c r="T28" t="s">
        <v>53</v>
      </c>
      <c r="U28" t="s">
        <v>53</v>
      </c>
      <c r="V28" t="s">
        <v>33</v>
      </c>
      <c r="W28" t="b">
        <v>0</v>
      </c>
      <c r="X28" t="s">
        <v>53</v>
      </c>
      <c r="Y28" t="str">
        <f>IF(ISNUMBER(SEARCH("yogya",$D28)),"YA",IF(ISNUMBER(SEARCH("magelang",$D28)),"YA",IF(ISNUMBER(SEARCH("klaten",$D28)),"YA",IF(ISNUMBER(SEARCH("bantul",$D28)),"YA","TIDAKKKKKKKKK"))))</f>
        <v>YA</v>
      </c>
      <c r="Z28">
        <f t="shared" si="0"/>
        <v>1</v>
      </c>
    </row>
    <row r="29" spans="1:26" ht="15.5" x14ac:dyDescent="0.35">
      <c r="A29" t="s">
        <v>67</v>
      </c>
      <c r="B29" t="s">
        <v>68</v>
      </c>
      <c r="C29" t="s">
        <v>69</v>
      </c>
      <c r="D29" t="s">
        <v>70</v>
      </c>
      <c r="E29">
        <v>-7.8061118999999994</v>
      </c>
      <c r="F29">
        <v>110.3564396</v>
      </c>
      <c r="G29">
        <v>43</v>
      </c>
      <c r="H29">
        <v>4.4000000000000004</v>
      </c>
      <c r="I29" t="s">
        <v>27</v>
      </c>
      <c r="J29" t="s">
        <v>28</v>
      </c>
      <c r="K29" t="s">
        <v>71</v>
      </c>
      <c r="L29" t="s">
        <v>72</v>
      </c>
      <c r="M29" t="s">
        <v>42</v>
      </c>
      <c r="O29" t="s">
        <v>61</v>
      </c>
      <c r="P29" t="s">
        <v>61</v>
      </c>
      <c r="Q29" t="s">
        <v>61</v>
      </c>
      <c r="R29" t="s">
        <v>61</v>
      </c>
      <c r="S29" t="s">
        <v>61</v>
      </c>
      <c r="T29" t="s">
        <v>61</v>
      </c>
      <c r="U29" t="s">
        <v>61</v>
      </c>
      <c r="V29" t="s">
        <v>33</v>
      </c>
      <c r="W29" t="b">
        <v>0</v>
      </c>
      <c r="Y29" t="str">
        <f>IF(ISNUMBER(SEARCH("yogya",$D29)),"YA",IF(ISNUMBER(SEARCH("magelang",$D29)),"YA",IF(ISNUMBER(SEARCH("klaten",$D29)),"YA",IF(ISNUMBER(SEARCH("bantul",$D29)),"YA","TIDAKKKKKKKKK"))))</f>
        <v>YA</v>
      </c>
      <c r="Z29">
        <f t="shared" si="0"/>
        <v>1</v>
      </c>
    </row>
    <row r="30" spans="1:26" ht="15.5" x14ac:dyDescent="0.35">
      <c r="A30" t="s">
        <v>73</v>
      </c>
      <c r="C30" t="s">
        <v>74</v>
      </c>
      <c r="D30" t="s">
        <v>75</v>
      </c>
      <c r="E30">
        <v>-7.8069587</v>
      </c>
      <c r="F30">
        <v>110.3639266</v>
      </c>
      <c r="G30">
        <v>331</v>
      </c>
      <c r="H30">
        <v>4.8</v>
      </c>
      <c r="I30" t="s">
        <v>27</v>
      </c>
      <c r="J30" t="s">
        <v>39</v>
      </c>
      <c r="K30" t="s">
        <v>76</v>
      </c>
      <c r="L30" t="s">
        <v>77</v>
      </c>
      <c r="M30" t="s">
        <v>78</v>
      </c>
      <c r="O30" t="s">
        <v>79</v>
      </c>
      <c r="P30" t="s">
        <v>79</v>
      </c>
      <c r="Q30" t="s">
        <v>79</v>
      </c>
      <c r="R30" t="s">
        <v>44</v>
      </c>
      <c r="S30" t="s">
        <v>79</v>
      </c>
      <c r="T30" t="s">
        <v>79</v>
      </c>
      <c r="U30" t="s">
        <v>79</v>
      </c>
      <c r="V30" t="s">
        <v>33</v>
      </c>
      <c r="W30" t="b">
        <v>0</v>
      </c>
      <c r="X30" t="s">
        <v>34</v>
      </c>
      <c r="Y30" t="str">
        <f>IF(ISNUMBER(SEARCH("yogya",$D30)),"YA",IF(ISNUMBER(SEARCH("magelang",$D30)),"YA",IF(ISNUMBER(SEARCH("klaten",$D30)),"YA",IF(ISNUMBER(SEARCH("bantul",$D30)),"YA","TIDAKKKKKKKKK"))))</f>
        <v>YA</v>
      </c>
      <c r="Z30">
        <f t="shared" si="0"/>
        <v>3</v>
      </c>
    </row>
    <row r="31" spans="1:26" ht="15.5" x14ac:dyDescent="0.35">
      <c r="A31" t="s">
        <v>80</v>
      </c>
      <c r="C31" t="s">
        <v>81</v>
      </c>
      <c r="D31" t="s">
        <v>82</v>
      </c>
      <c r="E31">
        <v>-7.8137277999999997</v>
      </c>
      <c r="F31">
        <v>110.3629074</v>
      </c>
      <c r="G31">
        <v>2995</v>
      </c>
      <c r="H31">
        <v>4.5999999999999996</v>
      </c>
      <c r="I31" t="s">
        <v>27</v>
      </c>
      <c r="K31" t="s">
        <v>83</v>
      </c>
      <c r="L31" t="s">
        <v>84</v>
      </c>
      <c r="M31" t="s">
        <v>85</v>
      </c>
      <c r="O31" t="s">
        <v>53</v>
      </c>
      <c r="P31" t="s">
        <v>53</v>
      </c>
      <c r="Q31" t="s">
        <v>53</v>
      </c>
      <c r="R31" t="s">
        <v>53</v>
      </c>
      <c r="S31" t="s">
        <v>53</v>
      </c>
      <c r="T31" t="s">
        <v>53</v>
      </c>
      <c r="U31" t="s">
        <v>53</v>
      </c>
      <c r="V31" t="s">
        <v>33</v>
      </c>
      <c r="W31" t="b">
        <v>1</v>
      </c>
      <c r="X31" t="s">
        <v>53</v>
      </c>
      <c r="Y31" t="str">
        <f>IF(ISNUMBER(SEARCH("yogya",$D31)),"YA",IF(ISNUMBER(SEARCH("magelang",$D31)),"YA",IF(ISNUMBER(SEARCH("klaten",$D31)),"YA",IF(ISNUMBER(SEARCH("bantul",$D31)),"YA","TIDAKKKKKKKKK"))))</f>
        <v>YA</v>
      </c>
      <c r="Z31">
        <f t="shared" si="0"/>
        <v>1</v>
      </c>
    </row>
    <row r="32" spans="1:26" ht="15.5" x14ac:dyDescent="0.35">
      <c r="A32" t="s">
        <v>86</v>
      </c>
      <c r="C32" t="s">
        <v>87</v>
      </c>
      <c r="D32" t="s">
        <v>88</v>
      </c>
      <c r="E32">
        <v>-7.8089580999999999</v>
      </c>
      <c r="F32">
        <v>110.3598416</v>
      </c>
      <c r="G32">
        <v>152</v>
      </c>
      <c r="H32">
        <v>4.5999999999999996</v>
      </c>
      <c r="I32" t="s">
        <v>27</v>
      </c>
      <c r="K32" t="s">
        <v>89</v>
      </c>
      <c r="L32" t="s">
        <v>90</v>
      </c>
      <c r="M32" t="s">
        <v>31</v>
      </c>
      <c r="O32" t="s">
        <v>91</v>
      </c>
      <c r="P32" t="s">
        <v>91</v>
      </c>
      <c r="Q32" t="s">
        <v>91</v>
      </c>
      <c r="R32" t="s">
        <v>91</v>
      </c>
      <c r="S32" t="s">
        <v>91</v>
      </c>
      <c r="T32" t="s">
        <v>91</v>
      </c>
      <c r="U32" t="s">
        <v>91</v>
      </c>
      <c r="V32" t="s">
        <v>33</v>
      </c>
      <c r="W32" t="b">
        <v>0</v>
      </c>
      <c r="X32" t="s">
        <v>92</v>
      </c>
      <c r="Y32" t="str">
        <f>IF(ISNUMBER(SEARCH("yogya",$D32)),"YA",IF(ISNUMBER(SEARCH("magelang",$D32)),"YA",IF(ISNUMBER(SEARCH("klaten",$D32)),"YA",IF(ISNUMBER(SEARCH("bantul",$D32)),"YA","TIDAKKKKKKKKK"))))</f>
        <v>YA</v>
      </c>
      <c r="Z32">
        <f t="shared" si="0"/>
        <v>4</v>
      </c>
    </row>
    <row r="33" spans="1:26" ht="15.5" x14ac:dyDescent="0.35">
      <c r="A33" t="s">
        <v>93</v>
      </c>
      <c r="C33" t="s">
        <v>94</v>
      </c>
      <c r="D33" t="s">
        <v>95</v>
      </c>
      <c r="E33">
        <v>-7.7898261999999994</v>
      </c>
      <c r="F33">
        <v>110.3648547</v>
      </c>
      <c r="G33">
        <v>356</v>
      </c>
      <c r="H33">
        <v>4.5</v>
      </c>
      <c r="I33" t="s">
        <v>27</v>
      </c>
      <c r="K33" t="s">
        <v>96</v>
      </c>
      <c r="L33" t="s">
        <v>97</v>
      </c>
      <c r="M33" t="s">
        <v>42</v>
      </c>
      <c r="O33" t="s">
        <v>98</v>
      </c>
      <c r="P33" t="s">
        <v>98</v>
      </c>
      <c r="Q33" t="s">
        <v>98</v>
      </c>
      <c r="R33" t="s">
        <v>98</v>
      </c>
      <c r="S33" t="s">
        <v>98</v>
      </c>
      <c r="T33" t="s">
        <v>98</v>
      </c>
      <c r="U33" t="s">
        <v>98</v>
      </c>
      <c r="V33" t="s">
        <v>33</v>
      </c>
      <c r="W33" t="b">
        <v>1</v>
      </c>
      <c r="X33" t="s">
        <v>99</v>
      </c>
      <c r="Y33" t="str">
        <f>IF(ISNUMBER(SEARCH("yogya",$D33)),"YA",IF(ISNUMBER(SEARCH("magelang",$D33)),"YA",IF(ISNUMBER(SEARCH("klaten",$D33)),"YA",IF(ISNUMBER(SEARCH("bantul",$D33)),"YA","TIDAKKKKKKKKK"))))</f>
        <v>YA</v>
      </c>
      <c r="Z33">
        <f t="shared" si="0"/>
        <v>3</v>
      </c>
    </row>
    <row r="34" spans="1:26" ht="15.5" x14ac:dyDescent="0.35">
      <c r="A34" t="s">
        <v>100</v>
      </c>
      <c r="B34" t="s">
        <v>101</v>
      </c>
      <c r="C34" t="s">
        <v>102</v>
      </c>
      <c r="D34" t="s">
        <v>103</v>
      </c>
      <c r="E34">
        <v>-7.8005968999999995</v>
      </c>
      <c r="F34">
        <v>110.3676789</v>
      </c>
      <c r="G34">
        <v>58</v>
      </c>
      <c r="H34">
        <v>4.2</v>
      </c>
      <c r="I34" t="s">
        <v>27</v>
      </c>
      <c r="J34" t="s">
        <v>104</v>
      </c>
      <c r="K34" t="s">
        <v>105</v>
      </c>
      <c r="L34" t="s">
        <v>106</v>
      </c>
      <c r="M34" t="s">
        <v>42</v>
      </c>
      <c r="O34" t="s">
        <v>107</v>
      </c>
      <c r="P34" t="s">
        <v>107</v>
      </c>
      <c r="Q34" t="s">
        <v>107</v>
      </c>
      <c r="R34" t="s">
        <v>44</v>
      </c>
      <c r="S34" t="s">
        <v>107</v>
      </c>
      <c r="T34" t="s">
        <v>107</v>
      </c>
      <c r="U34" t="s">
        <v>107</v>
      </c>
      <c r="V34" t="s">
        <v>33</v>
      </c>
      <c r="W34" t="b">
        <v>0</v>
      </c>
      <c r="X34" t="s">
        <v>108</v>
      </c>
      <c r="Y34" t="str">
        <f>IF(ISNUMBER(SEARCH("yogya",$D34)),"YA",IF(ISNUMBER(SEARCH("magelang",$D34)),"YA",IF(ISNUMBER(SEARCH("klaten",$D34)),"YA",IF(ISNUMBER(SEARCH("bantul",$D34)),"YA","TIDAKKKKKKKKK"))))</f>
        <v>YA</v>
      </c>
      <c r="Z34">
        <f t="shared" si="0"/>
        <v>1</v>
      </c>
    </row>
    <row r="35" spans="1:26" ht="15.5" x14ac:dyDescent="0.35">
      <c r="A35" t="s">
        <v>109</v>
      </c>
      <c r="B35" t="s">
        <v>110</v>
      </c>
      <c r="C35" t="s">
        <v>111</v>
      </c>
      <c r="D35" t="s">
        <v>112</v>
      </c>
      <c r="E35">
        <v>-7.8025059999999993</v>
      </c>
      <c r="F35">
        <v>110.37030759999999</v>
      </c>
      <c r="G35">
        <v>18</v>
      </c>
      <c r="H35">
        <v>4.9000000000000004</v>
      </c>
      <c r="I35" t="s">
        <v>27</v>
      </c>
      <c r="K35" t="s">
        <v>113</v>
      </c>
      <c r="L35" t="s">
        <v>114</v>
      </c>
      <c r="M35" t="s">
        <v>42</v>
      </c>
      <c r="O35" t="s">
        <v>53</v>
      </c>
      <c r="P35" t="s">
        <v>53</v>
      </c>
      <c r="Q35" t="s">
        <v>53</v>
      </c>
      <c r="R35" t="s">
        <v>53</v>
      </c>
      <c r="S35" t="s">
        <v>53</v>
      </c>
      <c r="T35" t="s">
        <v>53</v>
      </c>
      <c r="U35" t="s">
        <v>53</v>
      </c>
      <c r="V35" t="s">
        <v>33</v>
      </c>
      <c r="W35" t="b">
        <v>1</v>
      </c>
      <c r="X35" t="s">
        <v>53</v>
      </c>
      <c r="Y35" t="str">
        <f>IF(ISNUMBER(SEARCH("yogya",$D35)),"YA",IF(ISNUMBER(SEARCH("magelang",$D35)),"YA",IF(ISNUMBER(SEARCH("klaten",$D35)),"YA",IF(ISNUMBER(SEARCH("bantul",$D35)),"YA","TIDAKKKKKKKKK"))))</f>
        <v>YA</v>
      </c>
      <c r="Z35">
        <f t="shared" si="0"/>
        <v>1</v>
      </c>
    </row>
    <row r="36" spans="1:26" ht="15.5" x14ac:dyDescent="0.35">
      <c r="A36" t="s">
        <v>115</v>
      </c>
      <c r="B36" t="s">
        <v>116</v>
      </c>
      <c r="C36" t="s">
        <v>117</v>
      </c>
      <c r="D36" t="s">
        <v>118</v>
      </c>
      <c r="E36">
        <v>-7.8098917999999999</v>
      </c>
      <c r="F36">
        <v>110.35831259999999</v>
      </c>
      <c r="G36">
        <v>3</v>
      </c>
      <c r="H36">
        <v>5</v>
      </c>
      <c r="I36" t="s">
        <v>27</v>
      </c>
      <c r="K36" t="s">
        <v>119</v>
      </c>
      <c r="L36" t="s">
        <v>120</v>
      </c>
      <c r="M36" t="s">
        <v>42</v>
      </c>
      <c r="O36" t="s">
        <v>121</v>
      </c>
      <c r="P36" t="s">
        <v>121</v>
      </c>
      <c r="Q36" t="s">
        <v>44</v>
      </c>
      <c r="R36" t="s">
        <v>32</v>
      </c>
      <c r="S36" t="s">
        <v>32</v>
      </c>
      <c r="T36" t="s">
        <v>32</v>
      </c>
      <c r="U36" t="s">
        <v>32</v>
      </c>
      <c r="V36" t="s">
        <v>33</v>
      </c>
      <c r="W36" t="b">
        <v>1</v>
      </c>
      <c r="X36" t="s">
        <v>34</v>
      </c>
      <c r="Y36" t="str">
        <f>IF(ISNUMBER(SEARCH("yogya",$D36)),"YA",IF(ISNUMBER(SEARCH("magelang",$D36)),"YA",IF(ISNUMBER(SEARCH("klaten",$D36)),"YA",IF(ISNUMBER(SEARCH("bantul",$D36)),"YA","TIDAKKKKKKKKK"))))</f>
        <v>YA</v>
      </c>
      <c r="Z36">
        <f t="shared" si="0"/>
        <v>1</v>
      </c>
    </row>
    <row r="37" spans="1:26" ht="15.5" x14ac:dyDescent="0.35">
      <c r="A37" t="s">
        <v>122</v>
      </c>
      <c r="B37" t="s">
        <v>123</v>
      </c>
      <c r="C37" t="s">
        <v>124</v>
      </c>
      <c r="D37" t="s">
        <v>125</v>
      </c>
      <c r="E37">
        <v>-7.7995124999999996</v>
      </c>
      <c r="F37">
        <v>110.3449674</v>
      </c>
      <c r="G37">
        <v>271</v>
      </c>
      <c r="H37">
        <v>4.7</v>
      </c>
      <c r="I37" t="s">
        <v>27</v>
      </c>
      <c r="K37" t="s">
        <v>126</v>
      </c>
      <c r="L37" t="s">
        <v>127</v>
      </c>
      <c r="M37" t="s">
        <v>128</v>
      </c>
      <c r="O37" t="s">
        <v>32</v>
      </c>
      <c r="P37" t="s">
        <v>32</v>
      </c>
      <c r="Q37" t="s">
        <v>44</v>
      </c>
      <c r="R37" t="s">
        <v>32</v>
      </c>
      <c r="S37" t="s">
        <v>32</v>
      </c>
      <c r="T37" t="s">
        <v>32</v>
      </c>
      <c r="U37" t="s">
        <v>32</v>
      </c>
      <c r="V37" t="s">
        <v>129</v>
      </c>
      <c r="W37" t="b">
        <v>0</v>
      </c>
      <c r="X37" t="s">
        <v>34</v>
      </c>
      <c r="Y37" t="str">
        <f>IF(ISNUMBER(SEARCH("yogya",$D37)),"YA",IF(ISNUMBER(SEARCH("magelang",$D37)),"YA",IF(ISNUMBER(SEARCH("klaten",$D37)),"YA",IF(ISNUMBER(SEARCH("bantul",$D37)),"YA","TIDAKKKKKKKKK"))))</f>
        <v>YA</v>
      </c>
      <c r="Z37">
        <f t="shared" si="0"/>
        <v>4</v>
      </c>
    </row>
    <row r="38" spans="1:26" ht="15.5" x14ac:dyDescent="0.35">
      <c r="A38" t="s">
        <v>130</v>
      </c>
      <c r="B38" t="s">
        <v>131</v>
      </c>
      <c r="C38" t="s">
        <v>132</v>
      </c>
      <c r="D38" t="s">
        <v>133</v>
      </c>
      <c r="E38">
        <v>-7.7836411999999999</v>
      </c>
      <c r="F38">
        <v>110.33640129999999</v>
      </c>
      <c r="G38">
        <v>310</v>
      </c>
      <c r="H38">
        <v>4.4000000000000004</v>
      </c>
      <c r="I38" t="s">
        <v>27</v>
      </c>
      <c r="K38" t="s">
        <v>134</v>
      </c>
      <c r="L38" t="s">
        <v>135</v>
      </c>
      <c r="M38" t="s">
        <v>42</v>
      </c>
      <c r="O38" t="s">
        <v>136</v>
      </c>
      <c r="P38" t="s">
        <v>136</v>
      </c>
      <c r="Q38" t="s">
        <v>136</v>
      </c>
      <c r="R38" t="s">
        <v>136</v>
      </c>
      <c r="S38" t="s">
        <v>136</v>
      </c>
      <c r="T38" t="s">
        <v>136</v>
      </c>
      <c r="U38" t="s">
        <v>136</v>
      </c>
      <c r="V38" t="s">
        <v>137</v>
      </c>
      <c r="W38" t="b">
        <v>1</v>
      </c>
      <c r="X38" t="s">
        <v>138</v>
      </c>
      <c r="Y38" t="str">
        <f>IF(ISNUMBER(SEARCH("yogya",$D38)),"YA",IF(ISNUMBER(SEARCH("magelang",$D38)),"YA",IF(ISNUMBER(SEARCH("klaten",$D38)),"YA",IF(ISNUMBER(SEARCH("bantul",$D38)),"YA","TIDAKKKKKKKKK"))))</f>
        <v>YA</v>
      </c>
      <c r="Z38">
        <f t="shared" si="0"/>
        <v>1</v>
      </c>
    </row>
    <row r="39" spans="1:26" ht="15.5" x14ac:dyDescent="0.35">
      <c r="A39" t="s">
        <v>139</v>
      </c>
      <c r="B39" t="s">
        <v>140</v>
      </c>
      <c r="C39" t="s">
        <v>141</v>
      </c>
      <c r="D39" t="s">
        <v>142</v>
      </c>
      <c r="E39">
        <v>-7.8174427</v>
      </c>
      <c r="F39">
        <v>110.37327329999999</v>
      </c>
      <c r="G39">
        <v>2</v>
      </c>
      <c r="H39">
        <v>5</v>
      </c>
      <c r="I39" t="s">
        <v>27</v>
      </c>
      <c r="K39" t="s">
        <v>143</v>
      </c>
      <c r="L39" t="s">
        <v>144</v>
      </c>
      <c r="M39" t="s">
        <v>145</v>
      </c>
      <c r="O39" t="s">
        <v>146</v>
      </c>
      <c r="P39" t="s">
        <v>146</v>
      </c>
      <c r="Q39" t="s">
        <v>146</v>
      </c>
      <c r="R39" t="s">
        <v>146</v>
      </c>
      <c r="S39" t="s">
        <v>146</v>
      </c>
      <c r="T39" t="s">
        <v>146</v>
      </c>
      <c r="U39" t="s">
        <v>146</v>
      </c>
      <c r="V39" t="s">
        <v>33</v>
      </c>
      <c r="W39" t="b">
        <v>1</v>
      </c>
      <c r="X39" t="s">
        <v>138</v>
      </c>
      <c r="Y39" t="str">
        <f>IF(ISNUMBER(SEARCH("yogya",$D39)),"YA",IF(ISNUMBER(SEARCH("magelang",$D39)),"YA",IF(ISNUMBER(SEARCH("klaten",$D39)),"YA",IF(ISNUMBER(SEARCH("bantul",$D39)),"YA","TIDAKKKKKKKKK"))))</f>
        <v>YA</v>
      </c>
      <c r="Z39">
        <f t="shared" si="0"/>
        <v>1</v>
      </c>
    </row>
    <row r="40" spans="1:26" ht="15.5" x14ac:dyDescent="0.35">
      <c r="A40" t="s">
        <v>147</v>
      </c>
      <c r="C40" t="s">
        <v>148</v>
      </c>
      <c r="D40" t="s">
        <v>149</v>
      </c>
      <c r="E40">
        <v>-7.8119356999999994</v>
      </c>
      <c r="F40">
        <v>110.36319399999999</v>
      </c>
      <c r="G40">
        <v>498</v>
      </c>
      <c r="H40">
        <v>4.7</v>
      </c>
      <c r="I40" t="s">
        <v>27</v>
      </c>
      <c r="K40" t="s">
        <v>150</v>
      </c>
      <c r="L40" t="s">
        <v>151</v>
      </c>
      <c r="M40" t="s">
        <v>85</v>
      </c>
      <c r="O40" t="s">
        <v>53</v>
      </c>
      <c r="P40" t="s">
        <v>53</v>
      </c>
      <c r="Q40" t="s">
        <v>53</v>
      </c>
      <c r="R40" t="s">
        <v>53</v>
      </c>
      <c r="S40" t="s">
        <v>53</v>
      </c>
      <c r="T40" t="s">
        <v>53</v>
      </c>
      <c r="U40" t="s">
        <v>53</v>
      </c>
      <c r="V40" t="s">
        <v>33</v>
      </c>
      <c r="W40" t="b">
        <v>1</v>
      </c>
      <c r="X40" t="s">
        <v>53</v>
      </c>
      <c r="Y40" t="str">
        <f>IF(ISNUMBER(SEARCH("yogya",$D40)),"YA",IF(ISNUMBER(SEARCH("magelang",$D40)),"YA",IF(ISNUMBER(SEARCH("klaten",$D40)),"YA",IF(ISNUMBER(SEARCH("bantul",$D40)),"YA","TIDAKKKKKKKKK"))))</f>
        <v>YA</v>
      </c>
      <c r="Z40">
        <f t="shared" si="0"/>
        <v>3</v>
      </c>
    </row>
    <row r="41" spans="1:26" ht="15.5" x14ac:dyDescent="0.35">
      <c r="A41" t="s">
        <v>152</v>
      </c>
      <c r="C41" t="s">
        <v>153</v>
      </c>
      <c r="D41" t="s">
        <v>154</v>
      </c>
      <c r="E41">
        <v>-7.8038974999999997</v>
      </c>
      <c r="F41">
        <v>110.36442319999999</v>
      </c>
      <c r="G41">
        <v>5852</v>
      </c>
      <c r="H41">
        <v>4.5999999999999996</v>
      </c>
      <c r="I41" t="s">
        <v>27</v>
      </c>
      <c r="J41" t="s">
        <v>155</v>
      </c>
      <c r="K41" t="s">
        <v>156</v>
      </c>
      <c r="L41" t="s">
        <v>157</v>
      </c>
      <c r="M41" t="s">
        <v>158</v>
      </c>
      <c r="O41" t="s">
        <v>53</v>
      </c>
      <c r="P41" t="s">
        <v>53</v>
      </c>
      <c r="Q41" t="s">
        <v>53</v>
      </c>
      <c r="R41" t="s">
        <v>53</v>
      </c>
      <c r="S41" t="s">
        <v>53</v>
      </c>
      <c r="T41" t="s">
        <v>53</v>
      </c>
      <c r="U41" t="s">
        <v>53</v>
      </c>
      <c r="V41" t="s">
        <v>33</v>
      </c>
      <c r="W41" t="b">
        <v>0</v>
      </c>
      <c r="X41" t="s">
        <v>53</v>
      </c>
      <c r="Y41" t="str">
        <f>IF(ISNUMBER(SEARCH("yogya",$D41)),"YA",IF(ISNUMBER(SEARCH("magelang",$D41)),"YA",IF(ISNUMBER(SEARCH("klaten",$D41)),"YA",IF(ISNUMBER(SEARCH("bantul",$D41)),"YA","TIDAKKKKKKKKK"))))</f>
        <v>YA</v>
      </c>
      <c r="Z41">
        <f t="shared" si="0"/>
        <v>1</v>
      </c>
    </row>
    <row r="42" spans="1:26" ht="15.5" x14ac:dyDescent="0.35">
      <c r="A42" t="s">
        <v>159</v>
      </c>
      <c r="C42" t="s">
        <v>160</v>
      </c>
      <c r="D42" t="s">
        <v>161</v>
      </c>
      <c r="E42">
        <v>-7.7963793999999993</v>
      </c>
      <c r="F42">
        <v>110.3653113</v>
      </c>
      <c r="G42">
        <v>9</v>
      </c>
      <c r="H42">
        <v>4.5999999999999996</v>
      </c>
      <c r="I42" t="s">
        <v>27</v>
      </c>
      <c r="K42" t="s">
        <v>162</v>
      </c>
      <c r="L42" t="s">
        <v>163</v>
      </c>
      <c r="M42" t="s">
        <v>42</v>
      </c>
      <c r="O42" t="s">
        <v>53</v>
      </c>
      <c r="P42" t="s">
        <v>53</v>
      </c>
      <c r="Q42" t="s">
        <v>53</v>
      </c>
      <c r="R42" t="s">
        <v>53</v>
      </c>
      <c r="S42" t="s">
        <v>53</v>
      </c>
      <c r="T42" t="s">
        <v>53</v>
      </c>
      <c r="U42" t="s">
        <v>53</v>
      </c>
      <c r="V42" t="s">
        <v>33</v>
      </c>
      <c r="W42" t="b">
        <v>0</v>
      </c>
      <c r="X42" t="s">
        <v>53</v>
      </c>
      <c r="Y42" t="str">
        <f>IF(ISNUMBER(SEARCH("yogya",$D42)),"YA",IF(ISNUMBER(SEARCH("magelang",$D42)),"YA",IF(ISNUMBER(SEARCH("klaten",$D42)),"YA",IF(ISNUMBER(SEARCH("bantul",$D42)),"YA","TIDAKKKKKKKKK"))))</f>
        <v>YA</v>
      </c>
      <c r="Z42">
        <f t="shared" si="0"/>
        <v>1</v>
      </c>
    </row>
    <row r="43" spans="1:26" ht="15.5" x14ac:dyDescent="0.35">
      <c r="A43" t="s">
        <v>164</v>
      </c>
      <c r="B43" t="s">
        <v>165</v>
      </c>
      <c r="C43" t="s">
        <v>166</v>
      </c>
      <c r="D43" t="s">
        <v>167</v>
      </c>
      <c r="E43">
        <v>-7.8023332999999999</v>
      </c>
      <c r="F43">
        <v>110.3639441</v>
      </c>
      <c r="G43">
        <v>5750</v>
      </c>
      <c r="H43">
        <v>4.8</v>
      </c>
      <c r="I43" t="s">
        <v>27</v>
      </c>
      <c r="J43" t="s">
        <v>168</v>
      </c>
      <c r="K43" t="s">
        <v>169</v>
      </c>
      <c r="L43" t="s">
        <v>170</v>
      </c>
      <c r="M43" t="s">
        <v>171</v>
      </c>
      <c r="O43" t="s">
        <v>172</v>
      </c>
      <c r="P43" t="s">
        <v>172</v>
      </c>
      <c r="Q43" t="s">
        <v>172</v>
      </c>
      <c r="R43" t="s">
        <v>44</v>
      </c>
      <c r="S43" t="s">
        <v>172</v>
      </c>
      <c r="T43" t="s">
        <v>172</v>
      </c>
      <c r="U43" t="s">
        <v>172</v>
      </c>
      <c r="V43" t="s">
        <v>33</v>
      </c>
      <c r="W43" t="b">
        <v>0</v>
      </c>
      <c r="X43" t="s">
        <v>173</v>
      </c>
      <c r="Y43" t="str">
        <f>IF(ISNUMBER(SEARCH("yogya",$D43)),"YA",IF(ISNUMBER(SEARCH("magelang",$D43)),"YA",IF(ISNUMBER(SEARCH("klaten",$D43)),"YA",IF(ISNUMBER(SEARCH("bantul",$D43)),"YA","TIDAKKKKKKKKK"))))</f>
        <v>YA</v>
      </c>
      <c r="Z43">
        <f t="shared" si="0"/>
        <v>1</v>
      </c>
    </row>
    <row r="44" spans="1:26" ht="15.5" x14ac:dyDescent="0.35">
      <c r="A44" t="s">
        <v>174</v>
      </c>
      <c r="B44" t="s">
        <v>175</v>
      </c>
      <c r="C44" t="s">
        <v>176</v>
      </c>
      <c r="D44" t="s">
        <v>177</v>
      </c>
      <c r="E44">
        <v>-7.8065704999999994</v>
      </c>
      <c r="F44">
        <v>110.38263029999999</v>
      </c>
      <c r="G44">
        <v>1</v>
      </c>
      <c r="H44">
        <v>5</v>
      </c>
      <c r="I44" t="s">
        <v>27</v>
      </c>
      <c r="J44" t="s">
        <v>178</v>
      </c>
      <c r="K44" t="s">
        <v>179</v>
      </c>
      <c r="L44" t="s">
        <v>180</v>
      </c>
      <c r="M44" t="s">
        <v>42</v>
      </c>
      <c r="O44" t="s">
        <v>53</v>
      </c>
      <c r="P44" t="s">
        <v>53</v>
      </c>
      <c r="Q44" t="s">
        <v>53</v>
      </c>
      <c r="R44" t="s">
        <v>53</v>
      </c>
      <c r="S44" t="s">
        <v>53</v>
      </c>
      <c r="T44" t="s">
        <v>53</v>
      </c>
      <c r="U44" t="s">
        <v>53</v>
      </c>
      <c r="V44" t="s">
        <v>33</v>
      </c>
      <c r="W44" t="b">
        <v>1</v>
      </c>
      <c r="X44" t="s">
        <v>53</v>
      </c>
      <c r="Y44" t="str">
        <f>IF(ISNUMBER(SEARCH("yogya",$D44)),"YA",IF(ISNUMBER(SEARCH("magelang",$D44)),"YA",IF(ISNUMBER(SEARCH("klaten",$D44)),"YA",IF(ISNUMBER(SEARCH("bantul",$D44)),"YA","TIDAKKKKKKKKK"))))</f>
        <v>YA</v>
      </c>
      <c r="Z44">
        <f t="shared" si="0"/>
        <v>1</v>
      </c>
    </row>
    <row r="45" spans="1:26" ht="15.5" x14ac:dyDescent="0.35">
      <c r="A45" t="s">
        <v>181</v>
      </c>
      <c r="C45" t="s">
        <v>182</v>
      </c>
      <c r="D45" t="s">
        <v>183</v>
      </c>
      <c r="E45">
        <v>-7.8100044999999998</v>
      </c>
      <c r="F45">
        <v>110.35174909999999</v>
      </c>
      <c r="G45">
        <v>10</v>
      </c>
      <c r="H45">
        <v>4.5999999999999996</v>
      </c>
      <c r="I45" t="s">
        <v>27</v>
      </c>
      <c r="J45" t="s">
        <v>184</v>
      </c>
      <c r="K45" t="s">
        <v>185</v>
      </c>
      <c r="L45" t="s">
        <v>186</v>
      </c>
      <c r="M45" t="s">
        <v>42</v>
      </c>
      <c r="O45" t="s">
        <v>61</v>
      </c>
      <c r="P45" t="s">
        <v>61</v>
      </c>
      <c r="Q45" t="s">
        <v>61</v>
      </c>
      <c r="R45" t="s">
        <v>61</v>
      </c>
      <c r="S45" t="s">
        <v>61</v>
      </c>
      <c r="T45" t="s">
        <v>61</v>
      </c>
      <c r="U45" t="s">
        <v>61</v>
      </c>
      <c r="V45" t="s">
        <v>33</v>
      </c>
      <c r="W45" t="b">
        <v>0</v>
      </c>
      <c r="Y45" t="str">
        <f>IF(ISNUMBER(SEARCH("yogya",$D45)),"YA",IF(ISNUMBER(SEARCH("magelang",$D45)),"YA",IF(ISNUMBER(SEARCH("klaten",$D45)),"YA",IF(ISNUMBER(SEARCH("bantul",$D45)),"YA","TIDAKKKKKKKKK"))))</f>
        <v>YA</v>
      </c>
      <c r="Z45">
        <f t="shared" si="0"/>
        <v>1</v>
      </c>
    </row>
    <row r="46" spans="1:26" ht="15.5" x14ac:dyDescent="0.35">
      <c r="A46" t="s">
        <v>187</v>
      </c>
      <c r="B46" t="s">
        <v>188</v>
      </c>
      <c r="C46" t="s">
        <v>189</v>
      </c>
      <c r="D46" t="s">
        <v>190</v>
      </c>
      <c r="E46">
        <v>-7.8144809999999998</v>
      </c>
      <c r="F46">
        <v>110.38616499999999</v>
      </c>
      <c r="G46">
        <v>50</v>
      </c>
      <c r="H46">
        <v>4.7</v>
      </c>
      <c r="I46" t="s">
        <v>27</v>
      </c>
      <c r="J46" t="s">
        <v>191</v>
      </c>
      <c r="K46" t="s">
        <v>192</v>
      </c>
      <c r="L46" t="s">
        <v>193</v>
      </c>
      <c r="M46" t="s">
        <v>42</v>
      </c>
      <c r="O46" t="s">
        <v>194</v>
      </c>
      <c r="P46" t="s">
        <v>195</v>
      </c>
      <c r="Q46" t="s">
        <v>195</v>
      </c>
      <c r="R46" t="s">
        <v>195</v>
      </c>
      <c r="S46" t="s">
        <v>195</v>
      </c>
      <c r="T46" t="s">
        <v>195</v>
      </c>
      <c r="U46" t="s">
        <v>195</v>
      </c>
      <c r="V46" t="s">
        <v>33</v>
      </c>
      <c r="W46" t="b">
        <v>0</v>
      </c>
      <c r="X46" t="s">
        <v>196</v>
      </c>
      <c r="Y46" t="str">
        <f>IF(ISNUMBER(SEARCH("yogya",$D46)),"YA",IF(ISNUMBER(SEARCH("magelang",$D46)),"YA",IF(ISNUMBER(SEARCH("klaten",$D46)),"YA",IF(ISNUMBER(SEARCH("bantul",$D46)),"YA","TIDAKKKKKKKKK"))))</f>
        <v>YA</v>
      </c>
      <c r="Z46">
        <f t="shared" si="0"/>
        <v>5</v>
      </c>
    </row>
    <row r="47" spans="1:26" ht="15.5" x14ac:dyDescent="0.35">
      <c r="A47" t="s">
        <v>197</v>
      </c>
      <c r="C47" t="s">
        <v>198</v>
      </c>
      <c r="D47" t="s">
        <v>199</v>
      </c>
      <c r="E47">
        <v>-7.7898749999999994</v>
      </c>
      <c r="F47">
        <v>110.36318399999999</v>
      </c>
      <c r="G47">
        <v>9</v>
      </c>
      <c r="H47">
        <v>4.8</v>
      </c>
      <c r="I47" t="s">
        <v>27</v>
      </c>
      <c r="K47" t="s">
        <v>200</v>
      </c>
      <c r="L47" t="s">
        <v>201</v>
      </c>
      <c r="M47" t="s">
        <v>42</v>
      </c>
      <c r="O47" t="s">
        <v>53</v>
      </c>
      <c r="P47" t="s">
        <v>53</v>
      </c>
      <c r="Q47" t="s">
        <v>53</v>
      </c>
      <c r="R47" t="s">
        <v>53</v>
      </c>
      <c r="S47" t="s">
        <v>53</v>
      </c>
      <c r="T47" t="s">
        <v>53</v>
      </c>
      <c r="U47" t="s">
        <v>53</v>
      </c>
      <c r="V47" t="s">
        <v>33</v>
      </c>
      <c r="W47" t="b">
        <v>0</v>
      </c>
      <c r="X47" t="s">
        <v>53</v>
      </c>
      <c r="Y47" t="str">
        <f>IF(ISNUMBER(SEARCH("yogya",$D47)),"YA",IF(ISNUMBER(SEARCH("magelang",$D47)),"YA",IF(ISNUMBER(SEARCH("klaten",$D47)),"YA",IF(ISNUMBER(SEARCH("bantul",$D47)),"YA","TIDAKKKKKKKKK"))))</f>
        <v>YA</v>
      </c>
      <c r="Z47">
        <f t="shared" si="0"/>
        <v>1</v>
      </c>
    </row>
    <row r="48" spans="1:26" ht="15.5" x14ac:dyDescent="0.35">
      <c r="A48" t="s">
        <v>202</v>
      </c>
      <c r="C48" t="s">
        <v>203</v>
      </c>
      <c r="D48" t="s">
        <v>204</v>
      </c>
      <c r="E48">
        <v>-7.7999001999999997</v>
      </c>
      <c r="F48">
        <v>110.3650813</v>
      </c>
      <c r="G48">
        <v>7</v>
      </c>
      <c r="H48">
        <v>4.3</v>
      </c>
      <c r="I48" t="s">
        <v>27</v>
      </c>
      <c r="K48" t="s">
        <v>205</v>
      </c>
      <c r="L48" t="s">
        <v>206</v>
      </c>
      <c r="M48" t="s">
        <v>42</v>
      </c>
      <c r="O48" t="s">
        <v>61</v>
      </c>
      <c r="P48" t="s">
        <v>61</v>
      </c>
      <c r="Q48" t="s">
        <v>61</v>
      </c>
      <c r="R48" t="s">
        <v>61</v>
      </c>
      <c r="S48" t="s">
        <v>61</v>
      </c>
      <c r="T48" t="s">
        <v>61</v>
      </c>
      <c r="U48" t="s">
        <v>61</v>
      </c>
      <c r="V48" t="s">
        <v>33</v>
      </c>
      <c r="W48" t="b">
        <v>0</v>
      </c>
      <c r="Y48" t="str">
        <f>IF(ISNUMBER(SEARCH("yogya",$D48)),"YA",IF(ISNUMBER(SEARCH("magelang",$D48)),"YA",IF(ISNUMBER(SEARCH("klaten",$D48)),"YA",IF(ISNUMBER(SEARCH("bantul",$D48)),"YA","TIDAKKKKKKKKK"))))</f>
        <v>YA</v>
      </c>
      <c r="Z48">
        <f t="shared" si="0"/>
        <v>1</v>
      </c>
    </row>
    <row r="49" spans="1:26" ht="15.5" x14ac:dyDescent="0.35">
      <c r="A49" t="s">
        <v>207</v>
      </c>
      <c r="C49" t="s">
        <v>208</v>
      </c>
      <c r="D49" t="s">
        <v>209</v>
      </c>
      <c r="E49">
        <v>-7.8071424999999994</v>
      </c>
      <c r="F49">
        <v>110.3637818</v>
      </c>
      <c r="G49">
        <v>162</v>
      </c>
      <c r="H49">
        <v>4.7</v>
      </c>
      <c r="I49" t="s">
        <v>27</v>
      </c>
      <c r="J49" t="s">
        <v>155</v>
      </c>
      <c r="K49" t="s">
        <v>210</v>
      </c>
      <c r="L49" t="s">
        <v>211</v>
      </c>
      <c r="M49" t="s">
        <v>31</v>
      </c>
      <c r="O49" t="s">
        <v>212</v>
      </c>
      <c r="P49" t="s">
        <v>212</v>
      </c>
      <c r="Q49" t="s">
        <v>212</v>
      </c>
      <c r="R49" t="s">
        <v>44</v>
      </c>
      <c r="S49" t="s">
        <v>212</v>
      </c>
      <c r="T49" t="s">
        <v>212</v>
      </c>
      <c r="U49" t="s">
        <v>212</v>
      </c>
      <c r="V49" t="s">
        <v>33</v>
      </c>
      <c r="W49" t="b">
        <v>0</v>
      </c>
      <c r="X49" t="s">
        <v>213</v>
      </c>
      <c r="Y49" t="str">
        <f>IF(ISNUMBER(SEARCH("yogya",$D49)),"YA",IF(ISNUMBER(SEARCH("magelang",$D49)),"YA",IF(ISNUMBER(SEARCH("klaten",$D49)),"YA",IF(ISNUMBER(SEARCH("bantul",$D49)),"YA","TIDAKKKKKKKKK"))))</f>
        <v>YA</v>
      </c>
      <c r="Z49">
        <f t="shared" si="0"/>
        <v>4</v>
      </c>
    </row>
    <row r="50" spans="1:26" ht="15.5" x14ac:dyDescent="0.35">
      <c r="A50" t="s">
        <v>214</v>
      </c>
      <c r="C50" t="s">
        <v>215</v>
      </c>
      <c r="D50" t="s">
        <v>216</v>
      </c>
      <c r="E50">
        <v>-7.8126042999999994</v>
      </c>
      <c r="F50">
        <v>110.3605467</v>
      </c>
      <c r="I50" t="s">
        <v>27</v>
      </c>
      <c r="K50" t="s">
        <v>217</v>
      </c>
      <c r="L50" t="s">
        <v>218</v>
      </c>
      <c r="M50" t="s">
        <v>42</v>
      </c>
      <c r="O50" t="s">
        <v>61</v>
      </c>
      <c r="P50" t="s">
        <v>61</v>
      </c>
      <c r="Q50" t="s">
        <v>61</v>
      </c>
      <c r="R50" t="s">
        <v>61</v>
      </c>
      <c r="S50" t="s">
        <v>61</v>
      </c>
      <c r="T50" t="s">
        <v>61</v>
      </c>
      <c r="U50" t="s">
        <v>61</v>
      </c>
      <c r="V50" t="s">
        <v>33</v>
      </c>
      <c r="W50" t="b">
        <v>0</v>
      </c>
      <c r="Y50" t="str">
        <f>IF(ISNUMBER(SEARCH("yogya",$D50)),"YA",IF(ISNUMBER(SEARCH("magelang",$D50)),"YA",IF(ISNUMBER(SEARCH("klaten",$D50)),"YA",IF(ISNUMBER(SEARCH("bantul",$D50)),"YA","TIDAKKKKKKKKK"))))</f>
        <v>YA</v>
      </c>
      <c r="Z50">
        <f t="shared" si="0"/>
        <v>1</v>
      </c>
    </row>
    <row r="51" spans="1:26" ht="15.5" x14ac:dyDescent="0.35">
      <c r="A51" t="s">
        <v>219</v>
      </c>
      <c r="B51" t="s">
        <v>220</v>
      </c>
      <c r="C51" t="s">
        <v>221</v>
      </c>
      <c r="D51" t="s">
        <v>222</v>
      </c>
      <c r="E51">
        <v>-7.8133931999999993</v>
      </c>
      <c r="F51">
        <v>110.39298199999999</v>
      </c>
      <c r="G51">
        <v>31</v>
      </c>
      <c r="H51">
        <v>4.9000000000000004</v>
      </c>
      <c r="I51" t="s">
        <v>27</v>
      </c>
      <c r="K51" t="s">
        <v>223</v>
      </c>
      <c r="L51" t="s">
        <v>224</v>
      </c>
      <c r="M51" t="s">
        <v>42</v>
      </c>
      <c r="O51" t="s">
        <v>195</v>
      </c>
      <c r="P51" t="s">
        <v>195</v>
      </c>
      <c r="Q51" t="s">
        <v>195</v>
      </c>
      <c r="R51" t="s">
        <v>195</v>
      </c>
      <c r="S51" t="s">
        <v>195</v>
      </c>
      <c r="T51" t="s">
        <v>195</v>
      </c>
      <c r="U51" t="s">
        <v>195</v>
      </c>
      <c r="V51" t="s">
        <v>33</v>
      </c>
      <c r="W51" t="b">
        <v>1</v>
      </c>
      <c r="X51" t="s">
        <v>196</v>
      </c>
      <c r="Y51" t="str">
        <f>IF(ISNUMBER(SEARCH("yogya",$D51)),"YA",IF(ISNUMBER(SEARCH("magelang",$D51)),"YA",IF(ISNUMBER(SEARCH("klaten",$D51)),"YA",IF(ISNUMBER(SEARCH("bantul",$D51)),"YA","TIDAKKKKKKKKK"))))</f>
        <v>YA</v>
      </c>
      <c r="Z51">
        <f t="shared" si="0"/>
        <v>5</v>
      </c>
    </row>
    <row r="52" spans="1:26" ht="15.5" x14ac:dyDescent="0.35">
      <c r="A52" t="s">
        <v>225</v>
      </c>
      <c r="C52" t="s">
        <v>226</v>
      </c>
      <c r="D52" t="s">
        <v>227</v>
      </c>
      <c r="E52">
        <v>-7.7955612999999992</v>
      </c>
      <c r="F52">
        <v>110.3612095</v>
      </c>
      <c r="G52">
        <v>287</v>
      </c>
      <c r="H52">
        <v>4.5</v>
      </c>
      <c r="I52" t="s">
        <v>27</v>
      </c>
      <c r="J52" t="s">
        <v>228</v>
      </c>
      <c r="K52" t="s">
        <v>229</v>
      </c>
      <c r="L52" t="s">
        <v>230</v>
      </c>
      <c r="M52" t="s">
        <v>42</v>
      </c>
      <c r="O52" t="s">
        <v>53</v>
      </c>
      <c r="P52" t="s">
        <v>53</v>
      </c>
      <c r="Q52" t="s">
        <v>53</v>
      </c>
      <c r="R52" t="s">
        <v>53</v>
      </c>
      <c r="S52" t="s">
        <v>53</v>
      </c>
      <c r="T52" t="s">
        <v>53</v>
      </c>
      <c r="U52" t="s">
        <v>53</v>
      </c>
      <c r="V52" t="s">
        <v>33</v>
      </c>
      <c r="W52" t="b">
        <v>0</v>
      </c>
      <c r="X52" t="s">
        <v>53</v>
      </c>
      <c r="Y52" t="str">
        <f>IF(ISNUMBER(SEARCH("yogya",$D52)),"YA",IF(ISNUMBER(SEARCH("magelang",$D52)),"YA",IF(ISNUMBER(SEARCH("klaten",$D52)),"YA",IF(ISNUMBER(SEARCH("bantul",$D52)),"YA","TIDAKKKKKKKKK"))))</f>
        <v>YA</v>
      </c>
      <c r="Z52">
        <f t="shared" si="0"/>
        <v>4</v>
      </c>
    </row>
    <row r="53" spans="1:26" ht="15.5" x14ac:dyDescent="0.35">
      <c r="A53" t="s">
        <v>231</v>
      </c>
      <c r="C53" t="s">
        <v>232</v>
      </c>
      <c r="D53" t="s">
        <v>233</v>
      </c>
      <c r="E53">
        <v>-7.8128304999999996</v>
      </c>
      <c r="F53">
        <v>110.3561412</v>
      </c>
      <c r="G53">
        <v>1780</v>
      </c>
      <c r="H53">
        <v>4.5</v>
      </c>
      <c r="I53" t="s">
        <v>27</v>
      </c>
      <c r="J53" t="s">
        <v>155</v>
      </c>
      <c r="K53" t="s">
        <v>234</v>
      </c>
      <c r="L53" t="s">
        <v>235</v>
      </c>
      <c r="M53" t="s">
        <v>31</v>
      </c>
      <c r="O53" t="s">
        <v>91</v>
      </c>
      <c r="P53" t="s">
        <v>91</v>
      </c>
      <c r="Q53" t="s">
        <v>91</v>
      </c>
      <c r="R53" t="s">
        <v>91</v>
      </c>
      <c r="S53" t="s">
        <v>91</v>
      </c>
      <c r="T53" t="s">
        <v>91</v>
      </c>
      <c r="U53" t="s">
        <v>91</v>
      </c>
      <c r="V53" t="s">
        <v>33</v>
      </c>
      <c r="W53" t="b">
        <v>0</v>
      </c>
      <c r="X53" t="s">
        <v>92</v>
      </c>
      <c r="Y53" t="str">
        <f>IF(ISNUMBER(SEARCH("yogya",$D53)),"YA",IF(ISNUMBER(SEARCH("magelang",$D53)),"YA",IF(ISNUMBER(SEARCH("klaten",$D53)),"YA",IF(ISNUMBER(SEARCH("bantul",$D53)),"YA","TIDAKKKKKKKKK"))))</f>
        <v>YA</v>
      </c>
      <c r="Z53">
        <f t="shared" si="0"/>
        <v>1</v>
      </c>
    </row>
    <row r="54" spans="1:26" ht="15.5" x14ac:dyDescent="0.35">
      <c r="A54" t="s">
        <v>236</v>
      </c>
      <c r="C54" t="s">
        <v>237</v>
      </c>
      <c r="D54" t="s">
        <v>238</v>
      </c>
      <c r="E54">
        <v>-7.7866147999999997</v>
      </c>
      <c r="F54">
        <v>110.38193109999999</v>
      </c>
      <c r="G54">
        <v>3082</v>
      </c>
      <c r="H54">
        <v>4.3</v>
      </c>
      <c r="I54" t="s">
        <v>27</v>
      </c>
      <c r="J54" t="s">
        <v>239</v>
      </c>
      <c r="K54" t="s">
        <v>240</v>
      </c>
      <c r="L54" t="s">
        <v>241</v>
      </c>
      <c r="M54" t="s">
        <v>242</v>
      </c>
      <c r="O54" t="s">
        <v>53</v>
      </c>
      <c r="P54" t="s">
        <v>53</v>
      </c>
      <c r="Q54" t="s">
        <v>53</v>
      </c>
      <c r="R54" t="s">
        <v>53</v>
      </c>
      <c r="S54" t="s">
        <v>53</v>
      </c>
      <c r="T54" t="s">
        <v>53</v>
      </c>
      <c r="U54" t="s">
        <v>53</v>
      </c>
      <c r="V54" t="s">
        <v>33</v>
      </c>
      <c r="W54" t="b">
        <v>1</v>
      </c>
      <c r="X54" t="s">
        <v>53</v>
      </c>
      <c r="Y54" t="str">
        <f>IF(ISNUMBER(SEARCH("yogya",$D54)),"YA",IF(ISNUMBER(SEARCH("magelang",$D54)),"YA",IF(ISNUMBER(SEARCH("klaten",$D54)),"YA",IF(ISNUMBER(SEARCH("bantul",$D54)),"YA","TIDAKKKKKKKKK"))))</f>
        <v>YA</v>
      </c>
      <c r="Z54">
        <f t="shared" si="0"/>
        <v>1</v>
      </c>
    </row>
    <row r="55" spans="1:26" ht="15.5" x14ac:dyDescent="0.35">
      <c r="A55" t="s">
        <v>243</v>
      </c>
      <c r="B55" t="s">
        <v>244</v>
      </c>
      <c r="C55" t="s">
        <v>245</v>
      </c>
      <c r="D55" t="s">
        <v>246</v>
      </c>
      <c r="E55">
        <v>-7.8265221999999994</v>
      </c>
      <c r="F55">
        <v>110.39186789999999</v>
      </c>
      <c r="G55">
        <v>24</v>
      </c>
      <c r="H55">
        <v>5</v>
      </c>
      <c r="I55" t="s">
        <v>27</v>
      </c>
      <c r="K55" t="s">
        <v>247</v>
      </c>
      <c r="L55" t="s">
        <v>248</v>
      </c>
      <c r="M55" t="s">
        <v>42</v>
      </c>
      <c r="O55" t="s">
        <v>61</v>
      </c>
      <c r="P55" t="s">
        <v>61</v>
      </c>
      <c r="Q55" t="s">
        <v>61</v>
      </c>
      <c r="R55" t="s">
        <v>61</v>
      </c>
      <c r="S55" t="s">
        <v>61</v>
      </c>
      <c r="T55" t="s">
        <v>61</v>
      </c>
      <c r="U55" t="s">
        <v>61</v>
      </c>
      <c r="V55" t="s">
        <v>33</v>
      </c>
      <c r="W55" t="b">
        <v>1</v>
      </c>
      <c r="Y55" t="str">
        <f>IF(ISNUMBER(SEARCH("yogya",$D55)),"YA",IF(ISNUMBER(SEARCH("magelang",$D55)),"YA",IF(ISNUMBER(SEARCH("klaten",$D55)),"YA",IF(ISNUMBER(SEARCH("bantul",$D55)),"YA","TIDAKKKKKKKKK"))))</f>
        <v>YA</v>
      </c>
      <c r="Z55">
        <f t="shared" si="0"/>
        <v>5</v>
      </c>
    </row>
    <row r="56" spans="1:26" ht="15.5" x14ac:dyDescent="0.35">
      <c r="A56" t="s">
        <v>249</v>
      </c>
      <c r="C56" t="s">
        <v>250</v>
      </c>
      <c r="D56" t="s">
        <v>251</v>
      </c>
      <c r="E56">
        <v>-7.7956377999999997</v>
      </c>
      <c r="F56">
        <v>110.36535379999999</v>
      </c>
      <c r="G56">
        <v>1389</v>
      </c>
      <c r="H56">
        <v>4.5</v>
      </c>
      <c r="I56" t="s">
        <v>27</v>
      </c>
      <c r="J56" t="s">
        <v>252</v>
      </c>
      <c r="K56" t="s">
        <v>253</v>
      </c>
      <c r="L56" t="s">
        <v>254</v>
      </c>
      <c r="M56" t="s">
        <v>42</v>
      </c>
      <c r="O56" t="s">
        <v>255</v>
      </c>
      <c r="P56" t="s">
        <v>255</v>
      </c>
      <c r="Q56" t="s">
        <v>255</v>
      </c>
      <c r="R56" t="s">
        <v>255</v>
      </c>
      <c r="S56" t="s">
        <v>255</v>
      </c>
      <c r="T56" t="s">
        <v>255</v>
      </c>
      <c r="U56" t="s">
        <v>255</v>
      </c>
      <c r="V56" t="s">
        <v>33</v>
      </c>
      <c r="W56" t="b">
        <v>0</v>
      </c>
      <c r="X56" t="s">
        <v>256</v>
      </c>
      <c r="Y56" t="str">
        <f>IF(ISNUMBER(SEARCH("yogya",$D56)),"YA",IF(ISNUMBER(SEARCH("magelang",$D56)),"YA",IF(ISNUMBER(SEARCH("klaten",$D56)),"YA",IF(ISNUMBER(SEARCH("bantul",$D56)),"YA","TIDAKKKKKKKKK"))))</f>
        <v>YA</v>
      </c>
      <c r="Z56">
        <f t="shared" si="0"/>
        <v>1</v>
      </c>
    </row>
    <row r="57" spans="1:26" ht="15.5" x14ac:dyDescent="0.35">
      <c r="A57" t="s">
        <v>257</v>
      </c>
      <c r="C57" t="s">
        <v>258</v>
      </c>
      <c r="D57" t="s">
        <v>259</v>
      </c>
      <c r="E57">
        <v>-7.8312213999999996</v>
      </c>
      <c r="F57">
        <v>110.3941377</v>
      </c>
      <c r="G57">
        <v>1442</v>
      </c>
      <c r="H57">
        <v>4.7</v>
      </c>
      <c r="I57" t="s">
        <v>27</v>
      </c>
      <c r="K57" t="s">
        <v>260</v>
      </c>
      <c r="L57" t="s">
        <v>261</v>
      </c>
      <c r="M57" t="s">
        <v>42</v>
      </c>
      <c r="O57" t="s">
        <v>262</v>
      </c>
      <c r="P57" t="s">
        <v>262</v>
      </c>
      <c r="Q57" t="s">
        <v>262</v>
      </c>
      <c r="R57" t="s">
        <v>262</v>
      </c>
      <c r="S57" t="s">
        <v>262</v>
      </c>
      <c r="T57" t="s">
        <v>262</v>
      </c>
      <c r="U57" t="s">
        <v>262</v>
      </c>
      <c r="V57" t="s">
        <v>33</v>
      </c>
      <c r="W57" t="b">
        <v>0</v>
      </c>
      <c r="X57" t="s">
        <v>263</v>
      </c>
      <c r="Y57" t="str">
        <f>IF(ISNUMBER(SEARCH("yogya",$D57)),"YA",IF(ISNUMBER(SEARCH("magelang",$D57)),"YA",IF(ISNUMBER(SEARCH("klaten",$D57)),"YA",IF(ISNUMBER(SEARCH("bantul",$D57)),"YA","TIDAKKKKKKKKK"))))</f>
        <v>YA</v>
      </c>
      <c r="Z57">
        <f t="shared" si="0"/>
        <v>1</v>
      </c>
    </row>
    <row r="58" spans="1:26" ht="15.5" x14ac:dyDescent="0.35">
      <c r="A58" t="s">
        <v>264</v>
      </c>
      <c r="B58" t="s">
        <v>265</v>
      </c>
      <c r="C58" t="s">
        <v>266</v>
      </c>
      <c r="D58" t="s">
        <v>267</v>
      </c>
      <c r="E58">
        <v>-7.7871271999999996</v>
      </c>
      <c r="F58">
        <v>110.3683992</v>
      </c>
      <c r="G58">
        <v>6</v>
      </c>
      <c r="H58">
        <v>4.5</v>
      </c>
      <c r="I58" t="s">
        <v>27</v>
      </c>
      <c r="K58" t="s">
        <v>268</v>
      </c>
      <c r="L58" t="s">
        <v>269</v>
      </c>
      <c r="M58" t="s">
        <v>42</v>
      </c>
      <c r="O58" t="s">
        <v>44</v>
      </c>
      <c r="P58" t="s">
        <v>270</v>
      </c>
      <c r="Q58" t="s">
        <v>271</v>
      </c>
      <c r="R58" t="s">
        <v>44</v>
      </c>
      <c r="S58" t="s">
        <v>44</v>
      </c>
      <c r="T58" t="s">
        <v>44</v>
      </c>
      <c r="U58" t="s">
        <v>44</v>
      </c>
      <c r="V58" t="s">
        <v>33</v>
      </c>
      <c r="W58" t="b">
        <v>0</v>
      </c>
      <c r="X58" t="s">
        <v>272</v>
      </c>
      <c r="Y58" t="str">
        <f>IF(ISNUMBER(SEARCH("yogya",$D58)),"YA",IF(ISNUMBER(SEARCH("magelang",$D58)),"YA",IF(ISNUMBER(SEARCH("klaten",$D58)),"YA",IF(ISNUMBER(SEARCH("bantul",$D58)),"YA","TIDAKKKKKKKKK"))))</f>
        <v>YA</v>
      </c>
      <c r="Z58">
        <f t="shared" si="0"/>
        <v>1</v>
      </c>
    </row>
    <row r="59" spans="1:26" ht="15.5" x14ac:dyDescent="0.35">
      <c r="A59" t="s">
        <v>273</v>
      </c>
      <c r="C59" t="s">
        <v>274</v>
      </c>
      <c r="D59" t="s">
        <v>275</v>
      </c>
      <c r="E59">
        <v>-7.7986860999999994</v>
      </c>
      <c r="F59">
        <v>110.3651953</v>
      </c>
      <c r="G59">
        <v>16</v>
      </c>
      <c r="H59">
        <v>4.8</v>
      </c>
      <c r="I59" t="s">
        <v>27</v>
      </c>
      <c r="K59" t="s">
        <v>276</v>
      </c>
      <c r="L59" t="s">
        <v>277</v>
      </c>
      <c r="M59" t="s">
        <v>42</v>
      </c>
      <c r="O59" t="s">
        <v>53</v>
      </c>
      <c r="P59" t="s">
        <v>53</v>
      </c>
      <c r="Q59" t="s">
        <v>53</v>
      </c>
      <c r="R59" t="s">
        <v>53</v>
      </c>
      <c r="S59" t="s">
        <v>53</v>
      </c>
      <c r="T59" t="s">
        <v>53</v>
      </c>
      <c r="U59" t="s">
        <v>53</v>
      </c>
      <c r="V59" t="s">
        <v>33</v>
      </c>
      <c r="W59" t="b">
        <v>0</v>
      </c>
      <c r="X59" t="s">
        <v>53</v>
      </c>
      <c r="Y59" t="str">
        <f>IF(ISNUMBER(SEARCH("yogya",$D59)),"YA",IF(ISNUMBER(SEARCH("magelang",$D59)),"YA",IF(ISNUMBER(SEARCH("klaten",$D59)),"YA",IF(ISNUMBER(SEARCH("bantul",$D59)),"YA","TIDAKKKKKKKKK"))))</f>
        <v>YA</v>
      </c>
      <c r="Z59">
        <f t="shared" si="0"/>
        <v>1</v>
      </c>
    </row>
    <row r="60" spans="1:26" ht="15.5" x14ac:dyDescent="0.35">
      <c r="A60" t="s">
        <v>278</v>
      </c>
      <c r="B60" t="s">
        <v>279</v>
      </c>
      <c r="C60" t="s">
        <v>280</v>
      </c>
      <c r="D60" t="s">
        <v>281</v>
      </c>
      <c r="E60">
        <v>-7.8152775999999999</v>
      </c>
      <c r="F60">
        <v>110.39883589999999</v>
      </c>
      <c r="G60">
        <v>60</v>
      </c>
      <c r="H60">
        <v>4.5</v>
      </c>
      <c r="I60" t="s">
        <v>27</v>
      </c>
      <c r="J60" t="s">
        <v>282</v>
      </c>
      <c r="K60" t="s">
        <v>283</v>
      </c>
      <c r="L60" t="s">
        <v>284</v>
      </c>
      <c r="M60" t="s">
        <v>42</v>
      </c>
      <c r="O60" t="s">
        <v>53</v>
      </c>
      <c r="P60" t="s">
        <v>53</v>
      </c>
      <c r="Q60" t="s">
        <v>53</v>
      </c>
      <c r="R60" t="s">
        <v>53</v>
      </c>
      <c r="S60" t="s">
        <v>53</v>
      </c>
      <c r="T60" t="s">
        <v>53</v>
      </c>
      <c r="U60" t="s">
        <v>53</v>
      </c>
      <c r="V60" t="s">
        <v>33</v>
      </c>
      <c r="W60" t="b">
        <v>1</v>
      </c>
      <c r="X60" t="s">
        <v>53</v>
      </c>
      <c r="Y60" t="str">
        <f>IF(ISNUMBER(SEARCH("yogya",$D60)),"YA",IF(ISNUMBER(SEARCH("magelang",$D60)),"YA",IF(ISNUMBER(SEARCH("klaten",$D60)),"YA",IF(ISNUMBER(SEARCH("bantul",$D60)),"YA","TIDAKKKKKKKKK"))))</f>
        <v>YA</v>
      </c>
      <c r="Z60">
        <f t="shared" si="0"/>
        <v>5</v>
      </c>
    </row>
    <row r="61" spans="1:26" ht="15.5" x14ac:dyDescent="0.35">
      <c r="A61" t="s">
        <v>285</v>
      </c>
      <c r="C61" t="s">
        <v>286</v>
      </c>
      <c r="D61" t="s">
        <v>287</v>
      </c>
      <c r="E61">
        <v>-7.7961290999999999</v>
      </c>
      <c r="F61">
        <v>110.3686929</v>
      </c>
      <c r="G61">
        <v>1</v>
      </c>
      <c r="H61">
        <v>5</v>
      </c>
      <c r="I61" t="s">
        <v>27</v>
      </c>
      <c r="K61" t="s">
        <v>288</v>
      </c>
      <c r="L61" t="s">
        <v>289</v>
      </c>
      <c r="M61" t="s">
        <v>42</v>
      </c>
      <c r="O61" t="s">
        <v>290</v>
      </c>
      <c r="P61" t="s">
        <v>290</v>
      </c>
      <c r="Q61" t="s">
        <v>290</v>
      </c>
      <c r="R61" t="s">
        <v>290</v>
      </c>
      <c r="S61" t="s">
        <v>290</v>
      </c>
      <c r="T61" t="s">
        <v>290</v>
      </c>
      <c r="U61" t="s">
        <v>290</v>
      </c>
      <c r="V61" t="s">
        <v>33</v>
      </c>
      <c r="W61" t="b">
        <v>0</v>
      </c>
      <c r="X61" t="s">
        <v>138</v>
      </c>
      <c r="Y61" t="str">
        <f>IF(ISNUMBER(SEARCH("yogya",$D61)),"YA",IF(ISNUMBER(SEARCH("magelang",$D61)),"YA",IF(ISNUMBER(SEARCH("klaten",$D61)),"YA",IF(ISNUMBER(SEARCH("bantul",$D61)),"YA","TIDAKKKKKKKKK"))))</f>
        <v>YA</v>
      </c>
      <c r="Z61">
        <f t="shared" si="0"/>
        <v>1</v>
      </c>
    </row>
    <row r="62" spans="1:26" ht="15.5" x14ac:dyDescent="0.35">
      <c r="A62" t="s">
        <v>291</v>
      </c>
      <c r="C62" t="s">
        <v>292</v>
      </c>
      <c r="D62" t="s">
        <v>293</v>
      </c>
      <c r="E62">
        <v>-7.8311336999999996</v>
      </c>
      <c r="F62">
        <v>110.39418459999999</v>
      </c>
      <c r="G62">
        <v>2988</v>
      </c>
      <c r="H62">
        <v>4.5999999999999996</v>
      </c>
      <c r="I62" t="s">
        <v>27</v>
      </c>
      <c r="K62" t="s">
        <v>294</v>
      </c>
      <c r="L62" t="s">
        <v>295</v>
      </c>
      <c r="M62" t="s">
        <v>296</v>
      </c>
      <c r="O62" t="s">
        <v>297</v>
      </c>
      <c r="P62" t="s">
        <v>297</v>
      </c>
      <c r="Q62" t="s">
        <v>297</v>
      </c>
      <c r="R62" t="s">
        <v>297</v>
      </c>
      <c r="S62" t="s">
        <v>297</v>
      </c>
      <c r="T62" t="s">
        <v>297</v>
      </c>
      <c r="U62" t="s">
        <v>297</v>
      </c>
      <c r="V62" t="s">
        <v>33</v>
      </c>
      <c r="W62" t="b">
        <v>0</v>
      </c>
      <c r="X62" t="s">
        <v>173</v>
      </c>
      <c r="Y62" t="str">
        <f>IF(ISNUMBER(SEARCH("yogya",$D62)),"YA",IF(ISNUMBER(SEARCH("magelang",$D62)),"YA",IF(ISNUMBER(SEARCH("klaten",$D62)),"YA",IF(ISNUMBER(SEARCH("bantul",$D62)),"YA","TIDAKKKKKKKKK"))))</f>
        <v>YA</v>
      </c>
      <c r="Z62">
        <f t="shared" si="0"/>
        <v>1</v>
      </c>
    </row>
    <row r="63" spans="1:26" ht="15.5" x14ac:dyDescent="0.35">
      <c r="A63" t="s">
        <v>298</v>
      </c>
      <c r="C63" t="s">
        <v>299</v>
      </c>
      <c r="D63" t="s">
        <v>300</v>
      </c>
      <c r="E63">
        <v>-7.7819563999999994</v>
      </c>
      <c r="F63">
        <v>110.3656838</v>
      </c>
      <c r="G63">
        <v>264</v>
      </c>
      <c r="H63">
        <v>4.5</v>
      </c>
      <c r="I63" t="s">
        <v>27</v>
      </c>
      <c r="K63" t="s">
        <v>301</v>
      </c>
      <c r="L63" t="s">
        <v>302</v>
      </c>
      <c r="M63" t="s">
        <v>303</v>
      </c>
      <c r="O63" t="s">
        <v>304</v>
      </c>
      <c r="P63" t="s">
        <v>304</v>
      </c>
      <c r="Q63" t="s">
        <v>304</v>
      </c>
      <c r="R63" t="s">
        <v>304</v>
      </c>
      <c r="S63" t="s">
        <v>304</v>
      </c>
      <c r="T63" t="s">
        <v>304</v>
      </c>
      <c r="U63" t="s">
        <v>304</v>
      </c>
      <c r="V63" t="s">
        <v>33</v>
      </c>
      <c r="W63" t="b">
        <v>0</v>
      </c>
      <c r="X63" t="s">
        <v>196</v>
      </c>
      <c r="Y63" t="str">
        <f>IF(ISNUMBER(SEARCH("yogya",$D63)),"YA",IF(ISNUMBER(SEARCH("magelang",$D63)),"YA",IF(ISNUMBER(SEARCH("klaten",$D63)),"YA",IF(ISNUMBER(SEARCH("bantul",$D63)),"YA","TIDAKKKKKKKKK"))))</f>
        <v>YA</v>
      </c>
      <c r="Z63">
        <f t="shared" si="0"/>
        <v>4</v>
      </c>
    </row>
    <row r="64" spans="1:26" ht="15.5" x14ac:dyDescent="0.35">
      <c r="A64" t="s">
        <v>305</v>
      </c>
      <c r="C64" t="s">
        <v>306</v>
      </c>
      <c r="D64" t="s">
        <v>307</v>
      </c>
      <c r="E64">
        <v>-7.7898647999999993</v>
      </c>
      <c r="F64">
        <v>110.3644125</v>
      </c>
      <c r="I64" t="s">
        <v>27</v>
      </c>
      <c r="K64" t="s">
        <v>308</v>
      </c>
      <c r="L64" t="s">
        <v>309</v>
      </c>
      <c r="M64" t="s">
        <v>42</v>
      </c>
      <c r="O64" t="s">
        <v>61</v>
      </c>
      <c r="P64" t="s">
        <v>61</v>
      </c>
      <c r="Q64" t="s">
        <v>61</v>
      </c>
      <c r="R64" t="s">
        <v>61</v>
      </c>
      <c r="S64" t="s">
        <v>61</v>
      </c>
      <c r="T64" t="s">
        <v>61</v>
      </c>
      <c r="U64" t="s">
        <v>61</v>
      </c>
      <c r="V64" t="s">
        <v>33</v>
      </c>
      <c r="W64" t="b">
        <v>0</v>
      </c>
      <c r="Y64" t="str">
        <f>IF(ISNUMBER(SEARCH("yogya",$D64)),"YA",IF(ISNUMBER(SEARCH("magelang",$D64)),"YA",IF(ISNUMBER(SEARCH("klaten",$D64)),"YA",IF(ISNUMBER(SEARCH("bantul",$D64)),"YA","TIDAKKKKKKKKK"))))</f>
        <v>YA</v>
      </c>
      <c r="Z64">
        <f t="shared" si="0"/>
        <v>1</v>
      </c>
    </row>
    <row r="65" spans="1:26" ht="15.5" x14ac:dyDescent="0.35">
      <c r="A65" t="s">
        <v>310</v>
      </c>
      <c r="B65" t="s">
        <v>311</v>
      </c>
      <c r="C65" t="s">
        <v>312</v>
      </c>
      <c r="D65" t="s">
        <v>313</v>
      </c>
      <c r="E65">
        <v>-7.7925763999999997</v>
      </c>
      <c r="F65">
        <v>110.365843</v>
      </c>
      <c r="G65">
        <v>79920</v>
      </c>
      <c r="H65">
        <v>4.8</v>
      </c>
      <c r="I65" t="s">
        <v>27</v>
      </c>
      <c r="J65" t="s">
        <v>314</v>
      </c>
      <c r="K65" t="s">
        <v>315</v>
      </c>
      <c r="L65" t="s">
        <v>316</v>
      </c>
      <c r="M65" t="s">
        <v>317</v>
      </c>
      <c r="O65" t="s">
        <v>53</v>
      </c>
      <c r="P65" t="s">
        <v>53</v>
      </c>
      <c r="Q65" t="s">
        <v>53</v>
      </c>
      <c r="R65" t="s">
        <v>53</v>
      </c>
      <c r="S65" t="s">
        <v>53</v>
      </c>
      <c r="T65" t="s">
        <v>53</v>
      </c>
      <c r="U65" t="s">
        <v>53</v>
      </c>
      <c r="V65" t="s">
        <v>33</v>
      </c>
      <c r="W65" t="b">
        <v>1</v>
      </c>
      <c r="X65" t="s">
        <v>53</v>
      </c>
      <c r="Y65" t="str">
        <f>IF(ISNUMBER(SEARCH("yogya",$D65)),"YA",IF(ISNUMBER(SEARCH("magelang",$D65)),"YA",IF(ISNUMBER(SEARCH("klaten",$D65)),"YA",IF(ISNUMBER(SEARCH("bantul",$D65)),"YA","TIDAKKKKKKKKK"))))</f>
        <v>YA</v>
      </c>
      <c r="Z65">
        <f t="shared" si="0"/>
        <v>1</v>
      </c>
    </row>
    <row r="66" spans="1:26" ht="15.5" x14ac:dyDescent="0.35">
      <c r="A66" t="s">
        <v>318</v>
      </c>
      <c r="B66" t="s">
        <v>319</v>
      </c>
      <c r="C66" t="s">
        <v>320</v>
      </c>
      <c r="D66" t="s">
        <v>321</v>
      </c>
      <c r="E66">
        <v>-7.8054669999999993</v>
      </c>
      <c r="F66">
        <v>110.363062</v>
      </c>
      <c r="G66">
        <v>1163</v>
      </c>
      <c r="H66">
        <v>4.7</v>
      </c>
      <c r="I66" t="s">
        <v>27</v>
      </c>
      <c r="J66" t="s">
        <v>322</v>
      </c>
      <c r="K66" t="s">
        <v>323</v>
      </c>
      <c r="L66" t="s">
        <v>324</v>
      </c>
      <c r="M66" t="s">
        <v>325</v>
      </c>
      <c r="O66" t="s">
        <v>32</v>
      </c>
      <c r="P66" t="s">
        <v>32</v>
      </c>
      <c r="Q66" t="s">
        <v>32</v>
      </c>
      <c r="R66" t="s">
        <v>44</v>
      </c>
      <c r="S66" t="s">
        <v>32</v>
      </c>
      <c r="T66" t="s">
        <v>32</v>
      </c>
      <c r="U66" t="s">
        <v>32</v>
      </c>
      <c r="V66" t="s">
        <v>33</v>
      </c>
      <c r="W66" t="b">
        <v>1</v>
      </c>
      <c r="X66" t="s">
        <v>34</v>
      </c>
      <c r="Y66" t="str">
        <f>IF(ISNUMBER(SEARCH("yogya",$D66)),"YA",IF(ISNUMBER(SEARCH("magelang",$D66)),"YA",IF(ISNUMBER(SEARCH("klaten",$D66)),"YA",IF(ISNUMBER(SEARCH("bantul",$D66)),"YA","TIDAKKKKKKKKK"))))</f>
        <v>YA</v>
      </c>
      <c r="Z66">
        <f t="shared" si="0"/>
        <v>1</v>
      </c>
    </row>
    <row r="67" spans="1:26" ht="15.5" x14ac:dyDescent="0.35">
      <c r="A67" t="s">
        <v>326</v>
      </c>
      <c r="B67" t="s">
        <v>327</v>
      </c>
      <c r="C67" t="s">
        <v>328</v>
      </c>
      <c r="D67" t="s">
        <v>329</v>
      </c>
      <c r="E67">
        <v>-7.8011405999999992</v>
      </c>
      <c r="F67">
        <v>110.34930079999999</v>
      </c>
      <c r="G67">
        <v>225</v>
      </c>
      <c r="H67">
        <v>4.4000000000000004</v>
      </c>
      <c r="I67" t="s">
        <v>27</v>
      </c>
      <c r="K67" t="s">
        <v>330</v>
      </c>
      <c r="L67" t="s">
        <v>331</v>
      </c>
      <c r="M67" t="s">
        <v>78</v>
      </c>
      <c r="O67" t="s">
        <v>332</v>
      </c>
      <c r="P67" t="s">
        <v>332</v>
      </c>
      <c r="Q67" t="s">
        <v>332</v>
      </c>
      <c r="R67" t="s">
        <v>44</v>
      </c>
      <c r="S67" t="s">
        <v>333</v>
      </c>
      <c r="T67" t="s">
        <v>333</v>
      </c>
      <c r="U67" t="s">
        <v>332</v>
      </c>
      <c r="V67" t="s">
        <v>129</v>
      </c>
      <c r="W67" t="b">
        <v>0</v>
      </c>
      <c r="X67" t="s">
        <v>334</v>
      </c>
      <c r="Y67" t="str">
        <f>IF(ISNUMBER(SEARCH("yogya",$D67)),"YA",IF(ISNUMBER(SEARCH("magelang",$D67)),"YA",IF(ISNUMBER(SEARCH("klaten",$D67)),"YA",IF(ISNUMBER(SEARCH("bantul",$D67)),"YA","TIDAKKKKKKKKK"))))</f>
        <v>YA</v>
      </c>
      <c r="Z67">
        <f t="shared" ref="Y67:Z130" si="1">IF(AND(H67&gt;4.4,G67&gt;800),1,IF(AND(H67&gt;4.4,G67&gt;500),2,IF(AND(H67&gt;4.4,G67&gt;300),3,IF(AND(H67&gt;4.4,G67&gt;100),4,IF(AND(H67&gt;4.4,G67&gt;=20),5,1)))))</f>
        <v>1</v>
      </c>
    </row>
    <row r="68" spans="1:26" ht="15.5" x14ac:dyDescent="0.35">
      <c r="A68" t="s">
        <v>335</v>
      </c>
      <c r="B68" t="s">
        <v>336</v>
      </c>
      <c r="C68" t="s">
        <v>337</v>
      </c>
      <c r="D68" t="s">
        <v>338</v>
      </c>
      <c r="E68">
        <v>-7.7983339999999997</v>
      </c>
      <c r="F68">
        <v>110.37768269999999</v>
      </c>
      <c r="G68">
        <v>22</v>
      </c>
      <c r="H68">
        <v>4.9000000000000004</v>
      </c>
      <c r="I68" t="s">
        <v>27</v>
      </c>
      <c r="K68" t="s">
        <v>339</v>
      </c>
      <c r="L68" t="s">
        <v>340</v>
      </c>
      <c r="M68" t="s">
        <v>42</v>
      </c>
      <c r="O68" t="s">
        <v>146</v>
      </c>
      <c r="P68" t="s">
        <v>44</v>
      </c>
      <c r="Q68" t="s">
        <v>44</v>
      </c>
      <c r="R68" t="s">
        <v>44</v>
      </c>
      <c r="S68" t="s">
        <v>146</v>
      </c>
      <c r="T68" t="s">
        <v>146</v>
      </c>
      <c r="U68" t="s">
        <v>146</v>
      </c>
      <c r="V68" t="s">
        <v>33</v>
      </c>
      <c r="W68" t="b">
        <v>1</v>
      </c>
      <c r="X68" t="s">
        <v>138</v>
      </c>
      <c r="Y68" t="str">
        <f>IF(ISNUMBER(SEARCH("yogya",$D68)),"YA",IF(ISNUMBER(SEARCH("magelang",$D68)),"YA",IF(ISNUMBER(SEARCH("klaten",$D68)),"YA",IF(ISNUMBER(SEARCH("bantul",$D68)),"YA","TIDAKKKKKKKKK"))))</f>
        <v>YA</v>
      </c>
      <c r="Z68">
        <f t="shared" si="1"/>
        <v>5</v>
      </c>
    </row>
    <row r="69" spans="1:26" ht="15.5" x14ac:dyDescent="0.35">
      <c r="A69" t="s">
        <v>341</v>
      </c>
      <c r="C69" t="s">
        <v>342</v>
      </c>
      <c r="D69" t="s">
        <v>343</v>
      </c>
      <c r="E69">
        <v>-7.8312140999999995</v>
      </c>
      <c r="F69">
        <v>110.39412229999999</v>
      </c>
      <c r="G69">
        <v>26</v>
      </c>
      <c r="H69">
        <v>4.9000000000000004</v>
      </c>
      <c r="I69" t="s">
        <v>27</v>
      </c>
      <c r="K69" t="s">
        <v>344</v>
      </c>
      <c r="L69" t="s">
        <v>345</v>
      </c>
      <c r="M69" t="s">
        <v>42</v>
      </c>
      <c r="O69" t="s">
        <v>61</v>
      </c>
      <c r="P69" t="s">
        <v>61</v>
      </c>
      <c r="Q69" t="s">
        <v>61</v>
      </c>
      <c r="R69" t="s">
        <v>61</v>
      </c>
      <c r="S69" t="s">
        <v>61</v>
      </c>
      <c r="T69" t="s">
        <v>61</v>
      </c>
      <c r="U69" t="s">
        <v>61</v>
      </c>
      <c r="V69" t="s">
        <v>33</v>
      </c>
      <c r="W69" t="b">
        <v>0</v>
      </c>
      <c r="Y69" t="str">
        <f>IF(ISNUMBER(SEARCH("yogya",$D69)),"YA",IF(ISNUMBER(SEARCH("magelang",$D69)),"YA",IF(ISNUMBER(SEARCH("klaten",$D69)),"YA",IF(ISNUMBER(SEARCH("bantul",$D69)),"YA","TIDAKKKKKKKKK"))))</f>
        <v>YA</v>
      </c>
      <c r="Z69">
        <f t="shared" si="1"/>
        <v>5</v>
      </c>
    </row>
    <row r="70" spans="1:26" ht="15.5" x14ac:dyDescent="0.35">
      <c r="A70" t="s">
        <v>346</v>
      </c>
      <c r="C70" t="s">
        <v>347</v>
      </c>
      <c r="D70" t="s">
        <v>348</v>
      </c>
      <c r="E70">
        <v>-7.8312113999999999</v>
      </c>
      <c r="F70">
        <v>110.3941722</v>
      </c>
      <c r="G70">
        <v>1</v>
      </c>
      <c r="H70">
        <v>5</v>
      </c>
      <c r="I70" t="s">
        <v>27</v>
      </c>
      <c r="K70" t="s">
        <v>349</v>
      </c>
      <c r="L70" t="s">
        <v>350</v>
      </c>
      <c r="M70" t="s">
        <v>42</v>
      </c>
      <c r="O70" t="s">
        <v>61</v>
      </c>
      <c r="P70" t="s">
        <v>61</v>
      </c>
      <c r="Q70" t="s">
        <v>61</v>
      </c>
      <c r="R70" t="s">
        <v>61</v>
      </c>
      <c r="S70" t="s">
        <v>61</v>
      </c>
      <c r="T70" t="s">
        <v>61</v>
      </c>
      <c r="U70" t="s">
        <v>61</v>
      </c>
      <c r="V70" t="s">
        <v>129</v>
      </c>
      <c r="W70" t="b">
        <v>0</v>
      </c>
      <c r="Y70" t="str">
        <f>IF(ISNUMBER(SEARCH("yogya",$D70)),"YA",IF(ISNUMBER(SEARCH("magelang",$D70)),"YA",IF(ISNUMBER(SEARCH("klaten",$D70)),"YA",IF(ISNUMBER(SEARCH("bantul",$D70)),"YA","TIDAKKKKKKKKK"))))</f>
        <v>YA</v>
      </c>
      <c r="Z70">
        <f t="shared" si="1"/>
        <v>1</v>
      </c>
    </row>
    <row r="71" spans="1:26" ht="15.5" x14ac:dyDescent="0.35">
      <c r="A71" t="s">
        <v>351</v>
      </c>
      <c r="B71" t="s">
        <v>352</v>
      </c>
      <c r="C71" t="s">
        <v>353</v>
      </c>
      <c r="D71" t="s">
        <v>354</v>
      </c>
      <c r="E71">
        <v>-7.8013671999999996</v>
      </c>
      <c r="F71">
        <v>110.36475679999999</v>
      </c>
      <c r="I71" t="s">
        <v>27</v>
      </c>
      <c r="K71" t="s">
        <v>355</v>
      </c>
      <c r="L71" t="s">
        <v>356</v>
      </c>
      <c r="M71" t="s">
        <v>42</v>
      </c>
      <c r="O71" t="s">
        <v>61</v>
      </c>
      <c r="P71" t="s">
        <v>61</v>
      </c>
      <c r="Q71" t="s">
        <v>61</v>
      </c>
      <c r="R71" t="s">
        <v>61</v>
      </c>
      <c r="S71" t="s">
        <v>61</v>
      </c>
      <c r="T71" t="s">
        <v>61</v>
      </c>
      <c r="U71" t="s">
        <v>61</v>
      </c>
      <c r="V71" t="s">
        <v>33</v>
      </c>
      <c r="W71" t="b">
        <v>0</v>
      </c>
      <c r="Y71" t="str">
        <f>IF(ISNUMBER(SEARCH("yogya",$D71)),"YA",IF(ISNUMBER(SEARCH("magelang",$D71)),"YA",IF(ISNUMBER(SEARCH("klaten",$D71)),"YA",IF(ISNUMBER(SEARCH("bantul",$D71)),"YA","TIDAKKKKKKKKK"))))</f>
        <v>YA</v>
      </c>
      <c r="Z71">
        <f t="shared" si="1"/>
        <v>1</v>
      </c>
    </row>
    <row r="72" spans="1:26" ht="15.5" x14ac:dyDescent="0.35">
      <c r="A72" t="s">
        <v>357</v>
      </c>
      <c r="B72" t="s">
        <v>358</v>
      </c>
      <c r="C72" t="s">
        <v>359</v>
      </c>
      <c r="D72" t="s">
        <v>360</v>
      </c>
      <c r="E72">
        <v>-7.8455357999999995</v>
      </c>
      <c r="F72">
        <v>110.3379568</v>
      </c>
      <c r="G72">
        <v>1039</v>
      </c>
      <c r="H72">
        <v>4.5</v>
      </c>
      <c r="I72" t="s">
        <v>27</v>
      </c>
      <c r="J72" t="s">
        <v>361</v>
      </c>
      <c r="K72" t="s">
        <v>362</v>
      </c>
      <c r="L72" t="s">
        <v>363</v>
      </c>
      <c r="M72" t="s">
        <v>42</v>
      </c>
      <c r="O72" t="s">
        <v>195</v>
      </c>
      <c r="P72" t="s">
        <v>195</v>
      </c>
      <c r="Q72" t="s">
        <v>364</v>
      </c>
      <c r="R72" t="s">
        <v>195</v>
      </c>
      <c r="S72" t="s">
        <v>195</v>
      </c>
      <c r="T72" t="s">
        <v>195</v>
      </c>
      <c r="U72" t="s">
        <v>195</v>
      </c>
      <c r="V72" t="s">
        <v>129</v>
      </c>
      <c r="W72" t="b">
        <v>1</v>
      </c>
      <c r="X72" t="s">
        <v>196</v>
      </c>
      <c r="Y72" t="str">
        <f>IF(ISNUMBER(SEARCH("yogya",$D72)),"YA",IF(ISNUMBER(SEARCH("magelang",$D72)),"YA",IF(ISNUMBER(SEARCH("klaten",$D72)),"YA",IF(ISNUMBER(SEARCH("bantul",$D72)),"YA","TIDAKKKKKKKKK"))))</f>
        <v>YA</v>
      </c>
      <c r="Z72">
        <f t="shared" si="1"/>
        <v>1</v>
      </c>
    </row>
    <row r="73" spans="1:26" ht="15.5" x14ac:dyDescent="0.35">
      <c r="A73" t="s">
        <v>365</v>
      </c>
      <c r="B73" t="s">
        <v>366</v>
      </c>
      <c r="C73" t="s">
        <v>367</v>
      </c>
      <c r="D73" t="s">
        <v>368</v>
      </c>
      <c r="E73">
        <v>-7.7926389</v>
      </c>
      <c r="F73">
        <v>110.36586109999999</v>
      </c>
      <c r="G73">
        <v>34</v>
      </c>
      <c r="H73">
        <v>4.9000000000000004</v>
      </c>
      <c r="I73" t="s">
        <v>27</v>
      </c>
      <c r="K73" t="s">
        <v>369</v>
      </c>
      <c r="L73" t="s">
        <v>370</v>
      </c>
      <c r="M73" t="s">
        <v>42</v>
      </c>
      <c r="O73" t="s">
        <v>53</v>
      </c>
      <c r="P73" t="s">
        <v>53</v>
      </c>
      <c r="Q73" t="s">
        <v>53</v>
      </c>
      <c r="R73" t="s">
        <v>53</v>
      </c>
      <c r="S73" t="s">
        <v>53</v>
      </c>
      <c r="T73" t="s">
        <v>53</v>
      </c>
      <c r="U73" t="s">
        <v>53</v>
      </c>
      <c r="V73" t="s">
        <v>33</v>
      </c>
      <c r="W73" t="b">
        <v>0</v>
      </c>
      <c r="X73" t="s">
        <v>53</v>
      </c>
      <c r="Y73" t="str">
        <f>IF(ISNUMBER(SEARCH("yogya",$D73)),"YA",IF(ISNUMBER(SEARCH("magelang",$D73)),"YA",IF(ISNUMBER(SEARCH("klaten",$D73)),"YA",IF(ISNUMBER(SEARCH("bantul",$D73)),"YA","TIDAKKKKKKKKK"))))</f>
        <v>YA</v>
      </c>
      <c r="Z73">
        <f t="shared" si="1"/>
        <v>5</v>
      </c>
    </row>
    <row r="74" spans="1:26" ht="15.5" x14ac:dyDescent="0.35">
      <c r="A74" t="s">
        <v>371</v>
      </c>
      <c r="C74" t="s">
        <v>372</v>
      </c>
      <c r="D74" t="s">
        <v>373</v>
      </c>
      <c r="E74">
        <v>-7.7430619999999992</v>
      </c>
      <c r="F74">
        <v>110.3292115</v>
      </c>
      <c r="G74">
        <v>6</v>
      </c>
      <c r="H74">
        <v>5</v>
      </c>
      <c r="I74" t="s">
        <v>27</v>
      </c>
      <c r="K74" t="s">
        <v>374</v>
      </c>
      <c r="L74" t="s">
        <v>375</v>
      </c>
      <c r="M74" t="s">
        <v>42</v>
      </c>
      <c r="O74" t="s">
        <v>53</v>
      </c>
      <c r="P74" t="s">
        <v>53</v>
      </c>
      <c r="Q74" t="s">
        <v>53</v>
      </c>
      <c r="R74" t="s">
        <v>53</v>
      </c>
      <c r="S74" t="s">
        <v>53</v>
      </c>
      <c r="T74" t="s">
        <v>53</v>
      </c>
      <c r="U74" t="s">
        <v>53</v>
      </c>
      <c r="V74" t="s">
        <v>137</v>
      </c>
      <c r="W74" t="b">
        <v>0</v>
      </c>
      <c r="X74" t="s">
        <v>53</v>
      </c>
      <c r="Y74" t="str">
        <f>IF(ISNUMBER(SEARCH("yogya",$D74)),"YA",IF(ISNUMBER(SEARCH("magelang",$D74)),"YA",IF(ISNUMBER(SEARCH("klaten",$D74)),"YA",IF(ISNUMBER(SEARCH("bantul",$D74)),"YA","TIDAKKKKKKKKK"))))</f>
        <v>YA</v>
      </c>
      <c r="Z74">
        <f t="shared" si="1"/>
        <v>1</v>
      </c>
    </row>
    <row r="75" spans="1:26" ht="15.5" x14ac:dyDescent="0.35">
      <c r="A75" t="s">
        <v>376</v>
      </c>
      <c r="C75" t="s">
        <v>377</v>
      </c>
      <c r="D75" t="s">
        <v>378</v>
      </c>
      <c r="E75">
        <v>-7.7944491999999999</v>
      </c>
      <c r="F75">
        <v>110.365663</v>
      </c>
      <c r="G75">
        <v>2</v>
      </c>
      <c r="H75">
        <v>5</v>
      </c>
      <c r="I75" t="s">
        <v>27</v>
      </c>
      <c r="K75" t="s">
        <v>379</v>
      </c>
      <c r="L75" t="s">
        <v>380</v>
      </c>
      <c r="M75" t="s">
        <v>42</v>
      </c>
      <c r="O75" t="s">
        <v>53</v>
      </c>
      <c r="P75" t="s">
        <v>53</v>
      </c>
      <c r="Q75" t="s">
        <v>53</v>
      </c>
      <c r="R75" t="s">
        <v>53</v>
      </c>
      <c r="S75" t="s">
        <v>53</v>
      </c>
      <c r="T75" t="s">
        <v>53</v>
      </c>
      <c r="U75" t="s">
        <v>53</v>
      </c>
      <c r="V75" t="s">
        <v>33</v>
      </c>
      <c r="W75" t="b">
        <v>0</v>
      </c>
      <c r="X75" t="s">
        <v>53</v>
      </c>
      <c r="Y75" t="str">
        <f>IF(ISNUMBER(SEARCH("yogya",$D75)),"YA",IF(ISNUMBER(SEARCH("magelang",$D75)),"YA",IF(ISNUMBER(SEARCH("klaten",$D75)),"YA",IF(ISNUMBER(SEARCH("bantul",$D75)),"YA","TIDAKKKKKKKKK"))))</f>
        <v>YA</v>
      </c>
      <c r="Z75">
        <f t="shared" si="1"/>
        <v>1</v>
      </c>
    </row>
    <row r="76" spans="1:26" ht="15.5" x14ac:dyDescent="0.35">
      <c r="A76" t="s">
        <v>381</v>
      </c>
      <c r="B76" t="s">
        <v>382</v>
      </c>
      <c r="C76" t="s">
        <v>383</v>
      </c>
      <c r="D76" t="s">
        <v>384</v>
      </c>
      <c r="E76">
        <v>-7.8068239999999998</v>
      </c>
      <c r="F76">
        <v>110.3748006</v>
      </c>
      <c r="G76">
        <v>18</v>
      </c>
      <c r="H76">
        <v>4.8</v>
      </c>
      <c r="I76" t="s">
        <v>27</v>
      </c>
      <c r="K76" t="s">
        <v>385</v>
      </c>
      <c r="L76" t="s">
        <v>386</v>
      </c>
      <c r="M76" t="s">
        <v>42</v>
      </c>
      <c r="O76" t="s">
        <v>53</v>
      </c>
      <c r="P76" t="s">
        <v>53</v>
      </c>
      <c r="Q76" t="s">
        <v>53</v>
      </c>
      <c r="R76" t="s">
        <v>53</v>
      </c>
      <c r="S76" t="s">
        <v>53</v>
      </c>
      <c r="T76" t="s">
        <v>53</v>
      </c>
      <c r="U76" t="s">
        <v>53</v>
      </c>
      <c r="V76" t="s">
        <v>33</v>
      </c>
      <c r="W76" t="b">
        <v>1</v>
      </c>
      <c r="X76" t="s">
        <v>53</v>
      </c>
      <c r="Y76" t="str">
        <f>IF(ISNUMBER(SEARCH("yogya",$D76)),"YA",IF(ISNUMBER(SEARCH("magelang",$D76)),"YA",IF(ISNUMBER(SEARCH("klaten",$D76)),"YA",IF(ISNUMBER(SEARCH("bantul",$D76)),"YA","TIDAKKKKKKKKK"))))</f>
        <v>YA</v>
      </c>
      <c r="Z76">
        <f t="shared" si="1"/>
        <v>1</v>
      </c>
    </row>
    <row r="77" spans="1:26" ht="15.5" x14ac:dyDescent="0.35">
      <c r="A77" t="s">
        <v>387</v>
      </c>
      <c r="C77" t="s">
        <v>388</v>
      </c>
      <c r="D77" t="s">
        <v>389</v>
      </c>
      <c r="E77">
        <v>-7.8175159999999995</v>
      </c>
      <c r="F77">
        <v>110.3345226</v>
      </c>
      <c r="G77">
        <v>1</v>
      </c>
      <c r="H77">
        <v>5</v>
      </c>
      <c r="I77" t="s">
        <v>27</v>
      </c>
      <c r="K77" t="s">
        <v>390</v>
      </c>
      <c r="L77" t="s">
        <v>391</v>
      </c>
      <c r="M77" t="s">
        <v>42</v>
      </c>
      <c r="O77" t="s">
        <v>61</v>
      </c>
      <c r="P77" t="s">
        <v>61</v>
      </c>
      <c r="Q77" t="s">
        <v>61</v>
      </c>
      <c r="R77" t="s">
        <v>61</v>
      </c>
      <c r="S77" t="s">
        <v>61</v>
      </c>
      <c r="T77" t="s">
        <v>61</v>
      </c>
      <c r="U77" t="s">
        <v>61</v>
      </c>
      <c r="V77" t="s">
        <v>129</v>
      </c>
      <c r="W77" t="b">
        <v>0</v>
      </c>
      <c r="Y77" t="str">
        <f>IF(ISNUMBER(SEARCH("yogya",$D77)),"YA",IF(ISNUMBER(SEARCH("magelang",$D77)),"YA",IF(ISNUMBER(SEARCH("klaten",$D77)),"YA",IF(ISNUMBER(SEARCH("bantul",$D77)),"YA","TIDAKKKKKKKKK"))))</f>
        <v>YA</v>
      </c>
      <c r="Z77">
        <f t="shared" si="1"/>
        <v>1</v>
      </c>
    </row>
    <row r="78" spans="1:26" ht="15.5" x14ac:dyDescent="0.35">
      <c r="A78" t="s">
        <v>392</v>
      </c>
      <c r="C78" t="s">
        <v>393</v>
      </c>
      <c r="D78" t="s">
        <v>394</v>
      </c>
      <c r="E78">
        <v>-7.7834775</v>
      </c>
      <c r="F78">
        <v>110.33783749999999</v>
      </c>
      <c r="I78" t="s">
        <v>27</v>
      </c>
      <c r="K78" t="s">
        <v>395</v>
      </c>
      <c r="L78" t="s">
        <v>396</v>
      </c>
      <c r="M78" t="s">
        <v>42</v>
      </c>
      <c r="O78" t="s">
        <v>61</v>
      </c>
      <c r="P78" t="s">
        <v>61</v>
      </c>
      <c r="Q78" t="s">
        <v>61</v>
      </c>
      <c r="R78" t="s">
        <v>61</v>
      </c>
      <c r="S78" t="s">
        <v>61</v>
      </c>
      <c r="T78" t="s">
        <v>61</v>
      </c>
      <c r="U78" t="s">
        <v>61</v>
      </c>
      <c r="V78" t="s">
        <v>137</v>
      </c>
      <c r="W78" t="b">
        <v>0</v>
      </c>
      <c r="Y78" t="str">
        <f>IF(ISNUMBER(SEARCH("yogya",$D78)),"YA",IF(ISNUMBER(SEARCH("magelang",$D78)),"YA",IF(ISNUMBER(SEARCH("klaten",$D78)),"YA",IF(ISNUMBER(SEARCH("bantul",$D78)),"YA","TIDAKKKKKKKKK"))))</f>
        <v>YA</v>
      </c>
      <c r="Z78">
        <f t="shared" si="1"/>
        <v>1</v>
      </c>
    </row>
    <row r="79" spans="1:26" ht="15.5" x14ac:dyDescent="0.35">
      <c r="A79" t="s">
        <v>397</v>
      </c>
      <c r="B79" t="s">
        <v>398</v>
      </c>
      <c r="C79" t="s">
        <v>399</v>
      </c>
      <c r="D79" t="s">
        <v>400</v>
      </c>
      <c r="E79">
        <v>-7.7786621</v>
      </c>
      <c r="F79">
        <v>110.3570543</v>
      </c>
      <c r="G79">
        <v>5</v>
      </c>
      <c r="H79">
        <v>5</v>
      </c>
      <c r="I79" t="s">
        <v>27</v>
      </c>
      <c r="K79" t="s">
        <v>401</v>
      </c>
      <c r="L79" t="s">
        <v>402</v>
      </c>
      <c r="M79" t="s">
        <v>42</v>
      </c>
      <c r="O79" t="s">
        <v>44</v>
      </c>
      <c r="P79" t="s">
        <v>403</v>
      </c>
      <c r="Q79" t="s">
        <v>403</v>
      </c>
      <c r="R79" t="s">
        <v>44</v>
      </c>
      <c r="S79" t="s">
        <v>44</v>
      </c>
      <c r="T79" t="s">
        <v>44</v>
      </c>
      <c r="U79" t="s">
        <v>44</v>
      </c>
      <c r="V79" t="s">
        <v>33</v>
      </c>
      <c r="W79" t="b">
        <v>1</v>
      </c>
      <c r="X79" t="s">
        <v>404</v>
      </c>
      <c r="Y79" t="str">
        <f>IF(ISNUMBER(SEARCH("yogya",$D79)),"YA",IF(ISNUMBER(SEARCH("magelang",$D79)),"YA",IF(ISNUMBER(SEARCH("klaten",$D79)),"YA",IF(ISNUMBER(SEARCH("bantul",$D79)),"YA","TIDAKKKKKKKKK"))))</f>
        <v>YA</v>
      </c>
      <c r="Z79">
        <f t="shared" si="1"/>
        <v>1</v>
      </c>
    </row>
    <row r="80" spans="1:26" ht="15.5" x14ac:dyDescent="0.35">
      <c r="A80" t="s">
        <v>405</v>
      </c>
      <c r="C80" t="s">
        <v>406</v>
      </c>
      <c r="D80" t="s">
        <v>407</v>
      </c>
      <c r="E80">
        <v>-7.8146507999999999</v>
      </c>
      <c r="F80">
        <v>110.3684854</v>
      </c>
      <c r="G80">
        <v>1121</v>
      </c>
      <c r="H80">
        <v>4.5999999999999996</v>
      </c>
      <c r="I80" t="s">
        <v>27</v>
      </c>
      <c r="J80" t="s">
        <v>155</v>
      </c>
      <c r="K80" t="s">
        <v>408</v>
      </c>
      <c r="L80" t="s">
        <v>409</v>
      </c>
      <c r="M80" t="s">
        <v>31</v>
      </c>
      <c r="O80" t="s">
        <v>53</v>
      </c>
      <c r="P80" t="s">
        <v>53</v>
      </c>
      <c r="Q80" t="s">
        <v>53</v>
      </c>
      <c r="R80" t="s">
        <v>53</v>
      </c>
      <c r="S80" t="s">
        <v>53</v>
      </c>
      <c r="T80" t="s">
        <v>53</v>
      </c>
      <c r="U80" t="s">
        <v>53</v>
      </c>
      <c r="V80" t="s">
        <v>33</v>
      </c>
      <c r="W80" t="b">
        <v>0</v>
      </c>
      <c r="X80" t="s">
        <v>53</v>
      </c>
      <c r="Y80" t="str">
        <f>IF(ISNUMBER(SEARCH("yogya",$D80)),"YA",IF(ISNUMBER(SEARCH("magelang",$D80)),"YA",IF(ISNUMBER(SEARCH("klaten",$D80)),"YA",IF(ISNUMBER(SEARCH("bantul",$D80)),"YA","TIDAKKKKKKKKK"))))</f>
        <v>YA</v>
      </c>
      <c r="Z80">
        <f t="shared" si="1"/>
        <v>1</v>
      </c>
    </row>
    <row r="81" spans="1:26" ht="15.5" x14ac:dyDescent="0.35">
      <c r="A81" t="s">
        <v>410</v>
      </c>
      <c r="C81" t="s">
        <v>411</v>
      </c>
      <c r="D81" t="s">
        <v>412</v>
      </c>
      <c r="E81">
        <v>-7.8011158999999992</v>
      </c>
      <c r="F81">
        <v>110.3646172</v>
      </c>
      <c r="G81">
        <v>222</v>
      </c>
      <c r="H81">
        <v>4.5</v>
      </c>
      <c r="I81" t="s">
        <v>27</v>
      </c>
      <c r="K81" t="s">
        <v>413</v>
      </c>
      <c r="L81" t="s">
        <v>414</v>
      </c>
      <c r="M81" t="s">
        <v>415</v>
      </c>
      <c r="O81" t="s">
        <v>53</v>
      </c>
      <c r="P81" t="s">
        <v>53</v>
      </c>
      <c r="Q81" t="s">
        <v>53</v>
      </c>
      <c r="R81" t="s">
        <v>53</v>
      </c>
      <c r="S81" t="s">
        <v>53</v>
      </c>
      <c r="T81" t="s">
        <v>53</v>
      </c>
      <c r="U81" t="s">
        <v>53</v>
      </c>
      <c r="V81" t="s">
        <v>33</v>
      </c>
      <c r="W81" t="b">
        <v>1</v>
      </c>
      <c r="X81" t="s">
        <v>53</v>
      </c>
      <c r="Y81" t="str">
        <f>IF(ISNUMBER(SEARCH("yogya",$D81)),"YA",IF(ISNUMBER(SEARCH("magelang",$D81)),"YA",IF(ISNUMBER(SEARCH("klaten",$D81)),"YA",IF(ISNUMBER(SEARCH("bantul",$D81)),"YA","TIDAKKKKKKKKK"))))</f>
        <v>YA</v>
      </c>
      <c r="Z81">
        <f t="shared" si="1"/>
        <v>4</v>
      </c>
    </row>
    <row r="82" spans="1:26" ht="15.5" x14ac:dyDescent="0.35">
      <c r="A82" t="s">
        <v>416</v>
      </c>
      <c r="C82" t="s">
        <v>417</v>
      </c>
      <c r="D82" t="s">
        <v>418</v>
      </c>
      <c r="E82">
        <v>-7.8308019999999994</v>
      </c>
      <c r="F82">
        <v>110.33497439999999</v>
      </c>
      <c r="G82">
        <v>4</v>
      </c>
      <c r="H82">
        <v>5</v>
      </c>
      <c r="I82" t="s">
        <v>27</v>
      </c>
      <c r="K82" t="s">
        <v>419</v>
      </c>
      <c r="L82" t="s">
        <v>420</v>
      </c>
      <c r="M82" t="s">
        <v>42</v>
      </c>
      <c r="O82" t="s">
        <v>421</v>
      </c>
      <c r="P82" t="s">
        <v>421</v>
      </c>
      <c r="Q82" t="s">
        <v>421</v>
      </c>
      <c r="R82" t="s">
        <v>421</v>
      </c>
      <c r="S82" t="s">
        <v>421</v>
      </c>
      <c r="T82" t="s">
        <v>421</v>
      </c>
      <c r="U82" t="s">
        <v>421</v>
      </c>
      <c r="V82" t="s">
        <v>129</v>
      </c>
      <c r="W82" t="b">
        <v>0</v>
      </c>
      <c r="X82" t="s">
        <v>422</v>
      </c>
      <c r="Y82" t="str">
        <f>IF(ISNUMBER(SEARCH("yogya",$D82)),"YA",IF(ISNUMBER(SEARCH("magelang",$D82)),"YA",IF(ISNUMBER(SEARCH("klaten",$D82)),"YA",IF(ISNUMBER(SEARCH("bantul",$D82)),"YA","TIDAKKKKKKKKK"))))</f>
        <v>YA</v>
      </c>
      <c r="Z82">
        <f t="shared" si="1"/>
        <v>1</v>
      </c>
    </row>
    <row r="83" spans="1:26" ht="15.5" x14ac:dyDescent="0.35">
      <c r="A83" t="s">
        <v>423</v>
      </c>
      <c r="B83" t="s">
        <v>424</v>
      </c>
      <c r="C83" t="s">
        <v>425</v>
      </c>
      <c r="D83" t="s">
        <v>426</v>
      </c>
      <c r="E83">
        <v>-7.8229088999999998</v>
      </c>
      <c r="F83">
        <v>110.3756894</v>
      </c>
      <c r="G83">
        <v>8</v>
      </c>
      <c r="H83">
        <v>4.8</v>
      </c>
      <c r="I83" t="s">
        <v>27</v>
      </c>
      <c r="K83" t="s">
        <v>427</v>
      </c>
      <c r="L83" t="s">
        <v>428</v>
      </c>
      <c r="M83" t="s">
        <v>42</v>
      </c>
      <c r="O83" t="s">
        <v>136</v>
      </c>
      <c r="P83" t="s">
        <v>136</v>
      </c>
      <c r="Q83" t="s">
        <v>136</v>
      </c>
      <c r="R83" t="s">
        <v>136</v>
      </c>
      <c r="S83" t="s">
        <v>136</v>
      </c>
      <c r="T83" t="s">
        <v>136</v>
      </c>
      <c r="U83" t="s">
        <v>136</v>
      </c>
      <c r="V83" t="s">
        <v>33</v>
      </c>
      <c r="W83" t="b">
        <v>0</v>
      </c>
      <c r="X83" t="s">
        <v>138</v>
      </c>
      <c r="Y83" t="str">
        <f>IF(ISNUMBER(SEARCH("yogya",$D83)),"YA",IF(ISNUMBER(SEARCH("magelang",$D83)),"YA",IF(ISNUMBER(SEARCH("klaten",$D83)),"YA",IF(ISNUMBER(SEARCH("bantul",$D83)),"YA","TIDAKKKKKKKKK"))))</f>
        <v>YA</v>
      </c>
      <c r="Z83">
        <f t="shared" si="1"/>
        <v>1</v>
      </c>
    </row>
    <row r="84" spans="1:26" ht="15.5" x14ac:dyDescent="0.35">
      <c r="A84" t="s">
        <v>429</v>
      </c>
      <c r="C84" t="s">
        <v>430</v>
      </c>
      <c r="D84" t="s">
        <v>431</v>
      </c>
      <c r="E84">
        <v>-7.7538722999999994</v>
      </c>
      <c r="F84">
        <v>110.3134367</v>
      </c>
      <c r="G84">
        <v>122</v>
      </c>
      <c r="H84">
        <v>4.4000000000000004</v>
      </c>
      <c r="I84" t="s">
        <v>27</v>
      </c>
      <c r="K84" t="s">
        <v>432</v>
      </c>
      <c r="L84" t="s">
        <v>433</v>
      </c>
      <c r="M84" t="s">
        <v>42</v>
      </c>
      <c r="O84" t="s">
        <v>61</v>
      </c>
      <c r="P84" t="s">
        <v>61</v>
      </c>
      <c r="Q84" t="s">
        <v>61</v>
      </c>
      <c r="R84" t="s">
        <v>61</v>
      </c>
      <c r="S84" t="s">
        <v>61</v>
      </c>
      <c r="T84" t="s">
        <v>61</v>
      </c>
      <c r="U84" t="s">
        <v>61</v>
      </c>
      <c r="V84" t="s">
        <v>137</v>
      </c>
      <c r="W84" t="b">
        <v>1</v>
      </c>
      <c r="Y84" t="str">
        <f>IF(ISNUMBER(SEARCH("yogya",$D84)),"YA",IF(ISNUMBER(SEARCH("magelang",$D84)),"YA",IF(ISNUMBER(SEARCH("klaten",$D84)),"YA",IF(ISNUMBER(SEARCH("bantul",$D84)),"YA","TIDAKKKKKKKKK"))))</f>
        <v>YA</v>
      </c>
      <c r="Z84">
        <f t="shared" si="1"/>
        <v>1</v>
      </c>
    </row>
    <row r="85" spans="1:26" ht="15.5" x14ac:dyDescent="0.35">
      <c r="A85" t="s">
        <v>434</v>
      </c>
      <c r="C85" t="s">
        <v>435</v>
      </c>
      <c r="D85" t="s">
        <v>436</v>
      </c>
      <c r="E85">
        <v>-7.7545047999999994</v>
      </c>
      <c r="F85">
        <v>110.3131521</v>
      </c>
      <c r="G85">
        <v>166</v>
      </c>
      <c r="H85">
        <v>4.3</v>
      </c>
      <c r="I85" t="s">
        <v>27</v>
      </c>
      <c r="K85" t="s">
        <v>437</v>
      </c>
      <c r="L85" t="s">
        <v>438</v>
      </c>
      <c r="M85" t="s">
        <v>42</v>
      </c>
      <c r="O85" t="s">
        <v>172</v>
      </c>
      <c r="P85" t="s">
        <v>172</v>
      </c>
      <c r="Q85" t="s">
        <v>172</v>
      </c>
      <c r="R85" t="s">
        <v>172</v>
      </c>
      <c r="S85" t="s">
        <v>172</v>
      </c>
      <c r="T85" t="s">
        <v>172</v>
      </c>
      <c r="U85" t="s">
        <v>172</v>
      </c>
      <c r="V85" t="s">
        <v>137</v>
      </c>
      <c r="W85" t="b">
        <v>0</v>
      </c>
      <c r="X85" t="s">
        <v>173</v>
      </c>
      <c r="Y85" t="str">
        <f>IF(ISNUMBER(SEARCH("yogya",$D85)),"YA",IF(ISNUMBER(SEARCH("magelang",$D85)),"YA",IF(ISNUMBER(SEARCH("klaten",$D85)),"YA",IF(ISNUMBER(SEARCH("bantul",$D85)),"YA","TIDAKKKKKKKKK"))))</f>
        <v>YA</v>
      </c>
      <c r="Z85">
        <f t="shared" si="1"/>
        <v>1</v>
      </c>
    </row>
    <row r="86" spans="1:26" ht="15.5" x14ac:dyDescent="0.35">
      <c r="A86" t="s">
        <v>439</v>
      </c>
      <c r="B86" t="s">
        <v>440</v>
      </c>
      <c r="C86" t="s">
        <v>441</v>
      </c>
      <c r="D86" t="s">
        <v>442</v>
      </c>
      <c r="E86">
        <v>-7.7795584</v>
      </c>
      <c r="F86">
        <v>110.3281743</v>
      </c>
      <c r="G86">
        <v>12</v>
      </c>
      <c r="H86">
        <v>4.9000000000000004</v>
      </c>
      <c r="I86" t="s">
        <v>27</v>
      </c>
      <c r="K86" t="s">
        <v>443</v>
      </c>
      <c r="L86" t="s">
        <v>444</v>
      </c>
      <c r="M86" t="s">
        <v>42</v>
      </c>
      <c r="O86" t="s">
        <v>445</v>
      </c>
      <c r="P86" t="s">
        <v>445</v>
      </c>
      <c r="Q86" t="s">
        <v>445</v>
      </c>
      <c r="R86" t="s">
        <v>445</v>
      </c>
      <c r="S86" t="s">
        <v>445</v>
      </c>
      <c r="T86" t="s">
        <v>445</v>
      </c>
      <c r="U86" t="s">
        <v>445</v>
      </c>
      <c r="V86" t="s">
        <v>137</v>
      </c>
      <c r="W86" t="b">
        <v>1</v>
      </c>
      <c r="X86" t="s">
        <v>446</v>
      </c>
      <c r="Y86" t="str">
        <f>IF(ISNUMBER(SEARCH("yogya",$D86)),"YA",IF(ISNUMBER(SEARCH("magelang",$D86)),"YA",IF(ISNUMBER(SEARCH("klaten",$D86)),"YA",IF(ISNUMBER(SEARCH("bantul",$D86)),"YA","TIDAKKKKKKKKK"))))</f>
        <v>YA</v>
      </c>
      <c r="Z86">
        <f t="shared" si="1"/>
        <v>1</v>
      </c>
    </row>
    <row r="87" spans="1:26" ht="15.5" x14ac:dyDescent="0.35">
      <c r="A87" t="s">
        <v>447</v>
      </c>
      <c r="B87" t="s">
        <v>448</v>
      </c>
      <c r="C87" t="s">
        <v>449</v>
      </c>
      <c r="D87" t="s">
        <v>450</v>
      </c>
      <c r="E87">
        <v>-7.8098349999999996</v>
      </c>
      <c r="F87">
        <v>110.3502288</v>
      </c>
      <c r="G87">
        <v>1</v>
      </c>
      <c r="H87">
        <v>5</v>
      </c>
      <c r="I87" t="s">
        <v>27</v>
      </c>
      <c r="K87" t="s">
        <v>451</v>
      </c>
      <c r="L87" t="s">
        <v>452</v>
      </c>
      <c r="M87" t="s">
        <v>453</v>
      </c>
      <c r="O87" t="s">
        <v>61</v>
      </c>
      <c r="P87" t="s">
        <v>61</v>
      </c>
      <c r="Q87" t="s">
        <v>61</v>
      </c>
      <c r="R87" t="s">
        <v>61</v>
      </c>
      <c r="S87" t="s">
        <v>61</v>
      </c>
      <c r="T87" t="s">
        <v>61</v>
      </c>
      <c r="U87" t="s">
        <v>61</v>
      </c>
      <c r="V87" t="s">
        <v>33</v>
      </c>
      <c r="W87" t="b">
        <v>0</v>
      </c>
      <c r="Y87" t="str">
        <f>IF(ISNUMBER(SEARCH("yogya",$D87)),"YA",IF(ISNUMBER(SEARCH("magelang",$D87)),"YA",IF(ISNUMBER(SEARCH("klaten",$D87)),"YA",IF(ISNUMBER(SEARCH("bantul",$D87)),"YA","TIDAKKKKKKKKK"))))</f>
        <v>YA</v>
      </c>
      <c r="Z87">
        <f t="shared" si="1"/>
        <v>1</v>
      </c>
    </row>
    <row r="88" spans="1:26" ht="15.5" x14ac:dyDescent="0.35">
      <c r="A88" t="s">
        <v>454</v>
      </c>
      <c r="B88" t="s">
        <v>455</v>
      </c>
      <c r="C88" t="s">
        <v>456</v>
      </c>
      <c r="D88" t="s">
        <v>457</v>
      </c>
      <c r="E88">
        <v>-7.7753299</v>
      </c>
      <c r="F88">
        <v>110.38045339999999</v>
      </c>
      <c r="G88">
        <v>1377</v>
      </c>
      <c r="H88">
        <v>4.5999999999999996</v>
      </c>
      <c r="I88" t="s">
        <v>27</v>
      </c>
      <c r="J88" t="s">
        <v>458</v>
      </c>
      <c r="K88" t="s">
        <v>459</v>
      </c>
      <c r="L88" t="s">
        <v>460</v>
      </c>
      <c r="M88" t="s">
        <v>461</v>
      </c>
      <c r="O88" t="s">
        <v>53</v>
      </c>
      <c r="P88" t="s">
        <v>53</v>
      </c>
      <c r="Q88" t="s">
        <v>53</v>
      </c>
      <c r="R88" t="s">
        <v>53</v>
      </c>
      <c r="S88" t="s">
        <v>53</v>
      </c>
      <c r="T88" t="s">
        <v>53</v>
      </c>
      <c r="U88" t="s">
        <v>53</v>
      </c>
      <c r="V88" t="s">
        <v>137</v>
      </c>
      <c r="W88" t="b">
        <v>0</v>
      </c>
      <c r="X88" t="s">
        <v>53</v>
      </c>
      <c r="Y88" t="str">
        <f>IF(ISNUMBER(SEARCH("yogya",$D88)),"YA",IF(ISNUMBER(SEARCH("magelang",$D88)),"YA",IF(ISNUMBER(SEARCH("klaten",$D88)),"YA",IF(ISNUMBER(SEARCH("bantul",$D88)),"YA","TIDAKKKKKKKKK"))))</f>
        <v>YA</v>
      </c>
      <c r="Z88">
        <f t="shared" si="1"/>
        <v>1</v>
      </c>
    </row>
    <row r="89" spans="1:26" ht="15.5" x14ac:dyDescent="0.35">
      <c r="A89" t="s">
        <v>462</v>
      </c>
      <c r="B89" t="s">
        <v>463</v>
      </c>
      <c r="C89" t="s">
        <v>464</v>
      </c>
      <c r="D89" t="s">
        <v>465</v>
      </c>
      <c r="E89">
        <v>-7.7741889999999998</v>
      </c>
      <c r="F89">
        <v>110.3647986</v>
      </c>
      <c r="G89">
        <v>2</v>
      </c>
      <c r="H89">
        <v>5</v>
      </c>
      <c r="I89" t="s">
        <v>27</v>
      </c>
      <c r="K89" t="s">
        <v>466</v>
      </c>
      <c r="L89" t="s">
        <v>467</v>
      </c>
      <c r="M89" t="s">
        <v>42</v>
      </c>
      <c r="O89" t="s">
        <v>468</v>
      </c>
      <c r="P89" t="s">
        <v>468</v>
      </c>
      <c r="Q89" t="s">
        <v>468</v>
      </c>
      <c r="R89" t="s">
        <v>468</v>
      </c>
      <c r="S89" t="s">
        <v>468</v>
      </c>
      <c r="T89" t="s">
        <v>468</v>
      </c>
      <c r="U89" t="s">
        <v>468</v>
      </c>
      <c r="V89" t="s">
        <v>33</v>
      </c>
      <c r="W89" t="b">
        <v>1</v>
      </c>
      <c r="X89" t="s">
        <v>173</v>
      </c>
      <c r="Y89" t="str">
        <f>IF(ISNUMBER(SEARCH("yogya",$D89)),"YA",IF(ISNUMBER(SEARCH("magelang",$D89)),"YA",IF(ISNUMBER(SEARCH("klaten",$D89)),"YA",IF(ISNUMBER(SEARCH("bantul",$D89)),"YA","TIDAKKKKKKKKK"))))</f>
        <v>YA</v>
      </c>
      <c r="Z89">
        <f t="shared" si="1"/>
        <v>1</v>
      </c>
    </row>
    <row r="90" spans="1:26" ht="15.5" x14ac:dyDescent="0.35">
      <c r="A90" t="s">
        <v>469</v>
      </c>
      <c r="B90" t="s">
        <v>470</v>
      </c>
      <c r="C90" t="s">
        <v>471</v>
      </c>
      <c r="D90" t="s">
        <v>472</v>
      </c>
      <c r="E90">
        <v>-7.8089787999999993</v>
      </c>
      <c r="F90">
        <v>110.3707148</v>
      </c>
      <c r="G90">
        <v>1090</v>
      </c>
      <c r="H90">
        <v>4.5</v>
      </c>
      <c r="I90" t="s">
        <v>27</v>
      </c>
      <c r="J90" t="s">
        <v>473</v>
      </c>
      <c r="K90" t="s">
        <v>474</v>
      </c>
      <c r="L90" t="s">
        <v>475</v>
      </c>
      <c r="M90" t="s">
        <v>476</v>
      </c>
      <c r="O90" t="s">
        <v>61</v>
      </c>
      <c r="P90" t="s">
        <v>61</v>
      </c>
      <c r="Q90" t="s">
        <v>61</v>
      </c>
      <c r="R90" t="s">
        <v>61</v>
      </c>
      <c r="S90" t="s">
        <v>61</v>
      </c>
      <c r="T90" t="s">
        <v>61</v>
      </c>
      <c r="U90" t="s">
        <v>61</v>
      </c>
      <c r="V90" t="s">
        <v>33</v>
      </c>
      <c r="W90" t="b">
        <v>1</v>
      </c>
      <c r="Y90" t="str">
        <f>IF(ISNUMBER(SEARCH("yogya",$D90)),"YA",IF(ISNUMBER(SEARCH("magelang",$D90)),"YA",IF(ISNUMBER(SEARCH("klaten",$D90)),"YA",IF(ISNUMBER(SEARCH("bantul",$D90)),"YA","TIDAKKKKKKKKK"))))</f>
        <v>YA</v>
      </c>
      <c r="Z90">
        <f t="shared" si="1"/>
        <v>1</v>
      </c>
    </row>
    <row r="91" spans="1:26" ht="15.5" x14ac:dyDescent="0.35">
      <c r="A91" t="s">
        <v>477</v>
      </c>
      <c r="C91" t="s">
        <v>478</v>
      </c>
      <c r="D91" t="s">
        <v>479</v>
      </c>
      <c r="E91">
        <v>-7.7952369999999993</v>
      </c>
      <c r="F91">
        <v>110.362155</v>
      </c>
      <c r="G91">
        <v>101</v>
      </c>
      <c r="H91">
        <v>4.5</v>
      </c>
      <c r="I91" t="s">
        <v>27</v>
      </c>
      <c r="K91" t="s">
        <v>480</v>
      </c>
      <c r="L91" t="s">
        <v>481</v>
      </c>
      <c r="M91" t="s">
        <v>31</v>
      </c>
      <c r="O91" t="s">
        <v>482</v>
      </c>
      <c r="P91" t="s">
        <v>482</v>
      </c>
      <c r="Q91" t="s">
        <v>482</v>
      </c>
      <c r="R91" t="s">
        <v>482</v>
      </c>
      <c r="S91" t="s">
        <v>482</v>
      </c>
      <c r="T91" t="s">
        <v>482</v>
      </c>
      <c r="U91" t="s">
        <v>482</v>
      </c>
      <c r="V91" t="s">
        <v>33</v>
      </c>
      <c r="W91" t="b">
        <v>0</v>
      </c>
      <c r="X91" t="s">
        <v>92</v>
      </c>
      <c r="Y91" t="str">
        <f>IF(ISNUMBER(SEARCH("yogya",$D91)),"YA",IF(ISNUMBER(SEARCH("magelang",$D91)),"YA",IF(ISNUMBER(SEARCH("klaten",$D91)),"YA",IF(ISNUMBER(SEARCH("bantul",$D91)),"YA","TIDAKKKKKKKKK"))))</f>
        <v>YA</v>
      </c>
      <c r="Z91">
        <f t="shared" si="1"/>
        <v>4</v>
      </c>
    </row>
    <row r="92" spans="1:26" ht="15.5" x14ac:dyDescent="0.35">
      <c r="A92" t="s">
        <v>483</v>
      </c>
      <c r="B92" t="s">
        <v>484</v>
      </c>
      <c r="C92" t="s">
        <v>485</v>
      </c>
      <c r="D92" t="s">
        <v>486</v>
      </c>
      <c r="E92">
        <v>-7.7728695999999999</v>
      </c>
      <c r="F92">
        <v>110.3674396</v>
      </c>
      <c r="G92">
        <v>7</v>
      </c>
      <c r="H92">
        <v>5</v>
      </c>
      <c r="I92" t="s">
        <v>27</v>
      </c>
      <c r="K92" t="s">
        <v>487</v>
      </c>
      <c r="L92" t="s">
        <v>488</v>
      </c>
      <c r="M92" t="s">
        <v>42</v>
      </c>
      <c r="O92" t="s">
        <v>146</v>
      </c>
      <c r="P92" t="s">
        <v>146</v>
      </c>
      <c r="Q92" t="s">
        <v>146</v>
      </c>
      <c r="R92" t="s">
        <v>146</v>
      </c>
      <c r="S92" t="s">
        <v>146</v>
      </c>
      <c r="T92" t="s">
        <v>146</v>
      </c>
      <c r="U92" t="s">
        <v>146</v>
      </c>
      <c r="V92" t="s">
        <v>33</v>
      </c>
      <c r="W92" t="b">
        <v>0</v>
      </c>
      <c r="X92" t="s">
        <v>138</v>
      </c>
      <c r="Y92" t="str">
        <f>IF(ISNUMBER(SEARCH("yogya",$D92)),"YA",IF(ISNUMBER(SEARCH("magelang",$D92)),"YA",IF(ISNUMBER(SEARCH("klaten",$D92)),"YA",IF(ISNUMBER(SEARCH("bantul",$D92)),"YA","TIDAKKKKKKKKK"))))</f>
        <v>YA</v>
      </c>
      <c r="Z92">
        <f t="shared" si="1"/>
        <v>1</v>
      </c>
    </row>
    <row r="93" spans="1:26" ht="15.5" x14ac:dyDescent="0.35">
      <c r="A93" t="s">
        <v>489</v>
      </c>
      <c r="C93" t="s">
        <v>490</v>
      </c>
      <c r="D93" t="s">
        <v>491</v>
      </c>
      <c r="E93">
        <v>-7.7738723999999992</v>
      </c>
      <c r="F93">
        <v>110.3294624</v>
      </c>
      <c r="G93">
        <v>98</v>
      </c>
      <c r="H93">
        <v>4.4000000000000004</v>
      </c>
      <c r="I93" t="s">
        <v>27</v>
      </c>
      <c r="J93" t="s">
        <v>492</v>
      </c>
      <c r="K93" t="s">
        <v>493</v>
      </c>
      <c r="L93" t="s">
        <v>494</v>
      </c>
      <c r="M93" t="s">
        <v>42</v>
      </c>
      <c r="O93" t="s">
        <v>495</v>
      </c>
      <c r="P93" t="s">
        <v>496</v>
      </c>
      <c r="Q93" t="s">
        <v>497</v>
      </c>
      <c r="R93" t="s">
        <v>44</v>
      </c>
      <c r="S93" t="s">
        <v>495</v>
      </c>
      <c r="T93" t="s">
        <v>495</v>
      </c>
      <c r="U93" t="s">
        <v>495</v>
      </c>
      <c r="V93" t="s">
        <v>137</v>
      </c>
      <c r="W93" t="b">
        <v>1</v>
      </c>
      <c r="X93" t="s">
        <v>138</v>
      </c>
      <c r="Y93" t="str">
        <f>IF(ISNUMBER(SEARCH("yogya",$D93)),"YA",IF(ISNUMBER(SEARCH("magelang",$D93)),"YA",IF(ISNUMBER(SEARCH("klaten",$D93)),"YA",IF(ISNUMBER(SEARCH("bantul",$D93)),"YA","TIDAKKKKKKKKK"))))</f>
        <v>YA</v>
      </c>
      <c r="Z93">
        <f t="shared" si="1"/>
        <v>1</v>
      </c>
    </row>
    <row r="94" spans="1:26" ht="15.5" x14ac:dyDescent="0.35">
      <c r="A94" t="s">
        <v>498</v>
      </c>
      <c r="C94" t="s">
        <v>499</v>
      </c>
      <c r="D94" t="s">
        <v>500</v>
      </c>
      <c r="E94">
        <v>-7.810136</v>
      </c>
      <c r="F94">
        <v>110.3599268</v>
      </c>
      <c r="G94">
        <v>1</v>
      </c>
      <c r="H94">
        <v>5</v>
      </c>
      <c r="I94" t="s">
        <v>27</v>
      </c>
      <c r="K94" t="s">
        <v>501</v>
      </c>
      <c r="L94" t="s">
        <v>502</v>
      </c>
      <c r="M94" t="s">
        <v>42</v>
      </c>
      <c r="O94" t="s">
        <v>53</v>
      </c>
      <c r="P94" t="s">
        <v>53</v>
      </c>
      <c r="Q94" t="s">
        <v>53</v>
      </c>
      <c r="R94" t="s">
        <v>53</v>
      </c>
      <c r="S94" t="s">
        <v>53</v>
      </c>
      <c r="T94" t="s">
        <v>53</v>
      </c>
      <c r="U94" t="s">
        <v>53</v>
      </c>
      <c r="V94" t="s">
        <v>33</v>
      </c>
      <c r="W94" t="b">
        <v>1</v>
      </c>
      <c r="X94" t="s">
        <v>53</v>
      </c>
      <c r="Y94" t="str">
        <f>IF(ISNUMBER(SEARCH("yogya",$D94)),"YA",IF(ISNUMBER(SEARCH("magelang",$D94)),"YA",IF(ISNUMBER(SEARCH("klaten",$D94)),"YA",IF(ISNUMBER(SEARCH("bantul",$D94)),"YA","TIDAKKKKKKKKK"))))</f>
        <v>YA</v>
      </c>
      <c r="Z94">
        <f t="shared" si="1"/>
        <v>1</v>
      </c>
    </row>
    <row r="95" spans="1:26" ht="15.5" x14ac:dyDescent="0.35">
      <c r="A95" t="s">
        <v>503</v>
      </c>
      <c r="B95" t="s">
        <v>504</v>
      </c>
      <c r="C95" t="s">
        <v>505</v>
      </c>
      <c r="D95" t="s">
        <v>506</v>
      </c>
      <c r="E95">
        <v>-7.7868309</v>
      </c>
      <c r="F95">
        <v>110.35476989999999</v>
      </c>
      <c r="G95">
        <v>10</v>
      </c>
      <c r="H95">
        <v>5</v>
      </c>
      <c r="I95" t="s">
        <v>27</v>
      </c>
      <c r="K95" t="s">
        <v>507</v>
      </c>
      <c r="L95" t="s">
        <v>508</v>
      </c>
      <c r="M95" t="s">
        <v>42</v>
      </c>
      <c r="O95" t="s">
        <v>136</v>
      </c>
      <c r="P95" t="s">
        <v>136</v>
      </c>
      <c r="Q95" t="s">
        <v>136</v>
      </c>
      <c r="R95" t="s">
        <v>136</v>
      </c>
      <c r="S95" t="s">
        <v>136</v>
      </c>
      <c r="T95" t="s">
        <v>136</v>
      </c>
      <c r="U95" t="s">
        <v>136</v>
      </c>
      <c r="V95" t="s">
        <v>33</v>
      </c>
      <c r="W95" t="b">
        <v>0</v>
      </c>
      <c r="X95" t="s">
        <v>138</v>
      </c>
      <c r="Y95" t="str">
        <f>IF(ISNUMBER(SEARCH("yogya",$D95)),"YA",IF(ISNUMBER(SEARCH("magelang",$D95)),"YA",IF(ISNUMBER(SEARCH("klaten",$D95)),"YA",IF(ISNUMBER(SEARCH("bantul",$D95)),"YA","TIDAKKKKKKKKK"))))</f>
        <v>YA</v>
      </c>
      <c r="Z95">
        <f t="shared" si="1"/>
        <v>1</v>
      </c>
    </row>
    <row r="96" spans="1:26" ht="15.5" x14ac:dyDescent="0.35">
      <c r="A96" t="s">
        <v>509</v>
      </c>
      <c r="B96" t="s">
        <v>510</v>
      </c>
      <c r="C96" t="s">
        <v>511</v>
      </c>
      <c r="D96" t="s">
        <v>512</v>
      </c>
      <c r="E96">
        <v>-7.7974439999999996</v>
      </c>
      <c r="F96">
        <v>110.3653174</v>
      </c>
      <c r="G96">
        <v>16</v>
      </c>
      <c r="H96">
        <v>4.9000000000000004</v>
      </c>
      <c r="I96" t="s">
        <v>27</v>
      </c>
      <c r="J96" t="s">
        <v>513</v>
      </c>
      <c r="K96" t="s">
        <v>514</v>
      </c>
      <c r="L96" t="s">
        <v>515</v>
      </c>
      <c r="M96" t="s">
        <v>516</v>
      </c>
      <c r="O96" t="s">
        <v>517</v>
      </c>
      <c r="P96" t="s">
        <v>517</v>
      </c>
      <c r="Q96" t="s">
        <v>517</v>
      </c>
      <c r="R96" t="s">
        <v>517</v>
      </c>
      <c r="S96" t="s">
        <v>517</v>
      </c>
      <c r="T96" t="s">
        <v>517</v>
      </c>
      <c r="U96" t="s">
        <v>517</v>
      </c>
      <c r="V96" t="s">
        <v>33</v>
      </c>
      <c r="W96" t="b">
        <v>1</v>
      </c>
      <c r="X96" t="s">
        <v>263</v>
      </c>
      <c r="Y96" t="str">
        <f>IF(ISNUMBER(SEARCH("yogya",$D96)),"YA",IF(ISNUMBER(SEARCH("magelang",$D96)),"YA",IF(ISNUMBER(SEARCH("klaten",$D96)),"YA",IF(ISNUMBER(SEARCH("bantul",$D96)),"YA","TIDAKKKKKKKKK"))))</f>
        <v>YA</v>
      </c>
      <c r="Z96">
        <f t="shared" si="1"/>
        <v>1</v>
      </c>
    </row>
    <row r="97" spans="1:26" ht="15.5" x14ac:dyDescent="0.35">
      <c r="A97" t="s">
        <v>518</v>
      </c>
      <c r="C97" t="s">
        <v>519</v>
      </c>
      <c r="D97" t="s">
        <v>520</v>
      </c>
      <c r="E97">
        <v>-7.8104149999999999</v>
      </c>
      <c r="F97">
        <v>110.3604666</v>
      </c>
      <c r="G97">
        <v>887</v>
      </c>
      <c r="H97">
        <v>4.8</v>
      </c>
      <c r="I97" t="s">
        <v>27</v>
      </c>
      <c r="J97" t="s">
        <v>28</v>
      </c>
      <c r="K97" t="s">
        <v>521</v>
      </c>
      <c r="L97" t="s">
        <v>522</v>
      </c>
      <c r="M97" t="s">
        <v>523</v>
      </c>
      <c r="O97" t="s">
        <v>53</v>
      </c>
      <c r="P97" t="s">
        <v>53</v>
      </c>
      <c r="Q97" t="s">
        <v>53</v>
      </c>
      <c r="R97" t="s">
        <v>53</v>
      </c>
      <c r="S97" t="s">
        <v>53</v>
      </c>
      <c r="T97" t="s">
        <v>53</v>
      </c>
      <c r="U97" t="s">
        <v>53</v>
      </c>
      <c r="V97" t="s">
        <v>33</v>
      </c>
      <c r="W97" t="b">
        <v>0</v>
      </c>
      <c r="X97" t="s">
        <v>53</v>
      </c>
      <c r="Y97" t="str">
        <f>IF(ISNUMBER(SEARCH("yogya",$D97)),"YA",IF(ISNUMBER(SEARCH("magelang",$D97)),"YA",IF(ISNUMBER(SEARCH("klaten",$D97)),"YA",IF(ISNUMBER(SEARCH("bantul",$D97)),"YA","TIDAKKKKKKKKK"))))</f>
        <v>YA</v>
      </c>
      <c r="Z97">
        <f t="shared" si="1"/>
        <v>1</v>
      </c>
    </row>
    <row r="98" spans="1:26" ht="15.5" x14ac:dyDescent="0.35">
      <c r="A98" t="s">
        <v>524</v>
      </c>
      <c r="B98" t="s">
        <v>525</v>
      </c>
      <c r="C98" t="s">
        <v>526</v>
      </c>
      <c r="D98" t="s">
        <v>527</v>
      </c>
      <c r="E98">
        <v>-7.8545569999999998</v>
      </c>
      <c r="F98">
        <v>110.32706279999999</v>
      </c>
      <c r="G98">
        <v>153</v>
      </c>
      <c r="H98">
        <v>4.4000000000000004</v>
      </c>
      <c r="I98" t="s">
        <v>27</v>
      </c>
      <c r="J98" t="s">
        <v>528</v>
      </c>
      <c r="K98" t="s">
        <v>529</v>
      </c>
      <c r="L98" t="s">
        <v>530</v>
      </c>
      <c r="M98" t="s">
        <v>42</v>
      </c>
      <c r="O98" t="s">
        <v>531</v>
      </c>
      <c r="P98" t="s">
        <v>531</v>
      </c>
      <c r="Q98" t="s">
        <v>531</v>
      </c>
      <c r="R98" t="s">
        <v>531</v>
      </c>
      <c r="S98" t="s">
        <v>531</v>
      </c>
      <c r="T98" t="s">
        <v>531</v>
      </c>
      <c r="U98" t="s">
        <v>531</v>
      </c>
      <c r="V98" t="s">
        <v>129</v>
      </c>
      <c r="W98" t="b">
        <v>0</v>
      </c>
      <c r="X98" t="s">
        <v>196</v>
      </c>
      <c r="Y98" t="str">
        <f>IF(ISNUMBER(SEARCH("yogya",$D98)),"YA",IF(ISNUMBER(SEARCH("magelang",$D98)),"YA",IF(ISNUMBER(SEARCH("klaten",$D98)),"YA",IF(ISNUMBER(SEARCH("bantul",$D98)),"YA","TIDAKKKKKKKKK"))))</f>
        <v>YA</v>
      </c>
      <c r="Z98">
        <f t="shared" si="1"/>
        <v>1</v>
      </c>
    </row>
    <row r="99" spans="1:26" ht="15.5" x14ac:dyDescent="0.35">
      <c r="A99" t="s">
        <v>532</v>
      </c>
      <c r="C99" t="s">
        <v>533</v>
      </c>
      <c r="D99" t="s">
        <v>534</v>
      </c>
      <c r="E99">
        <v>-7.8013699999999995</v>
      </c>
      <c r="F99">
        <v>110.36525899999999</v>
      </c>
      <c r="G99">
        <v>2493</v>
      </c>
      <c r="H99">
        <v>4.5999999999999996</v>
      </c>
      <c r="I99" t="s">
        <v>27</v>
      </c>
      <c r="J99" t="s">
        <v>28</v>
      </c>
      <c r="K99" t="s">
        <v>535</v>
      </c>
      <c r="L99" t="s">
        <v>536</v>
      </c>
      <c r="M99" t="s">
        <v>537</v>
      </c>
      <c r="O99" t="s">
        <v>304</v>
      </c>
      <c r="P99" t="s">
        <v>304</v>
      </c>
      <c r="Q99" t="s">
        <v>304</v>
      </c>
      <c r="R99" t="s">
        <v>44</v>
      </c>
      <c r="S99" t="s">
        <v>304</v>
      </c>
      <c r="T99" t="s">
        <v>304</v>
      </c>
      <c r="U99" t="s">
        <v>304</v>
      </c>
      <c r="V99" t="s">
        <v>33</v>
      </c>
      <c r="W99" t="b">
        <v>1</v>
      </c>
      <c r="X99" t="s">
        <v>196</v>
      </c>
      <c r="Y99" t="str">
        <f>IF(ISNUMBER(SEARCH("yogya",$D99)),"YA",IF(ISNUMBER(SEARCH("magelang",$D99)),"YA",IF(ISNUMBER(SEARCH("klaten",$D99)),"YA",IF(ISNUMBER(SEARCH("bantul",$D99)),"YA","TIDAKKKKKKKKK"))))</f>
        <v>YA</v>
      </c>
      <c r="Z99">
        <f t="shared" si="1"/>
        <v>1</v>
      </c>
    </row>
    <row r="100" spans="1:26" ht="15.5" x14ac:dyDescent="0.35">
      <c r="A100" t="s">
        <v>538</v>
      </c>
      <c r="C100" t="s">
        <v>539</v>
      </c>
      <c r="D100" t="s">
        <v>540</v>
      </c>
      <c r="E100">
        <v>-7.8110530999999996</v>
      </c>
      <c r="F100">
        <v>110.36338169999999</v>
      </c>
      <c r="G100">
        <v>160</v>
      </c>
      <c r="H100">
        <v>4.4000000000000004</v>
      </c>
      <c r="I100" t="s">
        <v>27</v>
      </c>
      <c r="J100" t="s">
        <v>155</v>
      </c>
      <c r="K100" t="s">
        <v>541</v>
      </c>
      <c r="L100" t="s">
        <v>542</v>
      </c>
      <c r="M100" t="s">
        <v>31</v>
      </c>
      <c r="O100" t="s">
        <v>146</v>
      </c>
      <c r="P100" t="s">
        <v>146</v>
      </c>
      <c r="Q100" t="s">
        <v>146</v>
      </c>
      <c r="R100" t="s">
        <v>146</v>
      </c>
      <c r="S100" t="s">
        <v>146</v>
      </c>
      <c r="T100" t="s">
        <v>146</v>
      </c>
      <c r="U100" t="s">
        <v>146</v>
      </c>
      <c r="V100" t="s">
        <v>33</v>
      </c>
      <c r="W100" t="b">
        <v>0</v>
      </c>
      <c r="X100" t="s">
        <v>138</v>
      </c>
      <c r="Y100" t="str">
        <f>IF(ISNUMBER(SEARCH("yogya",$D100)),"YA",IF(ISNUMBER(SEARCH("magelang",$D100)),"YA",IF(ISNUMBER(SEARCH("klaten",$D100)),"YA",IF(ISNUMBER(SEARCH("bantul",$D100)),"YA","TIDAKKKKKKKKK"))))</f>
        <v>YA</v>
      </c>
      <c r="Z100">
        <f t="shared" si="1"/>
        <v>1</v>
      </c>
    </row>
    <row r="101" spans="1:26" ht="15.5" x14ac:dyDescent="0.35">
      <c r="A101" t="s">
        <v>543</v>
      </c>
      <c r="B101" t="s">
        <v>544</v>
      </c>
      <c r="C101" t="s">
        <v>545</v>
      </c>
      <c r="D101" t="s">
        <v>546</v>
      </c>
      <c r="E101">
        <v>-7.7989896999999999</v>
      </c>
      <c r="F101">
        <v>110.36523349999999</v>
      </c>
      <c r="G101">
        <v>5</v>
      </c>
      <c r="H101">
        <v>5</v>
      </c>
      <c r="I101" t="s">
        <v>27</v>
      </c>
      <c r="K101" t="s">
        <v>547</v>
      </c>
      <c r="L101" t="s">
        <v>548</v>
      </c>
      <c r="M101" t="s">
        <v>42</v>
      </c>
      <c r="O101" t="s">
        <v>549</v>
      </c>
      <c r="P101" t="s">
        <v>549</v>
      </c>
      <c r="Q101" t="s">
        <v>549</v>
      </c>
      <c r="R101" t="s">
        <v>549</v>
      </c>
      <c r="S101" t="s">
        <v>549</v>
      </c>
      <c r="T101" t="s">
        <v>549</v>
      </c>
      <c r="U101" t="s">
        <v>549</v>
      </c>
      <c r="V101" t="s">
        <v>33</v>
      </c>
      <c r="W101" t="b">
        <v>1</v>
      </c>
      <c r="X101" t="s">
        <v>256</v>
      </c>
      <c r="Y101" t="str">
        <f>IF(ISNUMBER(SEARCH("yogya",$D101)),"YA",IF(ISNUMBER(SEARCH("magelang",$D101)),"YA",IF(ISNUMBER(SEARCH("klaten",$D101)),"YA",IF(ISNUMBER(SEARCH("bantul",$D101)),"YA","TIDAKKKKKKKKK"))))</f>
        <v>YA</v>
      </c>
      <c r="Z101">
        <f t="shared" si="1"/>
        <v>1</v>
      </c>
    </row>
    <row r="102" spans="1:26" ht="15.5" x14ac:dyDescent="0.35">
      <c r="A102" t="s">
        <v>550</v>
      </c>
      <c r="C102" t="s">
        <v>551</v>
      </c>
      <c r="D102" t="s">
        <v>552</v>
      </c>
      <c r="E102">
        <v>-7.8187429999999996</v>
      </c>
      <c r="F102">
        <v>110.36524399999999</v>
      </c>
      <c r="G102">
        <v>11</v>
      </c>
      <c r="H102">
        <v>4.7</v>
      </c>
      <c r="I102" t="s">
        <v>27</v>
      </c>
      <c r="K102" t="s">
        <v>553</v>
      </c>
      <c r="L102" t="s">
        <v>554</v>
      </c>
      <c r="M102" t="s">
        <v>42</v>
      </c>
      <c r="O102" t="s">
        <v>61</v>
      </c>
      <c r="P102" t="s">
        <v>61</v>
      </c>
      <c r="Q102" t="s">
        <v>61</v>
      </c>
      <c r="R102" t="s">
        <v>61</v>
      </c>
      <c r="S102" t="s">
        <v>61</v>
      </c>
      <c r="T102" t="s">
        <v>61</v>
      </c>
      <c r="U102" t="s">
        <v>61</v>
      </c>
      <c r="V102" t="s">
        <v>33</v>
      </c>
      <c r="W102" t="b">
        <v>0</v>
      </c>
      <c r="Y102" t="str">
        <f>IF(ISNUMBER(SEARCH("yogya",$D102)),"YA",IF(ISNUMBER(SEARCH("magelang",$D102)),"YA",IF(ISNUMBER(SEARCH("klaten",$D102)),"YA",IF(ISNUMBER(SEARCH("bantul",$D102)),"YA","TIDAKKKKKKKKK"))))</f>
        <v>YA</v>
      </c>
      <c r="Z102">
        <f t="shared" si="1"/>
        <v>1</v>
      </c>
    </row>
    <row r="103" spans="1:26" ht="15.5" x14ac:dyDescent="0.35">
      <c r="A103" t="s">
        <v>555</v>
      </c>
      <c r="C103" t="s">
        <v>556</v>
      </c>
      <c r="D103" t="s">
        <v>557</v>
      </c>
      <c r="E103">
        <v>-7.8292696999999993</v>
      </c>
      <c r="F103">
        <v>110.3461617</v>
      </c>
      <c r="G103">
        <v>7</v>
      </c>
      <c r="H103">
        <v>4.9000000000000004</v>
      </c>
      <c r="I103" t="s">
        <v>27</v>
      </c>
      <c r="K103" t="s">
        <v>558</v>
      </c>
      <c r="L103" t="s">
        <v>559</v>
      </c>
      <c r="M103" t="s">
        <v>42</v>
      </c>
      <c r="O103" t="s">
        <v>61</v>
      </c>
      <c r="P103" t="s">
        <v>61</v>
      </c>
      <c r="Q103" t="s">
        <v>61</v>
      </c>
      <c r="R103" t="s">
        <v>61</v>
      </c>
      <c r="S103" t="s">
        <v>61</v>
      </c>
      <c r="T103" t="s">
        <v>61</v>
      </c>
      <c r="U103" t="s">
        <v>61</v>
      </c>
      <c r="V103" t="s">
        <v>129</v>
      </c>
      <c r="W103" t="b">
        <v>0</v>
      </c>
      <c r="Y103" t="str">
        <f>IF(ISNUMBER(SEARCH("yogya",$D103)),"YA",IF(ISNUMBER(SEARCH("magelang",$D103)),"YA",IF(ISNUMBER(SEARCH("klaten",$D103)),"YA",IF(ISNUMBER(SEARCH("bantul",$D103)),"YA","TIDAKKKKKKKKK"))))</f>
        <v>YA</v>
      </c>
      <c r="Z103">
        <f t="shared" si="1"/>
        <v>1</v>
      </c>
    </row>
    <row r="104" spans="1:26" ht="15.5" x14ac:dyDescent="0.35">
      <c r="A104" t="s">
        <v>560</v>
      </c>
      <c r="C104" t="s">
        <v>561</v>
      </c>
      <c r="D104" t="s">
        <v>562</v>
      </c>
      <c r="E104">
        <v>-7.7900602999999995</v>
      </c>
      <c r="F104">
        <v>110.36706919999999</v>
      </c>
      <c r="G104">
        <v>7</v>
      </c>
      <c r="H104">
        <v>4.7</v>
      </c>
      <c r="I104" t="s">
        <v>27</v>
      </c>
      <c r="K104" t="s">
        <v>563</v>
      </c>
      <c r="L104" t="s">
        <v>564</v>
      </c>
      <c r="M104" t="s">
        <v>42</v>
      </c>
      <c r="O104" t="s">
        <v>61</v>
      </c>
      <c r="P104" t="s">
        <v>61</v>
      </c>
      <c r="Q104" t="s">
        <v>61</v>
      </c>
      <c r="R104" t="s">
        <v>61</v>
      </c>
      <c r="S104" t="s">
        <v>61</v>
      </c>
      <c r="T104" t="s">
        <v>61</v>
      </c>
      <c r="U104" t="s">
        <v>61</v>
      </c>
      <c r="V104" t="s">
        <v>33</v>
      </c>
      <c r="W104" t="b">
        <v>0</v>
      </c>
      <c r="Y104" t="str">
        <f>IF(ISNUMBER(SEARCH("yogya",$D104)),"YA",IF(ISNUMBER(SEARCH("magelang",$D104)),"YA",IF(ISNUMBER(SEARCH("klaten",$D104)),"YA",IF(ISNUMBER(SEARCH("bantul",$D104)),"YA","TIDAKKKKKKKKK"))))</f>
        <v>YA</v>
      </c>
      <c r="Z104">
        <f t="shared" si="1"/>
        <v>1</v>
      </c>
    </row>
    <row r="105" spans="1:26" ht="15.5" x14ac:dyDescent="0.35">
      <c r="A105" t="s">
        <v>565</v>
      </c>
      <c r="B105" t="s">
        <v>566</v>
      </c>
      <c r="C105" t="s">
        <v>567</v>
      </c>
      <c r="D105" t="s">
        <v>568</v>
      </c>
      <c r="E105">
        <v>-7.8103517</v>
      </c>
      <c r="F105">
        <v>110.36005619999999</v>
      </c>
      <c r="G105">
        <v>5</v>
      </c>
      <c r="H105">
        <v>4.8</v>
      </c>
      <c r="I105" t="s">
        <v>27</v>
      </c>
      <c r="K105" t="s">
        <v>569</v>
      </c>
      <c r="L105" t="s">
        <v>570</v>
      </c>
      <c r="M105" t="s">
        <v>42</v>
      </c>
      <c r="O105" t="s">
        <v>61</v>
      </c>
      <c r="P105" t="s">
        <v>61</v>
      </c>
      <c r="Q105" t="s">
        <v>61</v>
      </c>
      <c r="R105" t="s">
        <v>61</v>
      </c>
      <c r="S105" t="s">
        <v>61</v>
      </c>
      <c r="T105" t="s">
        <v>61</v>
      </c>
      <c r="U105" t="s">
        <v>61</v>
      </c>
      <c r="V105" t="s">
        <v>33</v>
      </c>
      <c r="W105" t="b">
        <v>1</v>
      </c>
      <c r="Y105" t="str">
        <f>IF(ISNUMBER(SEARCH("yogya",$D105)),"YA",IF(ISNUMBER(SEARCH("magelang",$D105)),"YA",IF(ISNUMBER(SEARCH("klaten",$D105)),"YA",IF(ISNUMBER(SEARCH("bantul",$D105)),"YA","TIDAKKKKKKKKK"))))</f>
        <v>YA</v>
      </c>
      <c r="Z105">
        <f t="shared" si="1"/>
        <v>1</v>
      </c>
    </row>
    <row r="106" spans="1:26" ht="15.5" x14ac:dyDescent="0.35">
      <c r="A106" t="s">
        <v>571</v>
      </c>
      <c r="B106" t="s">
        <v>572</v>
      </c>
      <c r="C106" t="s">
        <v>573</v>
      </c>
      <c r="D106" t="s">
        <v>574</v>
      </c>
      <c r="E106">
        <v>-7.8122862999999994</v>
      </c>
      <c r="F106">
        <v>110.343125</v>
      </c>
      <c r="G106">
        <v>1194</v>
      </c>
      <c r="H106">
        <v>4.7</v>
      </c>
      <c r="I106" t="s">
        <v>27</v>
      </c>
      <c r="J106" t="s">
        <v>575</v>
      </c>
      <c r="K106" t="s">
        <v>576</v>
      </c>
      <c r="L106" t="s">
        <v>577</v>
      </c>
      <c r="M106" t="s">
        <v>578</v>
      </c>
      <c r="O106" t="s">
        <v>579</v>
      </c>
      <c r="P106" t="s">
        <v>579</v>
      </c>
      <c r="Q106" t="s">
        <v>44</v>
      </c>
      <c r="R106" t="s">
        <v>579</v>
      </c>
      <c r="S106" t="s">
        <v>579</v>
      </c>
      <c r="T106" t="s">
        <v>579</v>
      </c>
      <c r="U106" t="s">
        <v>579</v>
      </c>
      <c r="V106" t="s">
        <v>129</v>
      </c>
      <c r="W106" t="b">
        <v>1</v>
      </c>
      <c r="X106" t="s">
        <v>580</v>
      </c>
      <c r="Y106" t="str">
        <f>IF(ISNUMBER(SEARCH("yogya",$D106)),"YA",IF(ISNUMBER(SEARCH("magelang",$D106)),"YA",IF(ISNUMBER(SEARCH("klaten",$D106)),"YA",IF(ISNUMBER(SEARCH("bantul",$D106)),"YA","TIDAKKKKKKKKK"))))</f>
        <v>YA</v>
      </c>
      <c r="Z106">
        <f t="shared" si="1"/>
        <v>1</v>
      </c>
    </row>
    <row r="107" spans="1:26" ht="15.5" x14ac:dyDescent="0.35">
      <c r="A107" t="s">
        <v>581</v>
      </c>
      <c r="C107" t="s">
        <v>582</v>
      </c>
      <c r="D107" t="s">
        <v>583</v>
      </c>
      <c r="E107">
        <v>-7.7261702999999997</v>
      </c>
      <c r="F107">
        <v>110.4109548</v>
      </c>
      <c r="G107">
        <v>123</v>
      </c>
      <c r="H107">
        <v>4.2</v>
      </c>
      <c r="I107" t="s">
        <v>27</v>
      </c>
      <c r="K107" t="s">
        <v>584</v>
      </c>
      <c r="L107" t="s">
        <v>585</v>
      </c>
      <c r="M107" t="s">
        <v>42</v>
      </c>
      <c r="O107" t="s">
        <v>61</v>
      </c>
      <c r="P107" t="s">
        <v>61</v>
      </c>
      <c r="Q107" t="s">
        <v>61</v>
      </c>
      <c r="R107" t="s">
        <v>61</v>
      </c>
      <c r="S107" t="s">
        <v>61</v>
      </c>
      <c r="T107" t="s">
        <v>61</v>
      </c>
      <c r="U107" t="s">
        <v>61</v>
      </c>
      <c r="V107" t="s">
        <v>137</v>
      </c>
      <c r="W107" t="b">
        <v>0</v>
      </c>
      <c r="Y107" t="str">
        <f>IF(ISNUMBER(SEARCH("yogya",$D107)),"YA",IF(ISNUMBER(SEARCH("magelang",$D107)),"YA",IF(ISNUMBER(SEARCH("klaten",$D107)),"YA",IF(ISNUMBER(SEARCH("bantul",$D107)),"YA","TIDAKKKKKKKKK"))))</f>
        <v>YA</v>
      </c>
      <c r="Z107">
        <f t="shared" si="1"/>
        <v>1</v>
      </c>
    </row>
    <row r="108" spans="1:26" ht="15.5" x14ac:dyDescent="0.35">
      <c r="A108" t="s">
        <v>586</v>
      </c>
      <c r="C108" t="s">
        <v>587</v>
      </c>
      <c r="D108" t="s">
        <v>588</v>
      </c>
      <c r="E108">
        <v>-7.8227640999999997</v>
      </c>
      <c r="F108">
        <v>110.3999795</v>
      </c>
      <c r="I108" t="s">
        <v>27</v>
      </c>
      <c r="K108" t="s">
        <v>589</v>
      </c>
      <c r="L108" t="s">
        <v>590</v>
      </c>
      <c r="M108" t="s">
        <v>42</v>
      </c>
      <c r="O108" t="s">
        <v>61</v>
      </c>
      <c r="P108" t="s">
        <v>61</v>
      </c>
      <c r="Q108" t="s">
        <v>61</v>
      </c>
      <c r="R108" t="s">
        <v>61</v>
      </c>
      <c r="S108" t="s">
        <v>61</v>
      </c>
      <c r="T108" t="s">
        <v>61</v>
      </c>
      <c r="U108" t="s">
        <v>61</v>
      </c>
      <c r="V108" t="s">
        <v>33</v>
      </c>
      <c r="W108" t="b">
        <v>0</v>
      </c>
      <c r="Y108" t="str">
        <f>IF(ISNUMBER(SEARCH("yogya",$D108)),"YA",IF(ISNUMBER(SEARCH("magelang",$D108)),"YA",IF(ISNUMBER(SEARCH("klaten",$D108)),"YA",IF(ISNUMBER(SEARCH("bantul",$D108)),"YA","TIDAKKKKKKKKK"))))</f>
        <v>YA</v>
      </c>
      <c r="Z108">
        <f t="shared" si="1"/>
        <v>1</v>
      </c>
    </row>
    <row r="109" spans="1:26" ht="15.5" x14ac:dyDescent="0.35">
      <c r="A109" t="s">
        <v>591</v>
      </c>
      <c r="B109" t="s">
        <v>592</v>
      </c>
      <c r="C109" t="s">
        <v>593</v>
      </c>
      <c r="D109" t="s">
        <v>594</v>
      </c>
      <c r="E109">
        <v>-7.7955797999999996</v>
      </c>
      <c r="F109">
        <v>110.36948959999999</v>
      </c>
      <c r="G109">
        <v>13</v>
      </c>
      <c r="H109">
        <v>4.7</v>
      </c>
      <c r="I109" t="s">
        <v>27</v>
      </c>
      <c r="J109" t="s">
        <v>595</v>
      </c>
      <c r="K109" t="s">
        <v>596</v>
      </c>
      <c r="L109" t="s">
        <v>597</v>
      </c>
      <c r="M109" t="s">
        <v>598</v>
      </c>
      <c r="O109" t="s">
        <v>599</v>
      </c>
      <c r="P109" t="s">
        <v>599</v>
      </c>
      <c r="Q109" t="s">
        <v>599</v>
      </c>
      <c r="R109" t="s">
        <v>599</v>
      </c>
      <c r="S109" t="s">
        <v>599</v>
      </c>
      <c r="T109" t="s">
        <v>599</v>
      </c>
      <c r="U109" t="s">
        <v>599</v>
      </c>
      <c r="V109" t="s">
        <v>33</v>
      </c>
      <c r="W109" t="b">
        <v>0</v>
      </c>
      <c r="X109" t="s">
        <v>34</v>
      </c>
      <c r="Y109" t="str">
        <f>IF(ISNUMBER(SEARCH("yogya",$D109)),"YA",IF(ISNUMBER(SEARCH("magelang",$D109)),"YA",IF(ISNUMBER(SEARCH("klaten",$D109)),"YA",IF(ISNUMBER(SEARCH("bantul",$D109)),"YA","TIDAKKKKKKKKK"))))</f>
        <v>YA</v>
      </c>
      <c r="Z109">
        <f t="shared" si="1"/>
        <v>1</v>
      </c>
    </row>
    <row r="110" spans="1:26" ht="15.5" x14ac:dyDescent="0.35">
      <c r="A110" t="s">
        <v>600</v>
      </c>
      <c r="B110" t="s">
        <v>601</v>
      </c>
      <c r="C110" t="s">
        <v>602</v>
      </c>
      <c r="D110" t="s">
        <v>603</v>
      </c>
      <c r="E110">
        <v>-7.8928374999999997</v>
      </c>
      <c r="F110">
        <v>110.3024844</v>
      </c>
      <c r="G110">
        <v>39</v>
      </c>
      <c r="H110">
        <v>4.5999999999999996</v>
      </c>
      <c r="I110" t="s">
        <v>27</v>
      </c>
      <c r="J110" t="s">
        <v>604</v>
      </c>
      <c r="K110" t="s">
        <v>605</v>
      </c>
      <c r="L110" t="s">
        <v>606</v>
      </c>
      <c r="M110" t="s">
        <v>42</v>
      </c>
      <c r="O110" t="s">
        <v>195</v>
      </c>
      <c r="P110" t="s">
        <v>607</v>
      </c>
      <c r="Q110" t="s">
        <v>608</v>
      </c>
      <c r="R110" t="s">
        <v>195</v>
      </c>
      <c r="S110" t="s">
        <v>195</v>
      </c>
      <c r="T110" t="s">
        <v>195</v>
      </c>
      <c r="U110" t="s">
        <v>195</v>
      </c>
      <c r="V110" t="s">
        <v>129</v>
      </c>
      <c r="W110" t="b">
        <v>0</v>
      </c>
      <c r="X110" t="s">
        <v>196</v>
      </c>
      <c r="Y110" t="str">
        <f>IF(ISNUMBER(SEARCH("yogya",$D110)),"YA",IF(ISNUMBER(SEARCH("magelang",$D110)),"YA",IF(ISNUMBER(SEARCH("klaten",$D110)),"YA",IF(ISNUMBER(SEARCH("bantul",$D110)),"YA","TIDAKKKKKKKKK"))))</f>
        <v>YA</v>
      </c>
      <c r="Z110">
        <f t="shared" si="1"/>
        <v>5</v>
      </c>
    </row>
    <row r="111" spans="1:26" ht="15.5" x14ac:dyDescent="0.35">
      <c r="A111" t="s">
        <v>609</v>
      </c>
      <c r="B111" t="s">
        <v>610</v>
      </c>
      <c r="C111" t="s">
        <v>611</v>
      </c>
      <c r="D111" t="s">
        <v>612</v>
      </c>
      <c r="E111">
        <v>-7.8052842999999994</v>
      </c>
      <c r="F111">
        <v>110.36421369999999</v>
      </c>
      <c r="G111">
        <v>30</v>
      </c>
      <c r="H111">
        <v>4.5999999999999996</v>
      </c>
      <c r="I111" t="s">
        <v>27</v>
      </c>
      <c r="J111" t="s">
        <v>613</v>
      </c>
      <c r="K111" t="s">
        <v>614</v>
      </c>
      <c r="L111" t="s">
        <v>615</v>
      </c>
      <c r="M111" t="s">
        <v>42</v>
      </c>
      <c r="O111" t="s">
        <v>61</v>
      </c>
      <c r="P111" t="s">
        <v>61</v>
      </c>
      <c r="Q111" t="s">
        <v>61</v>
      </c>
      <c r="R111" t="s">
        <v>61</v>
      </c>
      <c r="S111" t="s">
        <v>61</v>
      </c>
      <c r="T111" t="s">
        <v>61</v>
      </c>
      <c r="U111" t="s">
        <v>61</v>
      </c>
      <c r="V111" t="s">
        <v>33</v>
      </c>
      <c r="W111" t="b">
        <v>0</v>
      </c>
      <c r="Y111" t="str">
        <f>IF(ISNUMBER(SEARCH("yogya",$D111)),"YA",IF(ISNUMBER(SEARCH("magelang",$D111)),"YA",IF(ISNUMBER(SEARCH("klaten",$D111)),"YA",IF(ISNUMBER(SEARCH("bantul",$D111)),"YA","TIDAKKKKKKKKK"))))</f>
        <v>YA</v>
      </c>
      <c r="Z111">
        <f t="shared" si="1"/>
        <v>5</v>
      </c>
    </row>
    <row r="112" spans="1:26" ht="15.5" x14ac:dyDescent="0.35">
      <c r="A112" t="s">
        <v>616</v>
      </c>
      <c r="B112" t="s">
        <v>617</v>
      </c>
      <c r="C112" t="s">
        <v>618</v>
      </c>
      <c r="D112" t="s">
        <v>619</v>
      </c>
      <c r="E112">
        <v>-7.8276354999999995</v>
      </c>
      <c r="F112">
        <v>110.3606071</v>
      </c>
      <c r="G112">
        <v>2945</v>
      </c>
      <c r="H112">
        <v>4.5999999999999996</v>
      </c>
      <c r="I112" t="s">
        <v>27</v>
      </c>
      <c r="K112" t="s">
        <v>620</v>
      </c>
      <c r="L112" t="s">
        <v>621</v>
      </c>
      <c r="M112" t="s">
        <v>31</v>
      </c>
      <c r="O112" t="s">
        <v>53</v>
      </c>
      <c r="P112" t="s">
        <v>53</v>
      </c>
      <c r="Q112" t="s">
        <v>53</v>
      </c>
      <c r="R112" t="s">
        <v>53</v>
      </c>
      <c r="S112" t="s">
        <v>53</v>
      </c>
      <c r="T112" t="s">
        <v>53</v>
      </c>
      <c r="U112" t="s">
        <v>53</v>
      </c>
      <c r="V112" t="s">
        <v>129</v>
      </c>
      <c r="W112" t="b">
        <v>1</v>
      </c>
      <c r="X112" t="s">
        <v>53</v>
      </c>
      <c r="Y112" t="str">
        <f>IF(ISNUMBER(SEARCH("yogya",$D112)),"YA",IF(ISNUMBER(SEARCH("magelang",$D112)),"YA",IF(ISNUMBER(SEARCH("klaten",$D112)),"YA",IF(ISNUMBER(SEARCH("bantul",$D112)),"YA","TIDAKKKKKKKKK"))))</f>
        <v>YA</v>
      </c>
      <c r="Z112">
        <f t="shared" si="1"/>
        <v>1</v>
      </c>
    </row>
    <row r="113" spans="1:26" ht="15.5" x14ac:dyDescent="0.35">
      <c r="A113" t="s">
        <v>622</v>
      </c>
      <c r="C113" t="s">
        <v>623</v>
      </c>
      <c r="D113" t="s">
        <v>624</v>
      </c>
      <c r="E113">
        <v>-7.8243738999999994</v>
      </c>
      <c r="F113">
        <v>110.40049049999999</v>
      </c>
      <c r="G113">
        <v>250</v>
      </c>
      <c r="H113">
        <v>4.3</v>
      </c>
      <c r="I113" t="s">
        <v>27</v>
      </c>
      <c r="K113" t="s">
        <v>625</v>
      </c>
      <c r="L113" t="s">
        <v>626</v>
      </c>
      <c r="M113" t="s">
        <v>42</v>
      </c>
      <c r="O113" t="s">
        <v>482</v>
      </c>
      <c r="P113" t="s">
        <v>482</v>
      </c>
      <c r="Q113" t="s">
        <v>482</v>
      </c>
      <c r="R113" t="s">
        <v>482</v>
      </c>
      <c r="S113" t="s">
        <v>482</v>
      </c>
      <c r="T113" t="s">
        <v>482</v>
      </c>
      <c r="U113" t="s">
        <v>482</v>
      </c>
      <c r="V113" t="s">
        <v>33</v>
      </c>
      <c r="W113" t="b">
        <v>1</v>
      </c>
      <c r="X113" t="s">
        <v>92</v>
      </c>
      <c r="Y113" t="str">
        <f>IF(ISNUMBER(SEARCH("yogya",$D113)),"YA",IF(ISNUMBER(SEARCH("magelang",$D113)),"YA",IF(ISNUMBER(SEARCH("klaten",$D113)),"YA",IF(ISNUMBER(SEARCH("bantul",$D113)),"YA","TIDAKKKKKKKKK"))))</f>
        <v>YA</v>
      </c>
      <c r="Z113">
        <f t="shared" si="1"/>
        <v>1</v>
      </c>
    </row>
    <row r="114" spans="1:26" ht="15.5" x14ac:dyDescent="0.35">
      <c r="A114" t="s">
        <v>627</v>
      </c>
      <c r="B114" t="s">
        <v>628</v>
      </c>
      <c r="C114" t="s">
        <v>629</v>
      </c>
      <c r="D114" t="s">
        <v>630</v>
      </c>
      <c r="E114">
        <v>-7.8451854000000001</v>
      </c>
      <c r="F114">
        <v>110.33502009999999</v>
      </c>
      <c r="G114">
        <v>2</v>
      </c>
      <c r="H114">
        <v>3</v>
      </c>
      <c r="I114" t="s">
        <v>27</v>
      </c>
      <c r="J114" t="s">
        <v>631</v>
      </c>
      <c r="K114" t="s">
        <v>632</v>
      </c>
      <c r="L114" t="s">
        <v>633</v>
      </c>
      <c r="M114" t="s">
        <v>42</v>
      </c>
      <c r="O114" t="s">
        <v>136</v>
      </c>
      <c r="P114" t="s">
        <v>136</v>
      </c>
      <c r="Q114" t="s">
        <v>136</v>
      </c>
      <c r="R114" t="s">
        <v>136</v>
      </c>
      <c r="S114" t="s">
        <v>136</v>
      </c>
      <c r="T114" t="s">
        <v>136</v>
      </c>
      <c r="U114" t="s">
        <v>136</v>
      </c>
      <c r="V114" t="s">
        <v>129</v>
      </c>
      <c r="W114" t="b">
        <v>1</v>
      </c>
      <c r="X114" t="s">
        <v>138</v>
      </c>
      <c r="Y114" t="str">
        <f>IF(ISNUMBER(SEARCH("yogya",$D114)),"YA",IF(ISNUMBER(SEARCH("magelang",$D114)),"YA",IF(ISNUMBER(SEARCH("klaten",$D114)),"YA",IF(ISNUMBER(SEARCH("bantul",$D114)),"YA","TIDAKKKKKKKKK"))))</f>
        <v>YA</v>
      </c>
      <c r="Z114">
        <f t="shared" si="1"/>
        <v>1</v>
      </c>
    </row>
    <row r="115" spans="1:26" ht="15.5" x14ac:dyDescent="0.35">
      <c r="A115" t="s">
        <v>634</v>
      </c>
      <c r="C115" t="s">
        <v>635</v>
      </c>
      <c r="D115" t="s">
        <v>636</v>
      </c>
      <c r="E115">
        <v>-7.8096625</v>
      </c>
      <c r="F115">
        <v>110.39640759999999</v>
      </c>
      <c r="I115" t="s">
        <v>27</v>
      </c>
      <c r="K115" t="s">
        <v>637</v>
      </c>
      <c r="L115" t="s">
        <v>638</v>
      </c>
      <c r="M115" t="s">
        <v>42</v>
      </c>
      <c r="O115" t="s">
        <v>61</v>
      </c>
      <c r="P115" t="s">
        <v>61</v>
      </c>
      <c r="Q115" t="s">
        <v>61</v>
      </c>
      <c r="R115" t="s">
        <v>61</v>
      </c>
      <c r="S115" t="s">
        <v>61</v>
      </c>
      <c r="T115" t="s">
        <v>61</v>
      </c>
      <c r="U115" t="s">
        <v>61</v>
      </c>
      <c r="V115" t="s">
        <v>33</v>
      </c>
      <c r="W115" t="b">
        <v>0</v>
      </c>
      <c r="Y115" t="str">
        <f>IF(ISNUMBER(SEARCH("yogya",$D115)),"YA",IF(ISNUMBER(SEARCH("magelang",$D115)),"YA",IF(ISNUMBER(SEARCH("klaten",$D115)),"YA",IF(ISNUMBER(SEARCH("bantul",$D115)),"YA","TIDAKKKKKKKKK"))))</f>
        <v>YA</v>
      </c>
      <c r="Z115">
        <f t="shared" si="1"/>
        <v>1</v>
      </c>
    </row>
    <row r="116" spans="1:26" ht="15.5" x14ac:dyDescent="0.35">
      <c r="A116" t="s">
        <v>639</v>
      </c>
      <c r="C116" t="s">
        <v>640</v>
      </c>
      <c r="D116" t="s">
        <v>641</v>
      </c>
      <c r="E116">
        <v>-7.8087594999999999</v>
      </c>
      <c r="F116">
        <v>110.36372209999999</v>
      </c>
      <c r="G116">
        <v>213</v>
      </c>
      <c r="H116">
        <v>4.7</v>
      </c>
      <c r="I116" t="s">
        <v>27</v>
      </c>
      <c r="J116" t="s">
        <v>155</v>
      </c>
      <c r="K116" t="s">
        <v>642</v>
      </c>
      <c r="L116" t="s">
        <v>643</v>
      </c>
      <c r="M116" t="s">
        <v>31</v>
      </c>
      <c r="O116" t="s">
        <v>91</v>
      </c>
      <c r="P116" t="s">
        <v>91</v>
      </c>
      <c r="Q116" t="s">
        <v>91</v>
      </c>
      <c r="R116" t="s">
        <v>91</v>
      </c>
      <c r="S116" t="s">
        <v>91</v>
      </c>
      <c r="T116" t="s">
        <v>91</v>
      </c>
      <c r="U116" t="s">
        <v>91</v>
      </c>
      <c r="V116" t="s">
        <v>33</v>
      </c>
      <c r="W116" t="b">
        <v>0</v>
      </c>
      <c r="X116" t="s">
        <v>92</v>
      </c>
      <c r="Y116" t="str">
        <f>IF(ISNUMBER(SEARCH("yogya",$D116)),"YA",IF(ISNUMBER(SEARCH("magelang",$D116)),"YA",IF(ISNUMBER(SEARCH("klaten",$D116)),"YA",IF(ISNUMBER(SEARCH("bantul",$D116)),"YA","TIDAKKKKKKKKK"))))</f>
        <v>YA</v>
      </c>
      <c r="Z116">
        <f t="shared" si="1"/>
        <v>4</v>
      </c>
    </row>
    <row r="117" spans="1:26" ht="15.5" x14ac:dyDescent="0.35">
      <c r="A117" t="s">
        <v>644</v>
      </c>
      <c r="B117" t="s">
        <v>645</v>
      </c>
      <c r="C117" t="s">
        <v>646</v>
      </c>
      <c r="D117" t="s">
        <v>647</v>
      </c>
      <c r="E117">
        <v>-7.8083193</v>
      </c>
      <c r="F117">
        <v>110.36443949999999</v>
      </c>
      <c r="G117">
        <v>307</v>
      </c>
      <c r="H117">
        <v>4.7</v>
      </c>
      <c r="I117" t="s">
        <v>27</v>
      </c>
      <c r="J117" t="s">
        <v>155</v>
      </c>
      <c r="K117" t="s">
        <v>648</v>
      </c>
      <c r="L117" t="s">
        <v>649</v>
      </c>
      <c r="M117" t="s">
        <v>78</v>
      </c>
      <c r="O117" t="s">
        <v>79</v>
      </c>
      <c r="P117" t="s">
        <v>79</v>
      </c>
      <c r="Q117" t="s">
        <v>79</v>
      </c>
      <c r="R117" t="s">
        <v>79</v>
      </c>
      <c r="S117" t="s">
        <v>79</v>
      </c>
      <c r="T117" t="s">
        <v>79</v>
      </c>
      <c r="U117" t="s">
        <v>79</v>
      </c>
      <c r="V117" t="s">
        <v>33</v>
      </c>
      <c r="W117" t="b">
        <v>1</v>
      </c>
      <c r="X117" t="s">
        <v>34</v>
      </c>
      <c r="Y117" t="str">
        <f>IF(ISNUMBER(SEARCH("yogya",$D117)),"YA",IF(ISNUMBER(SEARCH("magelang",$D117)),"YA",IF(ISNUMBER(SEARCH("klaten",$D117)),"YA",IF(ISNUMBER(SEARCH("bantul",$D117)),"YA","TIDAKKKKKKKKK"))))</f>
        <v>YA</v>
      </c>
      <c r="Z117">
        <f t="shared" si="1"/>
        <v>3</v>
      </c>
    </row>
    <row r="118" spans="1:26" ht="15.5" x14ac:dyDescent="0.35">
      <c r="A118" t="s">
        <v>650</v>
      </c>
      <c r="B118" t="s">
        <v>651</v>
      </c>
      <c r="C118" t="s">
        <v>652</v>
      </c>
      <c r="D118" t="s">
        <v>653</v>
      </c>
      <c r="E118">
        <v>-7.8186776</v>
      </c>
      <c r="F118">
        <v>110.39904179999999</v>
      </c>
      <c r="G118">
        <v>1</v>
      </c>
      <c r="H118">
        <v>5</v>
      </c>
      <c r="I118" t="s">
        <v>27</v>
      </c>
      <c r="K118" t="s">
        <v>654</v>
      </c>
      <c r="L118" t="s">
        <v>655</v>
      </c>
      <c r="M118" t="s">
        <v>42</v>
      </c>
      <c r="O118" t="s">
        <v>79</v>
      </c>
      <c r="P118" t="s">
        <v>79</v>
      </c>
      <c r="Q118" t="s">
        <v>44</v>
      </c>
      <c r="R118" t="s">
        <v>79</v>
      </c>
      <c r="S118" t="s">
        <v>79</v>
      </c>
      <c r="T118" t="s">
        <v>79</v>
      </c>
      <c r="U118" t="s">
        <v>79</v>
      </c>
      <c r="V118" t="s">
        <v>33</v>
      </c>
      <c r="W118" t="b">
        <v>0</v>
      </c>
      <c r="X118" t="s">
        <v>34</v>
      </c>
      <c r="Y118" t="str">
        <f>IF(ISNUMBER(SEARCH("yogya",$D118)),"YA",IF(ISNUMBER(SEARCH("magelang",$D118)),"YA",IF(ISNUMBER(SEARCH("klaten",$D118)),"YA",IF(ISNUMBER(SEARCH("bantul",$D118)),"YA","TIDAKKKKKKKKK"))))</f>
        <v>YA</v>
      </c>
      <c r="Z118">
        <f t="shared" si="1"/>
        <v>1</v>
      </c>
    </row>
    <row r="119" spans="1:26" ht="15.5" x14ac:dyDescent="0.35">
      <c r="A119" t="s">
        <v>656</v>
      </c>
      <c r="B119" t="s">
        <v>657</v>
      </c>
      <c r="C119" t="s">
        <v>658</v>
      </c>
      <c r="D119" t="s">
        <v>659</v>
      </c>
      <c r="E119">
        <v>-7.8002929999999999</v>
      </c>
      <c r="F119">
        <v>110.3661642</v>
      </c>
      <c r="G119">
        <v>18005</v>
      </c>
      <c r="H119">
        <v>4.5999999999999996</v>
      </c>
      <c r="I119" t="s">
        <v>27</v>
      </c>
      <c r="J119" t="s">
        <v>660</v>
      </c>
      <c r="K119" t="s">
        <v>661</v>
      </c>
      <c r="L119" t="s">
        <v>662</v>
      </c>
      <c r="M119" t="s">
        <v>663</v>
      </c>
      <c r="O119" t="s">
        <v>61</v>
      </c>
      <c r="P119" t="s">
        <v>61</v>
      </c>
      <c r="Q119" t="s">
        <v>61</v>
      </c>
      <c r="R119" t="s">
        <v>61</v>
      </c>
      <c r="S119" t="s">
        <v>61</v>
      </c>
      <c r="T119" t="s">
        <v>61</v>
      </c>
      <c r="U119" t="s">
        <v>61</v>
      </c>
      <c r="V119" t="s">
        <v>33</v>
      </c>
      <c r="W119" t="b">
        <v>1</v>
      </c>
      <c r="Y119" t="str">
        <f>IF(ISNUMBER(SEARCH("yogya",$D119)),"YA",IF(ISNUMBER(SEARCH("magelang",$D119)),"YA",IF(ISNUMBER(SEARCH("klaten",$D119)),"YA",IF(ISNUMBER(SEARCH("bantul",$D119)),"YA","TIDAKKKKKKKKK"))))</f>
        <v>YA</v>
      </c>
      <c r="Z119">
        <f t="shared" si="1"/>
        <v>1</v>
      </c>
    </row>
    <row r="120" spans="1:26" ht="15.5" x14ac:dyDescent="0.35">
      <c r="A120" t="s">
        <v>664</v>
      </c>
      <c r="B120" t="s">
        <v>665</v>
      </c>
      <c r="C120" t="s">
        <v>666</v>
      </c>
      <c r="D120" t="s">
        <v>667</v>
      </c>
      <c r="E120">
        <v>-7.8054546999999994</v>
      </c>
      <c r="F120">
        <v>110.34918289999999</v>
      </c>
      <c r="G120">
        <v>76</v>
      </c>
      <c r="H120">
        <v>4.5999999999999996</v>
      </c>
      <c r="I120" t="s">
        <v>27</v>
      </c>
      <c r="J120" t="s">
        <v>668</v>
      </c>
      <c r="K120" t="s">
        <v>669</v>
      </c>
      <c r="L120" t="s">
        <v>670</v>
      </c>
      <c r="M120" t="s">
        <v>671</v>
      </c>
      <c r="O120" t="s">
        <v>195</v>
      </c>
      <c r="P120" t="s">
        <v>44</v>
      </c>
      <c r="Q120" t="s">
        <v>44</v>
      </c>
      <c r="R120" t="s">
        <v>195</v>
      </c>
      <c r="S120" t="s">
        <v>195</v>
      </c>
      <c r="T120" t="s">
        <v>195</v>
      </c>
      <c r="U120" t="s">
        <v>195</v>
      </c>
      <c r="V120" t="s">
        <v>33</v>
      </c>
      <c r="W120" t="b">
        <v>1</v>
      </c>
      <c r="X120" t="s">
        <v>196</v>
      </c>
      <c r="Y120" t="str">
        <f>IF(ISNUMBER(SEARCH("yogya",$D120)),"YA",IF(ISNUMBER(SEARCH("magelang",$D120)),"YA",IF(ISNUMBER(SEARCH("klaten",$D120)),"YA",IF(ISNUMBER(SEARCH("bantul",$D120)),"YA","TIDAKKKKKKKKK"))))</f>
        <v>YA</v>
      </c>
      <c r="Z120">
        <f t="shared" si="1"/>
        <v>5</v>
      </c>
    </row>
    <row r="121" spans="1:26" ht="15.5" x14ac:dyDescent="0.35">
      <c r="A121" t="s">
        <v>672</v>
      </c>
      <c r="B121" t="s">
        <v>673</v>
      </c>
      <c r="C121" t="s">
        <v>674</v>
      </c>
      <c r="D121" t="s">
        <v>675</v>
      </c>
      <c r="E121">
        <v>-7.7942392999999992</v>
      </c>
      <c r="F121">
        <v>110.3206328</v>
      </c>
      <c r="G121">
        <v>2</v>
      </c>
      <c r="H121">
        <v>5</v>
      </c>
      <c r="I121" t="s">
        <v>27</v>
      </c>
      <c r="K121" t="s">
        <v>676</v>
      </c>
      <c r="L121" t="s">
        <v>677</v>
      </c>
      <c r="M121" t="s">
        <v>42</v>
      </c>
      <c r="O121" t="s">
        <v>61</v>
      </c>
      <c r="P121" t="s">
        <v>61</v>
      </c>
      <c r="Q121" t="s">
        <v>61</v>
      </c>
      <c r="R121" t="s">
        <v>61</v>
      </c>
      <c r="S121" t="s">
        <v>61</v>
      </c>
      <c r="T121" t="s">
        <v>61</v>
      </c>
      <c r="U121" t="s">
        <v>61</v>
      </c>
      <c r="V121" t="s">
        <v>137</v>
      </c>
      <c r="W121" t="b">
        <v>0</v>
      </c>
      <c r="Y121" t="str">
        <f>IF(ISNUMBER(SEARCH("yogya",$D121)),"YA",IF(ISNUMBER(SEARCH("magelang",$D121)),"YA",IF(ISNUMBER(SEARCH("klaten",$D121)),"YA",IF(ISNUMBER(SEARCH("bantul",$D121)),"YA","TIDAKKKKKKKKK"))))</f>
        <v>YA</v>
      </c>
      <c r="Z121">
        <f t="shared" si="1"/>
        <v>1</v>
      </c>
    </row>
    <row r="122" spans="1:26" ht="15.5" x14ac:dyDescent="0.35">
      <c r="A122" t="s">
        <v>678</v>
      </c>
      <c r="B122" t="s">
        <v>679</v>
      </c>
      <c r="C122" t="s">
        <v>680</v>
      </c>
      <c r="D122" t="s">
        <v>681</v>
      </c>
      <c r="E122">
        <v>-7.8133775999999999</v>
      </c>
      <c r="F122">
        <v>110.39725539999999</v>
      </c>
      <c r="I122" t="s">
        <v>27</v>
      </c>
      <c r="K122" t="s">
        <v>682</v>
      </c>
      <c r="L122" t="s">
        <v>683</v>
      </c>
      <c r="M122" t="s">
        <v>42</v>
      </c>
      <c r="O122" t="s">
        <v>684</v>
      </c>
      <c r="P122" t="s">
        <v>684</v>
      </c>
      <c r="Q122" t="s">
        <v>684</v>
      </c>
      <c r="R122" t="s">
        <v>684</v>
      </c>
      <c r="S122" t="s">
        <v>684</v>
      </c>
      <c r="T122" t="s">
        <v>684</v>
      </c>
      <c r="U122" t="s">
        <v>684</v>
      </c>
      <c r="V122" t="s">
        <v>33</v>
      </c>
      <c r="W122" t="b">
        <v>0</v>
      </c>
      <c r="X122" t="s">
        <v>263</v>
      </c>
      <c r="Y122" t="str">
        <f>IF(ISNUMBER(SEARCH("yogya",$D122)),"YA",IF(ISNUMBER(SEARCH("magelang",$D122)),"YA",IF(ISNUMBER(SEARCH("klaten",$D122)),"YA",IF(ISNUMBER(SEARCH("bantul",$D122)),"YA","TIDAKKKKKKKKK"))))</f>
        <v>YA</v>
      </c>
      <c r="Z122">
        <f t="shared" si="1"/>
        <v>1</v>
      </c>
    </row>
    <row r="123" spans="1:26" ht="15.5" x14ac:dyDescent="0.35">
      <c r="A123" t="s">
        <v>685</v>
      </c>
      <c r="C123" t="s">
        <v>686</v>
      </c>
      <c r="D123" t="s">
        <v>687</v>
      </c>
      <c r="E123">
        <v>-7.7409501999999994</v>
      </c>
      <c r="F123">
        <v>110.34576939999999</v>
      </c>
      <c r="G123">
        <v>3</v>
      </c>
      <c r="H123">
        <v>5</v>
      </c>
      <c r="I123" t="s">
        <v>27</v>
      </c>
      <c r="K123" t="s">
        <v>688</v>
      </c>
      <c r="L123" t="s">
        <v>689</v>
      </c>
      <c r="M123" t="s">
        <v>690</v>
      </c>
      <c r="O123" t="s">
        <v>61</v>
      </c>
      <c r="P123" t="s">
        <v>61</v>
      </c>
      <c r="Q123" t="s">
        <v>61</v>
      </c>
      <c r="R123" t="s">
        <v>61</v>
      </c>
      <c r="S123" t="s">
        <v>61</v>
      </c>
      <c r="T123" t="s">
        <v>61</v>
      </c>
      <c r="U123" t="s">
        <v>61</v>
      </c>
      <c r="V123" t="s">
        <v>137</v>
      </c>
      <c r="W123" t="b">
        <v>1</v>
      </c>
      <c r="Y123" t="str">
        <f>IF(ISNUMBER(SEARCH("yogya",$D123)),"YA",IF(ISNUMBER(SEARCH("magelang",$D123)),"YA",IF(ISNUMBER(SEARCH("klaten",$D123)),"YA",IF(ISNUMBER(SEARCH("bantul",$D123)),"YA","TIDAKKKKKKKKK"))))</f>
        <v>YA</v>
      </c>
      <c r="Z123">
        <f t="shared" si="1"/>
        <v>1</v>
      </c>
    </row>
    <row r="124" spans="1:26" ht="15.5" x14ac:dyDescent="0.35">
      <c r="A124" t="s">
        <v>691</v>
      </c>
      <c r="C124" t="s">
        <v>692</v>
      </c>
      <c r="D124" t="s">
        <v>693</v>
      </c>
      <c r="E124">
        <v>-7.8028963999999998</v>
      </c>
      <c r="F124">
        <v>110.4009696</v>
      </c>
      <c r="G124">
        <v>1</v>
      </c>
      <c r="H124">
        <v>5</v>
      </c>
      <c r="I124" t="s">
        <v>27</v>
      </c>
      <c r="K124" t="s">
        <v>694</v>
      </c>
      <c r="L124" t="s">
        <v>695</v>
      </c>
      <c r="M124" t="s">
        <v>42</v>
      </c>
      <c r="O124" t="s">
        <v>468</v>
      </c>
      <c r="P124" t="s">
        <v>468</v>
      </c>
      <c r="Q124" t="s">
        <v>468</v>
      </c>
      <c r="R124" t="s">
        <v>468</v>
      </c>
      <c r="S124" t="s">
        <v>468</v>
      </c>
      <c r="T124" t="s">
        <v>468</v>
      </c>
      <c r="U124" t="s">
        <v>468</v>
      </c>
      <c r="V124" t="s">
        <v>33</v>
      </c>
      <c r="W124" t="b">
        <v>0</v>
      </c>
      <c r="X124" t="s">
        <v>173</v>
      </c>
      <c r="Y124" t="str">
        <f>IF(ISNUMBER(SEARCH("yogya",$D124)),"YA",IF(ISNUMBER(SEARCH("magelang",$D124)),"YA",IF(ISNUMBER(SEARCH("klaten",$D124)),"YA",IF(ISNUMBER(SEARCH("bantul",$D124)),"YA","TIDAKKKKKKKKK"))))</f>
        <v>YA</v>
      </c>
      <c r="Z124">
        <f t="shared" si="1"/>
        <v>1</v>
      </c>
    </row>
    <row r="125" spans="1:26" ht="15.5" x14ac:dyDescent="0.35">
      <c r="A125" t="s">
        <v>696</v>
      </c>
      <c r="B125" t="s">
        <v>697</v>
      </c>
      <c r="C125" t="s">
        <v>698</v>
      </c>
      <c r="D125" t="s">
        <v>699</v>
      </c>
      <c r="E125">
        <v>-7.8039517999999992</v>
      </c>
      <c r="F125">
        <v>110.36263849999999</v>
      </c>
      <c r="G125">
        <v>13420</v>
      </c>
      <c r="H125">
        <v>4.8</v>
      </c>
      <c r="I125" t="s">
        <v>27</v>
      </c>
      <c r="J125" t="s">
        <v>700</v>
      </c>
      <c r="K125" t="s">
        <v>701</v>
      </c>
      <c r="L125" t="s">
        <v>702</v>
      </c>
      <c r="M125" t="s">
        <v>523</v>
      </c>
      <c r="O125" t="s">
        <v>53</v>
      </c>
      <c r="P125" t="s">
        <v>53</v>
      </c>
      <c r="Q125" t="s">
        <v>53</v>
      </c>
      <c r="R125" t="s">
        <v>53</v>
      </c>
      <c r="S125" t="s">
        <v>53</v>
      </c>
      <c r="T125" t="s">
        <v>53</v>
      </c>
      <c r="U125" t="s">
        <v>53</v>
      </c>
      <c r="V125" t="s">
        <v>33</v>
      </c>
      <c r="W125" t="b">
        <v>0</v>
      </c>
      <c r="X125" t="s">
        <v>53</v>
      </c>
      <c r="Y125" t="str">
        <f>IF(ISNUMBER(SEARCH("yogya",$D125)),"YA",IF(ISNUMBER(SEARCH("magelang",$D125)),"YA",IF(ISNUMBER(SEARCH("klaten",$D125)),"YA",IF(ISNUMBER(SEARCH("bantul",$D125)),"YA","TIDAKKKKKKKKK"))))</f>
        <v>YA</v>
      </c>
      <c r="Z125">
        <f t="shared" si="1"/>
        <v>1</v>
      </c>
    </row>
    <row r="126" spans="1:26" ht="15.5" x14ac:dyDescent="0.35">
      <c r="A126" t="s">
        <v>703</v>
      </c>
      <c r="C126" t="s">
        <v>704</v>
      </c>
      <c r="D126" t="s">
        <v>705</v>
      </c>
      <c r="E126">
        <v>-7.8543164000000001</v>
      </c>
      <c r="F126">
        <v>110.3193141</v>
      </c>
      <c r="G126">
        <v>2</v>
      </c>
      <c r="H126">
        <v>4.5</v>
      </c>
      <c r="I126" t="s">
        <v>27</v>
      </c>
      <c r="K126" t="s">
        <v>706</v>
      </c>
      <c r="L126" t="s">
        <v>707</v>
      </c>
      <c r="M126" t="s">
        <v>42</v>
      </c>
      <c r="O126" t="s">
        <v>61</v>
      </c>
      <c r="P126" t="s">
        <v>61</v>
      </c>
      <c r="Q126" t="s">
        <v>61</v>
      </c>
      <c r="R126" t="s">
        <v>61</v>
      </c>
      <c r="S126" t="s">
        <v>61</v>
      </c>
      <c r="T126" t="s">
        <v>61</v>
      </c>
      <c r="U126" t="s">
        <v>61</v>
      </c>
      <c r="V126" t="s">
        <v>129</v>
      </c>
      <c r="W126" t="b">
        <v>0</v>
      </c>
      <c r="Y126" t="str">
        <f>IF(ISNUMBER(SEARCH("yogya",$D126)),"YA",IF(ISNUMBER(SEARCH("magelang",$D126)),"YA",IF(ISNUMBER(SEARCH("klaten",$D126)),"YA",IF(ISNUMBER(SEARCH("bantul",$D126)),"YA","TIDAKKKKKKKKK"))))</f>
        <v>YA</v>
      </c>
      <c r="Z126">
        <f t="shared" si="1"/>
        <v>1</v>
      </c>
    </row>
    <row r="127" spans="1:26" ht="15.5" x14ac:dyDescent="0.35">
      <c r="A127" t="s">
        <v>708</v>
      </c>
      <c r="B127" t="s">
        <v>709</v>
      </c>
      <c r="C127" t="s">
        <v>710</v>
      </c>
      <c r="D127" t="s">
        <v>711</v>
      </c>
      <c r="E127">
        <v>-7.8161510999999999</v>
      </c>
      <c r="F127">
        <v>110.37965179999999</v>
      </c>
      <c r="G127">
        <v>18</v>
      </c>
      <c r="H127">
        <v>5</v>
      </c>
      <c r="I127" t="s">
        <v>27</v>
      </c>
      <c r="J127" t="s">
        <v>712</v>
      </c>
      <c r="K127" t="s">
        <v>713</v>
      </c>
      <c r="L127" t="s">
        <v>714</v>
      </c>
      <c r="M127" t="s">
        <v>715</v>
      </c>
      <c r="O127" t="s">
        <v>53</v>
      </c>
      <c r="P127" t="s">
        <v>53</v>
      </c>
      <c r="Q127" t="s">
        <v>53</v>
      </c>
      <c r="R127" t="s">
        <v>53</v>
      </c>
      <c r="S127" t="s">
        <v>53</v>
      </c>
      <c r="T127" t="s">
        <v>53</v>
      </c>
      <c r="U127" t="s">
        <v>53</v>
      </c>
      <c r="V127" t="s">
        <v>33</v>
      </c>
      <c r="W127" t="b">
        <v>1</v>
      </c>
      <c r="X127" t="s">
        <v>53</v>
      </c>
      <c r="Y127" t="str">
        <f>IF(ISNUMBER(SEARCH("yogya",$D127)),"YA",IF(ISNUMBER(SEARCH("magelang",$D127)),"YA",IF(ISNUMBER(SEARCH("klaten",$D127)),"YA",IF(ISNUMBER(SEARCH("bantul",$D127)),"YA","TIDAKKKKKKKKK"))))</f>
        <v>YA</v>
      </c>
      <c r="Z127">
        <f t="shared" si="1"/>
        <v>1</v>
      </c>
    </row>
    <row r="128" spans="1:26" ht="15.5" x14ac:dyDescent="0.35">
      <c r="A128" t="s">
        <v>716</v>
      </c>
      <c r="B128" t="s">
        <v>717</v>
      </c>
      <c r="C128" t="s">
        <v>718</v>
      </c>
      <c r="D128" t="s">
        <v>719</v>
      </c>
      <c r="E128">
        <v>-7.8023565999999995</v>
      </c>
      <c r="F128">
        <v>110.3648154</v>
      </c>
      <c r="G128">
        <v>18</v>
      </c>
      <c r="H128">
        <v>5</v>
      </c>
      <c r="I128" t="s">
        <v>27</v>
      </c>
      <c r="K128" t="s">
        <v>720</v>
      </c>
      <c r="L128" t="s">
        <v>721</v>
      </c>
      <c r="M128" t="s">
        <v>42</v>
      </c>
      <c r="O128" t="s">
        <v>684</v>
      </c>
      <c r="P128" t="s">
        <v>684</v>
      </c>
      <c r="Q128" t="s">
        <v>684</v>
      </c>
      <c r="R128" t="s">
        <v>684</v>
      </c>
      <c r="S128" t="s">
        <v>684</v>
      </c>
      <c r="T128" t="s">
        <v>684</v>
      </c>
      <c r="U128" t="s">
        <v>684</v>
      </c>
      <c r="V128" t="s">
        <v>33</v>
      </c>
      <c r="W128" t="b">
        <v>0</v>
      </c>
      <c r="X128" t="s">
        <v>263</v>
      </c>
      <c r="Y128" t="str">
        <f>IF(ISNUMBER(SEARCH("yogya",$D128)),"YA",IF(ISNUMBER(SEARCH("magelang",$D128)),"YA",IF(ISNUMBER(SEARCH("klaten",$D128)),"YA",IF(ISNUMBER(SEARCH("bantul",$D128)),"YA","TIDAKKKKKKKKK"))))</f>
        <v>YA</v>
      </c>
      <c r="Z128">
        <f t="shared" si="1"/>
        <v>1</v>
      </c>
    </row>
    <row r="129" spans="1:26" ht="15.5" x14ac:dyDescent="0.35">
      <c r="A129" t="s">
        <v>722</v>
      </c>
      <c r="C129" t="s">
        <v>723</v>
      </c>
      <c r="D129" t="s">
        <v>724</v>
      </c>
      <c r="E129">
        <v>-7.8228298000000001</v>
      </c>
      <c r="F129">
        <v>110.4050336</v>
      </c>
      <c r="I129" t="s">
        <v>27</v>
      </c>
      <c r="K129" t="s">
        <v>725</v>
      </c>
      <c r="L129" t="s">
        <v>726</v>
      </c>
      <c r="M129" t="s">
        <v>42</v>
      </c>
      <c r="O129" t="s">
        <v>61</v>
      </c>
      <c r="P129" t="s">
        <v>61</v>
      </c>
      <c r="Q129" t="s">
        <v>61</v>
      </c>
      <c r="R129" t="s">
        <v>61</v>
      </c>
      <c r="S129" t="s">
        <v>61</v>
      </c>
      <c r="T129" t="s">
        <v>61</v>
      </c>
      <c r="U129" t="s">
        <v>61</v>
      </c>
      <c r="V129" t="s">
        <v>129</v>
      </c>
      <c r="W129" t="b">
        <v>0</v>
      </c>
      <c r="Y129" t="str">
        <f>IF(ISNUMBER(SEARCH("yogya",$D129)),"YA",IF(ISNUMBER(SEARCH("magelang",$D129)),"YA",IF(ISNUMBER(SEARCH("klaten",$D129)),"YA",IF(ISNUMBER(SEARCH("bantul",$D129)),"YA","TIDAKKKKKKKKK"))))</f>
        <v>YA</v>
      </c>
      <c r="Z129">
        <f t="shared" si="1"/>
        <v>1</v>
      </c>
    </row>
    <row r="130" spans="1:26" ht="15.5" x14ac:dyDescent="0.35">
      <c r="A130" t="s">
        <v>727</v>
      </c>
      <c r="C130" t="s">
        <v>728</v>
      </c>
      <c r="D130" t="s">
        <v>729</v>
      </c>
      <c r="E130">
        <v>-7.8081284999999996</v>
      </c>
      <c r="F130">
        <v>110.36001879999999</v>
      </c>
      <c r="G130">
        <v>8049</v>
      </c>
      <c r="H130">
        <v>4.5999999999999996</v>
      </c>
      <c r="I130" t="s">
        <v>27</v>
      </c>
      <c r="K130" t="s">
        <v>730</v>
      </c>
      <c r="L130" t="s">
        <v>731</v>
      </c>
      <c r="M130" t="s">
        <v>732</v>
      </c>
      <c r="O130" t="s">
        <v>733</v>
      </c>
      <c r="P130" t="s">
        <v>733</v>
      </c>
      <c r="Q130" t="s">
        <v>733</v>
      </c>
      <c r="R130" t="s">
        <v>733</v>
      </c>
      <c r="S130" t="s">
        <v>733</v>
      </c>
      <c r="T130" t="s">
        <v>733</v>
      </c>
      <c r="U130" t="s">
        <v>733</v>
      </c>
      <c r="V130" t="s">
        <v>33</v>
      </c>
      <c r="W130" t="b">
        <v>0</v>
      </c>
      <c r="X130" t="s">
        <v>196</v>
      </c>
      <c r="Y130" t="str">
        <f>IF(ISNUMBER(SEARCH("yogya",$D130)),"YA",IF(ISNUMBER(SEARCH("magelang",$D130)),"YA",IF(ISNUMBER(SEARCH("klaten",$D130)),"YA",IF(ISNUMBER(SEARCH("bantul",$D130)),"YA","TIDAKKKKKKKKK"))))</f>
        <v>YA</v>
      </c>
      <c r="Z130">
        <f t="shared" si="1"/>
        <v>1</v>
      </c>
    </row>
    <row r="131" spans="1:26" ht="15.5" x14ac:dyDescent="0.35">
      <c r="A131" t="s">
        <v>734</v>
      </c>
      <c r="B131" t="s">
        <v>735</v>
      </c>
      <c r="C131" t="s">
        <v>736</v>
      </c>
      <c r="D131" t="s">
        <v>737</v>
      </c>
      <c r="E131">
        <v>-7.7915174999999994</v>
      </c>
      <c r="F131">
        <v>110.3533458</v>
      </c>
      <c r="I131" t="s">
        <v>27</v>
      </c>
      <c r="K131" t="s">
        <v>738</v>
      </c>
      <c r="L131" t="s">
        <v>739</v>
      </c>
      <c r="M131" t="s">
        <v>671</v>
      </c>
      <c r="O131" t="s">
        <v>61</v>
      </c>
      <c r="P131" t="s">
        <v>61</v>
      </c>
      <c r="Q131" t="s">
        <v>61</v>
      </c>
      <c r="R131" t="s">
        <v>61</v>
      </c>
      <c r="S131" t="s">
        <v>61</v>
      </c>
      <c r="T131" t="s">
        <v>61</v>
      </c>
      <c r="U131" t="s">
        <v>61</v>
      </c>
      <c r="V131" t="s">
        <v>33</v>
      </c>
      <c r="W131" t="b">
        <v>0</v>
      </c>
      <c r="Y131" t="str">
        <f>IF(ISNUMBER(SEARCH("yogya",$D131)),"YA",IF(ISNUMBER(SEARCH("magelang",$D131)),"YA",IF(ISNUMBER(SEARCH("klaten",$D131)),"YA",IF(ISNUMBER(SEARCH("bantul",$D131)),"YA","TIDAKKKKKKKKK"))))</f>
        <v>YA</v>
      </c>
      <c r="Z131">
        <f t="shared" ref="Y131:Z194" si="2">IF(AND(H131&gt;4.4,G131&gt;800),1,IF(AND(H131&gt;4.4,G131&gt;500),2,IF(AND(H131&gt;4.4,G131&gt;300),3,IF(AND(H131&gt;4.4,G131&gt;100),4,IF(AND(H131&gt;4.4,G131&gt;=20),5,1)))))</f>
        <v>1</v>
      </c>
    </row>
    <row r="132" spans="1:26" ht="15.5" x14ac:dyDescent="0.35">
      <c r="A132" t="s">
        <v>740</v>
      </c>
      <c r="C132" t="s">
        <v>741</v>
      </c>
      <c r="D132" t="s">
        <v>742</v>
      </c>
      <c r="E132">
        <v>-7.7894091999999997</v>
      </c>
      <c r="F132">
        <v>110.3692324</v>
      </c>
      <c r="G132">
        <v>360</v>
      </c>
      <c r="H132">
        <v>4.4000000000000004</v>
      </c>
      <c r="I132" t="s">
        <v>27</v>
      </c>
      <c r="K132" t="s">
        <v>743</v>
      </c>
      <c r="L132" t="s">
        <v>744</v>
      </c>
      <c r="M132" t="s">
        <v>745</v>
      </c>
      <c r="O132" t="s">
        <v>53</v>
      </c>
      <c r="P132" t="s">
        <v>53</v>
      </c>
      <c r="Q132" t="s">
        <v>53</v>
      </c>
      <c r="R132" t="s">
        <v>53</v>
      </c>
      <c r="S132" t="s">
        <v>53</v>
      </c>
      <c r="T132" t="s">
        <v>53</v>
      </c>
      <c r="U132" t="s">
        <v>53</v>
      </c>
      <c r="V132" t="s">
        <v>33</v>
      </c>
      <c r="W132" t="b">
        <v>0</v>
      </c>
      <c r="X132" t="s">
        <v>53</v>
      </c>
      <c r="Y132" t="str">
        <f>IF(ISNUMBER(SEARCH("yogya",$D132)),"YA",IF(ISNUMBER(SEARCH("magelang",$D132)),"YA",IF(ISNUMBER(SEARCH("klaten",$D132)),"YA",IF(ISNUMBER(SEARCH("bantul",$D132)),"YA","TIDAKKKKKKKKK"))))</f>
        <v>YA</v>
      </c>
      <c r="Z132">
        <f t="shared" si="2"/>
        <v>1</v>
      </c>
    </row>
    <row r="133" spans="1:26" ht="15.5" x14ac:dyDescent="0.35">
      <c r="A133" t="s">
        <v>746</v>
      </c>
      <c r="C133" t="s">
        <v>747</v>
      </c>
      <c r="D133" t="s">
        <v>748</v>
      </c>
      <c r="E133">
        <v>-7.7440479999999994</v>
      </c>
      <c r="F133">
        <v>110.3248502</v>
      </c>
      <c r="G133">
        <v>1</v>
      </c>
      <c r="H133">
        <v>3</v>
      </c>
      <c r="I133" t="s">
        <v>27</v>
      </c>
      <c r="K133" t="s">
        <v>749</v>
      </c>
      <c r="L133" t="s">
        <v>750</v>
      </c>
      <c r="M133" t="s">
        <v>42</v>
      </c>
      <c r="O133" t="s">
        <v>61</v>
      </c>
      <c r="P133" t="s">
        <v>61</v>
      </c>
      <c r="Q133" t="s">
        <v>61</v>
      </c>
      <c r="R133" t="s">
        <v>61</v>
      </c>
      <c r="S133" t="s">
        <v>61</v>
      </c>
      <c r="T133" t="s">
        <v>61</v>
      </c>
      <c r="U133" t="s">
        <v>61</v>
      </c>
      <c r="V133" t="s">
        <v>137</v>
      </c>
      <c r="W133" t="b">
        <v>0</v>
      </c>
      <c r="Y133" t="str">
        <f>IF(ISNUMBER(SEARCH("yogya",$D133)),"YA",IF(ISNUMBER(SEARCH("magelang",$D133)),"YA",IF(ISNUMBER(SEARCH("klaten",$D133)),"YA",IF(ISNUMBER(SEARCH("bantul",$D133)),"YA","TIDAKKKKKKKKK"))))</f>
        <v>YA</v>
      </c>
      <c r="Z133">
        <f t="shared" si="2"/>
        <v>1</v>
      </c>
    </row>
    <row r="134" spans="1:26" ht="15.5" x14ac:dyDescent="0.35">
      <c r="A134" t="s">
        <v>751</v>
      </c>
      <c r="B134" t="s">
        <v>752</v>
      </c>
      <c r="C134" t="s">
        <v>753</v>
      </c>
      <c r="D134" t="s">
        <v>754</v>
      </c>
      <c r="E134">
        <v>-7.8651787999999998</v>
      </c>
      <c r="F134">
        <v>110.31608589999999</v>
      </c>
      <c r="G134">
        <v>83</v>
      </c>
      <c r="H134">
        <v>4.7</v>
      </c>
      <c r="I134" t="s">
        <v>27</v>
      </c>
      <c r="K134" t="s">
        <v>755</v>
      </c>
      <c r="L134" t="s">
        <v>756</v>
      </c>
      <c r="M134" t="s">
        <v>42</v>
      </c>
      <c r="O134" t="s">
        <v>757</v>
      </c>
      <c r="P134" t="s">
        <v>757</v>
      </c>
      <c r="Q134" t="s">
        <v>758</v>
      </c>
      <c r="R134" t="s">
        <v>44</v>
      </c>
      <c r="S134" t="s">
        <v>757</v>
      </c>
      <c r="T134" t="s">
        <v>757</v>
      </c>
      <c r="U134" t="s">
        <v>757</v>
      </c>
      <c r="V134" t="s">
        <v>129</v>
      </c>
      <c r="W134" t="b">
        <v>1</v>
      </c>
      <c r="X134" t="s">
        <v>759</v>
      </c>
      <c r="Y134" t="str">
        <f>IF(ISNUMBER(SEARCH("yogya",$D134)),"YA",IF(ISNUMBER(SEARCH("magelang",$D134)),"YA",IF(ISNUMBER(SEARCH("klaten",$D134)),"YA",IF(ISNUMBER(SEARCH("bantul",$D134)),"YA","TIDAKKKKKKKKK"))))</f>
        <v>YA</v>
      </c>
      <c r="Z134">
        <f t="shared" si="2"/>
        <v>5</v>
      </c>
    </row>
    <row r="135" spans="1:26" ht="15.5" x14ac:dyDescent="0.35">
      <c r="A135" t="s">
        <v>760</v>
      </c>
      <c r="B135" t="s">
        <v>761</v>
      </c>
      <c r="C135" t="s">
        <v>762</v>
      </c>
      <c r="D135" t="s">
        <v>763</v>
      </c>
      <c r="E135">
        <v>-7.8872923999999998</v>
      </c>
      <c r="F135">
        <v>110.30179349999999</v>
      </c>
      <c r="G135">
        <v>177</v>
      </c>
      <c r="H135">
        <v>4.4000000000000004</v>
      </c>
      <c r="I135" t="s">
        <v>27</v>
      </c>
      <c r="K135" t="s">
        <v>764</v>
      </c>
      <c r="L135" t="s">
        <v>765</v>
      </c>
      <c r="M135" t="s">
        <v>766</v>
      </c>
      <c r="O135" t="s">
        <v>517</v>
      </c>
      <c r="P135" t="s">
        <v>517</v>
      </c>
      <c r="Q135" t="s">
        <v>517</v>
      </c>
      <c r="R135" t="s">
        <v>517</v>
      </c>
      <c r="S135" t="s">
        <v>517</v>
      </c>
      <c r="T135" t="s">
        <v>517</v>
      </c>
      <c r="U135" t="s">
        <v>517</v>
      </c>
      <c r="V135" t="s">
        <v>129</v>
      </c>
      <c r="W135" t="b">
        <v>1</v>
      </c>
      <c r="X135" t="s">
        <v>263</v>
      </c>
      <c r="Y135" t="str">
        <f>IF(ISNUMBER(SEARCH("yogya",$D135)),"YA",IF(ISNUMBER(SEARCH("magelang",$D135)),"YA",IF(ISNUMBER(SEARCH("klaten",$D135)),"YA",IF(ISNUMBER(SEARCH("bantul",$D135)),"YA","TIDAKKKKKKKKK"))))</f>
        <v>YA</v>
      </c>
      <c r="Z135">
        <f t="shared" si="2"/>
        <v>1</v>
      </c>
    </row>
    <row r="136" spans="1:26" ht="15.5" x14ac:dyDescent="0.35">
      <c r="A136" t="s">
        <v>767</v>
      </c>
      <c r="B136" t="s">
        <v>768</v>
      </c>
      <c r="C136" t="s">
        <v>769</v>
      </c>
      <c r="D136" t="s">
        <v>770</v>
      </c>
      <c r="E136">
        <v>-7.8068733999999997</v>
      </c>
      <c r="F136">
        <v>110.36025719999999</v>
      </c>
      <c r="G136">
        <v>22</v>
      </c>
      <c r="H136">
        <v>5</v>
      </c>
      <c r="I136" t="s">
        <v>27</v>
      </c>
      <c r="K136" t="s">
        <v>771</v>
      </c>
      <c r="L136" t="s">
        <v>772</v>
      </c>
      <c r="M136" t="s">
        <v>773</v>
      </c>
      <c r="O136" t="s">
        <v>146</v>
      </c>
      <c r="P136" t="s">
        <v>146</v>
      </c>
      <c r="Q136" t="s">
        <v>146</v>
      </c>
      <c r="R136" t="s">
        <v>774</v>
      </c>
      <c r="S136" t="s">
        <v>146</v>
      </c>
      <c r="T136" t="s">
        <v>146</v>
      </c>
      <c r="U136" t="s">
        <v>146</v>
      </c>
      <c r="V136" t="s">
        <v>33</v>
      </c>
      <c r="W136" t="b">
        <v>1</v>
      </c>
      <c r="X136" t="s">
        <v>138</v>
      </c>
      <c r="Y136" t="str">
        <f>IF(ISNUMBER(SEARCH("yogya",$D136)),"YA",IF(ISNUMBER(SEARCH("magelang",$D136)),"YA",IF(ISNUMBER(SEARCH("klaten",$D136)),"YA",IF(ISNUMBER(SEARCH("bantul",$D136)),"YA","TIDAKKKKKKKKK"))))</f>
        <v>YA</v>
      </c>
      <c r="Z136">
        <f t="shared" si="2"/>
        <v>5</v>
      </c>
    </row>
    <row r="137" spans="1:26" ht="15.5" x14ac:dyDescent="0.35">
      <c r="A137" t="s">
        <v>775</v>
      </c>
      <c r="B137" t="s">
        <v>776</v>
      </c>
      <c r="C137" t="s">
        <v>777</v>
      </c>
      <c r="D137" t="s">
        <v>778</v>
      </c>
      <c r="E137">
        <v>-7.8192854999999994</v>
      </c>
      <c r="F137">
        <v>110.33174</v>
      </c>
      <c r="I137" t="s">
        <v>27</v>
      </c>
      <c r="K137" t="s">
        <v>779</v>
      </c>
      <c r="L137" t="s">
        <v>780</v>
      </c>
      <c r="M137" t="s">
        <v>781</v>
      </c>
      <c r="O137" t="s">
        <v>61</v>
      </c>
      <c r="P137" t="s">
        <v>61</v>
      </c>
      <c r="Q137" t="s">
        <v>61</v>
      </c>
      <c r="R137" t="s">
        <v>61</v>
      </c>
      <c r="S137" t="s">
        <v>61</v>
      </c>
      <c r="T137" t="s">
        <v>61</v>
      </c>
      <c r="U137" t="s">
        <v>61</v>
      </c>
      <c r="V137" t="s">
        <v>129</v>
      </c>
      <c r="W137" t="b">
        <v>1</v>
      </c>
      <c r="Y137" t="str">
        <f>IF(ISNUMBER(SEARCH("yogya",$D137)),"YA",IF(ISNUMBER(SEARCH("magelang",$D137)),"YA",IF(ISNUMBER(SEARCH("klaten",$D137)),"YA",IF(ISNUMBER(SEARCH("bantul",$D137)),"YA","TIDAKKKKKKKKK"))))</f>
        <v>YA</v>
      </c>
      <c r="Z137">
        <f t="shared" si="2"/>
        <v>1</v>
      </c>
    </row>
    <row r="138" spans="1:26" ht="15.5" x14ac:dyDescent="0.35">
      <c r="A138" t="s">
        <v>782</v>
      </c>
      <c r="B138" t="s">
        <v>783</v>
      </c>
      <c r="C138" t="s">
        <v>784</v>
      </c>
      <c r="D138" t="s">
        <v>785</v>
      </c>
      <c r="E138">
        <v>-7.8081061999999992</v>
      </c>
      <c r="F138">
        <v>110.356337</v>
      </c>
      <c r="I138" t="s">
        <v>27</v>
      </c>
      <c r="K138" t="s">
        <v>786</v>
      </c>
      <c r="L138" t="s">
        <v>787</v>
      </c>
      <c r="M138" t="s">
        <v>788</v>
      </c>
      <c r="O138" t="s">
        <v>61</v>
      </c>
      <c r="P138" t="s">
        <v>61</v>
      </c>
      <c r="Q138" t="s">
        <v>61</v>
      </c>
      <c r="R138" t="s">
        <v>61</v>
      </c>
      <c r="S138" t="s">
        <v>61</v>
      </c>
      <c r="T138" t="s">
        <v>61</v>
      </c>
      <c r="U138" t="s">
        <v>61</v>
      </c>
      <c r="V138" t="s">
        <v>33</v>
      </c>
      <c r="W138" t="b">
        <v>0</v>
      </c>
      <c r="Y138" t="str">
        <f>IF(ISNUMBER(SEARCH("yogya",$D138)),"YA",IF(ISNUMBER(SEARCH("magelang",$D138)),"YA",IF(ISNUMBER(SEARCH("klaten",$D138)),"YA",IF(ISNUMBER(SEARCH("bantul",$D138)),"YA","TIDAKKKKKKKKK"))))</f>
        <v>YA</v>
      </c>
      <c r="Z138">
        <f t="shared" si="2"/>
        <v>1</v>
      </c>
    </row>
    <row r="139" spans="1:26" ht="15.5" x14ac:dyDescent="0.35">
      <c r="A139" t="s">
        <v>789</v>
      </c>
      <c r="B139" t="s">
        <v>790</v>
      </c>
      <c r="C139" t="s">
        <v>791</v>
      </c>
      <c r="D139" t="s">
        <v>792</v>
      </c>
      <c r="E139">
        <v>-7.7724767999999997</v>
      </c>
      <c r="F139">
        <v>110.37778639999999</v>
      </c>
      <c r="I139" t="s">
        <v>27</v>
      </c>
      <c r="J139" t="s">
        <v>793</v>
      </c>
      <c r="K139" t="s">
        <v>794</v>
      </c>
      <c r="L139" t="s">
        <v>795</v>
      </c>
      <c r="M139" t="s">
        <v>796</v>
      </c>
      <c r="O139" t="s">
        <v>364</v>
      </c>
      <c r="P139" t="s">
        <v>32</v>
      </c>
      <c r="Q139" t="s">
        <v>44</v>
      </c>
      <c r="R139" t="s">
        <v>364</v>
      </c>
      <c r="S139" t="s">
        <v>364</v>
      </c>
      <c r="T139" t="s">
        <v>364</v>
      </c>
      <c r="U139" t="s">
        <v>364</v>
      </c>
      <c r="V139" t="s">
        <v>137</v>
      </c>
      <c r="W139" t="b">
        <v>1</v>
      </c>
      <c r="X139" t="s">
        <v>196</v>
      </c>
      <c r="Y139" t="str">
        <f>IF(ISNUMBER(SEARCH("yogya",$D139)),"YA",IF(ISNUMBER(SEARCH("magelang",$D139)),"YA",IF(ISNUMBER(SEARCH("klaten",$D139)),"YA",IF(ISNUMBER(SEARCH("bantul",$D139)),"YA","TIDAKKKKKKKKK"))))</f>
        <v>YA</v>
      </c>
      <c r="Z139">
        <f t="shared" si="2"/>
        <v>1</v>
      </c>
    </row>
    <row r="140" spans="1:26" ht="15.5" x14ac:dyDescent="0.35">
      <c r="A140" t="s">
        <v>797</v>
      </c>
      <c r="B140" t="s">
        <v>798</v>
      </c>
      <c r="C140" t="s">
        <v>799</v>
      </c>
      <c r="D140" t="s">
        <v>800</v>
      </c>
      <c r="E140">
        <v>-7.7375229000000001</v>
      </c>
      <c r="F140">
        <v>110.32511099999999</v>
      </c>
      <c r="G140">
        <v>138</v>
      </c>
      <c r="H140">
        <v>4.3</v>
      </c>
      <c r="I140" t="s">
        <v>27</v>
      </c>
      <c r="J140" t="s">
        <v>801</v>
      </c>
      <c r="K140" t="s">
        <v>802</v>
      </c>
      <c r="L140" t="s">
        <v>803</v>
      </c>
      <c r="M140" t="s">
        <v>42</v>
      </c>
      <c r="O140" t="s">
        <v>804</v>
      </c>
      <c r="P140" t="s">
        <v>44</v>
      </c>
      <c r="Q140" t="s">
        <v>44</v>
      </c>
      <c r="R140" t="s">
        <v>805</v>
      </c>
      <c r="S140" t="s">
        <v>804</v>
      </c>
      <c r="T140" t="s">
        <v>806</v>
      </c>
      <c r="U140" t="s">
        <v>807</v>
      </c>
      <c r="V140" t="s">
        <v>137</v>
      </c>
      <c r="W140" t="b">
        <v>1</v>
      </c>
      <c r="X140" t="s">
        <v>808</v>
      </c>
      <c r="Y140" t="str">
        <f>IF(ISNUMBER(SEARCH("yogya",$D140)),"YA",IF(ISNUMBER(SEARCH("magelang",$D140)),"YA",IF(ISNUMBER(SEARCH("klaten",$D140)),"YA",IF(ISNUMBER(SEARCH("bantul",$D140)),"YA","TIDAKKKKKKKKK"))))</f>
        <v>YA</v>
      </c>
      <c r="Z140">
        <f t="shared" si="2"/>
        <v>1</v>
      </c>
    </row>
    <row r="141" spans="1:26" ht="15.5" x14ac:dyDescent="0.35">
      <c r="A141" t="s">
        <v>809</v>
      </c>
      <c r="B141" t="s">
        <v>810</v>
      </c>
      <c r="C141" t="s">
        <v>811</v>
      </c>
      <c r="D141" t="s">
        <v>812</v>
      </c>
      <c r="E141">
        <v>-7.8060950999999994</v>
      </c>
      <c r="F141">
        <v>110.3613017</v>
      </c>
      <c r="G141">
        <v>17</v>
      </c>
      <c r="H141">
        <v>3.9</v>
      </c>
      <c r="I141" t="s">
        <v>27</v>
      </c>
      <c r="K141" t="s">
        <v>813</v>
      </c>
      <c r="L141" t="s">
        <v>814</v>
      </c>
      <c r="M141" t="s">
        <v>671</v>
      </c>
      <c r="O141" t="s">
        <v>482</v>
      </c>
      <c r="P141" t="s">
        <v>482</v>
      </c>
      <c r="Q141" t="s">
        <v>44</v>
      </c>
      <c r="R141" t="s">
        <v>482</v>
      </c>
      <c r="S141" t="s">
        <v>482</v>
      </c>
      <c r="T141" t="s">
        <v>482</v>
      </c>
      <c r="U141" t="s">
        <v>482</v>
      </c>
      <c r="V141" t="s">
        <v>33</v>
      </c>
      <c r="W141" t="b">
        <v>0</v>
      </c>
      <c r="X141" t="s">
        <v>92</v>
      </c>
      <c r="Y141" t="str">
        <f>IF(ISNUMBER(SEARCH("yogya",$D141)),"YA",IF(ISNUMBER(SEARCH("magelang",$D141)),"YA",IF(ISNUMBER(SEARCH("klaten",$D141)),"YA",IF(ISNUMBER(SEARCH("bantul",$D141)),"YA","TIDAKKKKKKKKK"))))</f>
        <v>YA</v>
      </c>
      <c r="Z141">
        <f t="shared" si="2"/>
        <v>1</v>
      </c>
    </row>
    <row r="142" spans="1:26" ht="15.5" x14ac:dyDescent="0.35">
      <c r="A142" t="s">
        <v>815</v>
      </c>
      <c r="B142" t="s">
        <v>816</v>
      </c>
      <c r="C142" t="s">
        <v>817</v>
      </c>
      <c r="D142" t="s">
        <v>818</v>
      </c>
      <c r="E142">
        <v>-7.8001885</v>
      </c>
      <c r="F142">
        <v>110.36387699999999</v>
      </c>
      <c r="G142">
        <v>389</v>
      </c>
      <c r="H142">
        <v>4.5999999999999996</v>
      </c>
      <c r="I142" t="s">
        <v>27</v>
      </c>
      <c r="K142" t="s">
        <v>819</v>
      </c>
      <c r="L142" t="s">
        <v>820</v>
      </c>
      <c r="M142" t="s">
        <v>821</v>
      </c>
      <c r="O142" t="s">
        <v>822</v>
      </c>
      <c r="P142" t="s">
        <v>44</v>
      </c>
      <c r="Q142" t="s">
        <v>44</v>
      </c>
      <c r="R142" t="s">
        <v>823</v>
      </c>
      <c r="S142" t="s">
        <v>822</v>
      </c>
      <c r="T142" t="s">
        <v>822</v>
      </c>
      <c r="U142" t="s">
        <v>822</v>
      </c>
      <c r="V142" t="s">
        <v>33</v>
      </c>
      <c r="W142" t="b">
        <v>0</v>
      </c>
      <c r="X142" t="s">
        <v>34</v>
      </c>
      <c r="Y142" t="str">
        <f>IF(ISNUMBER(SEARCH("yogya",$D142)),"YA",IF(ISNUMBER(SEARCH("magelang",$D142)),"YA",IF(ISNUMBER(SEARCH("klaten",$D142)),"YA",IF(ISNUMBER(SEARCH("bantul",$D142)),"YA","TIDAKKKKKKKKK"))))</f>
        <v>YA</v>
      </c>
      <c r="Z142">
        <f t="shared" si="2"/>
        <v>3</v>
      </c>
    </row>
    <row r="143" spans="1:26" ht="15.5" x14ac:dyDescent="0.35">
      <c r="A143" t="s">
        <v>824</v>
      </c>
      <c r="B143" t="s">
        <v>825</v>
      </c>
      <c r="C143" t="s">
        <v>826</v>
      </c>
      <c r="D143" t="s">
        <v>827</v>
      </c>
      <c r="E143">
        <v>-7.7872129999999995</v>
      </c>
      <c r="F143">
        <v>110.3514787</v>
      </c>
      <c r="G143">
        <v>2507</v>
      </c>
      <c r="H143">
        <v>4.4000000000000004</v>
      </c>
      <c r="I143" t="s">
        <v>27</v>
      </c>
      <c r="J143" t="s">
        <v>828</v>
      </c>
      <c r="K143" t="s">
        <v>829</v>
      </c>
      <c r="L143" t="s">
        <v>830</v>
      </c>
      <c r="M143" t="s">
        <v>831</v>
      </c>
      <c r="O143" t="s">
        <v>32</v>
      </c>
      <c r="P143" t="s">
        <v>44</v>
      </c>
      <c r="Q143" t="s">
        <v>44</v>
      </c>
      <c r="R143" t="s">
        <v>32</v>
      </c>
      <c r="S143" t="s">
        <v>32</v>
      </c>
      <c r="T143" t="s">
        <v>32</v>
      </c>
      <c r="U143" t="s">
        <v>32</v>
      </c>
      <c r="V143" t="s">
        <v>33</v>
      </c>
      <c r="W143" t="b">
        <v>1</v>
      </c>
      <c r="X143" t="s">
        <v>34</v>
      </c>
      <c r="Y143" t="str">
        <f>IF(ISNUMBER(SEARCH("yogya",$D143)),"YA",IF(ISNUMBER(SEARCH("magelang",$D143)),"YA",IF(ISNUMBER(SEARCH("klaten",$D143)),"YA",IF(ISNUMBER(SEARCH("bantul",$D143)),"YA","TIDAKKKKKKKKK"))))</f>
        <v>YA</v>
      </c>
      <c r="Z143">
        <f t="shared" si="2"/>
        <v>1</v>
      </c>
    </row>
    <row r="144" spans="1:26" ht="15.5" x14ac:dyDescent="0.35">
      <c r="A144" t="s">
        <v>832</v>
      </c>
      <c r="B144" t="s">
        <v>833</v>
      </c>
      <c r="C144" t="s">
        <v>834</v>
      </c>
      <c r="D144" t="s">
        <v>835</v>
      </c>
      <c r="E144">
        <v>-7.8693108000000001</v>
      </c>
      <c r="F144">
        <v>110.4000322</v>
      </c>
      <c r="G144">
        <v>6</v>
      </c>
      <c r="H144">
        <v>5</v>
      </c>
      <c r="I144" t="s">
        <v>27</v>
      </c>
      <c r="J144" t="s">
        <v>836</v>
      </c>
      <c r="K144" t="s">
        <v>837</v>
      </c>
      <c r="L144" t="s">
        <v>838</v>
      </c>
      <c r="M144" t="s">
        <v>839</v>
      </c>
      <c r="O144" t="s">
        <v>840</v>
      </c>
      <c r="P144" t="s">
        <v>841</v>
      </c>
      <c r="Q144" t="s">
        <v>840</v>
      </c>
      <c r="R144" t="s">
        <v>840</v>
      </c>
      <c r="S144" t="s">
        <v>840</v>
      </c>
      <c r="T144" t="s">
        <v>840</v>
      </c>
      <c r="U144" t="s">
        <v>840</v>
      </c>
      <c r="V144" t="s">
        <v>129</v>
      </c>
      <c r="W144" t="b">
        <v>1</v>
      </c>
      <c r="X144" t="s">
        <v>173</v>
      </c>
      <c r="Y144" t="str">
        <f>IF(ISNUMBER(SEARCH("yogya",$D144)),"YA",IF(ISNUMBER(SEARCH("magelang",$D144)),"YA",IF(ISNUMBER(SEARCH("klaten",$D144)),"YA",IF(ISNUMBER(SEARCH("bantul",$D144)),"YA","TIDAKKKKKKKKK"))))</f>
        <v>YA</v>
      </c>
      <c r="Z144">
        <f t="shared" si="2"/>
        <v>1</v>
      </c>
    </row>
    <row r="145" spans="1:26" ht="15.5" x14ac:dyDescent="0.35">
      <c r="A145" t="s">
        <v>842</v>
      </c>
      <c r="C145" t="s">
        <v>843</v>
      </c>
      <c r="D145" t="s">
        <v>844</v>
      </c>
      <c r="E145">
        <v>-7.7898160000000001</v>
      </c>
      <c r="F145">
        <v>110.36591949999999</v>
      </c>
      <c r="G145">
        <v>27</v>
      </c>
      <c r="H145">
        <v>4.5999999999999996</v>
      </c>
      <c r="I145" t="s">
        <v>27</v>
      </c>
      <c r="J145" t="s">
        <v>845</v>
      </c>
      <c r="K145" t="s">
        <v>846</v>
      </c>
      <c r="L145" t="s">
        <v>847</v>
      </c>
      <c r="M145" t="s">
        <v>671</v>
      </c>
      <c r="O145" t="s">
        <v>53</v>
      </c>
      <c r="P145" t="s">
        <v>53</v>
      </c>
      <c r="Q145" t="s">
        <v>53</v>
      </c>
      <c r="R145" t="s">
        <v>53</v>
      </c>
      <c r="S145" t="s">
        <v>53</v>
      </c>
      <c r="T145" t="s">
        <v>53</v>
      </c>
      <c r="U145" t="s">
        <v>53</v>
      </c>
      <c r="V145" t="s">
        <v>33</v>
      </c>
      <c r="W145" t="b">
        <v>0</v>
      </c>
      <c r="X145" t="s">
        <v>53</v>
      </c>
      <c r="Y145" t="str">
        <f>IF(ISNUMBER(SEARCH("yogya",$D145)),"YA",IF(ISNUMBER(SEARCH("magelang",$D145)),"YA",IF(ISNUMBER(SEARCH("klaten",$D145)),"YA",IF(ISNUMBER(SEARCH("bantul",$D145)),"YA","TIDAKKKKKKKKK"))))</f>
        <v>YA</v>
      </c>
      <c r="Z145">
        <f t="shared" si="2"/>
        <v>5</v>
      </c>
    </row>
    <row r="146" spans="1:26" ht="15.5" x14ac:dyDescent="0.35">
      <c r="A146" t="s">
        <v>848</v>
      </c>
      <c r="B146" t="s">
        <v>849</v>
      </c>
      <c r="C146" t="s">
        <v>850</v>
      </c>
      <c r="D146" t="s">
        <v>851</v>
      </c>
      <c r="E146">
        <v>-7.7989726999999993</v>
      </c>
      <c r="F146">
        <v>110.34848579999999</v>
      </c>
      <c r="G146">
        <v>5</v>
      </c>
      <c r="H146">
        <v>5</v>
      </c>
      <c r="I146" t="s">
        <v>27</v>
      </c>
      <c r="J146" t="s">
        <v>852</v>
      </c>
      <c r="K146" t="s">
        <v>853</v>
      </c>
      <c r="L146" t="s">
        <v>854</v>
      </c>
      <c r="M146" t="s">
        <v>671</v>
      </c>
      <c r="O146" t="s">
        <v>496</v>
      </c>
      <c r="P146" t="s">
        <v>496</v>
      </c>
      <c r="Q146" t="s">
        <v>44</v>
      </c>
      <c r="R146" t="s">
        <v>496</v>
      </c>
      <c r="S146" t="s">
        <v>496</v>
      </c>
      <c r="T146" t="s">
        <v>496</v>
      </c>
      <c r="U146" t="s">
        <v>496</v>
      </c>
      <c r="V146" t="s">
        <v>33</v>
      </c>
      <c r="W146" t="b">
        <v>1</v>
      </c>
      <c r="X146" t="s">
        <v>138</v>
      </c>
      <c r="Y146" t="str">
        <f>IF(ISNUMBER(SEARCH("yogya",$D146)),"YA",IF(ISNUMBER(SEARCH("magelang",$D146)),"YA",IF(ISNUMBER(SEARCH("klaten",$D146)),"YA",IF(ISNUMBER(SEARCH("bantul",$D146)),"YA","TIDAKKKKKKKKK"))))</f>
        <v>YA</v>
      </c>
      <c r="Z146">
        <f t="shared" si="2"/>
        <v>1</v>
      </c>
    </row>
    <row r="147" spans="1:26" ht="15.5" x14ac:dyDescent="0.35">
      <c r="A147" t="s">
        <v>855</v>
      </c>
      <c r="B147" t="s">
        <v>856</v>
      </c>
      <c r="C147" t="s">
        <v>857</v>
      </c>
      <c r="D147" t="s">
        <v>858</v>
      </c>
      <c r="E147">
        <v>-7.8074218999999996</v>
      </c>
      <c r="F147">
        <v>110.1292682</v>
      </c>
      <c r="G147">
        <v>7518</v>
      </c>
      <c r="H147">
        <v>4.4000000000000004</v>
      </c>
      <c r="I147" t="s">
        <v>27</v>
      </c>
      <c r="J147" t="s">
        <v>859</v>
      </c>
      <c r="K147" t="s">
        <v>860</v>
      </c>
      <c r="L147" t="s">
        <v>861</v>
      </c>
      <c r="M147" t="s">
        <v>42</v>
      </c>
      <c r="O147" t="s">
        <v>195</v>
      </c>
      <c r="P147" t="s">
        <v>195</v>
      </c>
      <c r="Q147" t="s">
        <v>195</v>
      </c>
      <c r="R147" t="s">
        <v>195</v>
      </c>
      <c r="S147" t="s">
        <v>195</v>
      </c>
      <c r="T147" t="s">
        <v>195</v>
      </c>
      <c r="U147" t="s">
        <v>195</v>
      </c>
      <c r="V147" t="s">
        <v>862</v>
      </c>
      <c r="W147" t="b">
        <v>1</v>
      </c>
      <c r="X147" t="s">
        <v>196</v>
      </c>
      <c r="Y147" t="str">
        <f>IF(ISNUMBER(SEARCH("yogya",$D147)),"YA",IF(ISNUMBER(SEARCH("magelang",$D147)),"YA",IF(ISNUMBER(SEARCH("klaten",$D147)),"YA",IF(ISNUMBER(SEARCH("bantul",$D147)),"YA","TIDAKKKKKKKKK"))))</f>
        <v>YA</v>
      </c>
      <c r="Z147">
        <f t="shared" si="2"/>
        <v>1</v>
      </c>
    </row>
    <row r="148" spans="1:26" ht="15.5" x14ac:dyDescent="0.35">
      <c r="A148" t="s">
        <v>874</v>
      </c>
      <c r="B148" t="s">
        <v>875</v>
      </c>
      <c r="C148" t="s">
        <v>876</v>
      </c>
      <c r="D148" t="s">
        <v>877</v>
      </c>
      <c r="E148">
        <v>-7.7823796999999999</v>
      </c>
      <c r="F148">
        <v>110.3791605</v>
      </c>
      <c r="G148">
        <v>1987</v>
      </c>
      <c r="H148">
        <v>4.5</v>
      </c>
      <c r="I148" t="s">
        <v>27</v>
      </c>
      <c r="J148" t="s">
        <v>878</v>
      </c>
      <c r="K148" t="s">
        <v>879</v>
      </c>
      <c r="L148" t="s">
        <v>880</v>
      </c>
      <c r="M148" t="s">
        <v>881</v>
      </c>
      <c r="O148" t="s">
        <v>684</v>
      </c>
      <c r="P148" t="s">
        <v>684</v>
      </c>
      <c r="Q148" t="s">
        <v>684</v>
      </c>
      <c r="R148" t="s">
        <v>684</v>
      </c>
      <c r="S148" t="s">
        <v>684</v>
      </c>
      <c r="T148" t="s">
        <v>684</v>
      </c>
      <c r="U148" t="s">
        <v>684</v>
      </c>
      <c r="V148" t="s">
        <v>33</v>
      </c>
      <c r="W148" t="b">
        <v>1</v>
      </c>
      <c r="X148" t="s">
        <v>263</v>
      </c>
      <c r="Y148" t="str">
        <f>IF(ISNUMBER(SEARCH("yogya",$D148)),"YA",IF(ISNUMBER(SEARCH("magelang",$D148)),"YA",IF(ISNUMBER(SEARCH("klaten",$D148)),"YA",IF(ISNUMBER(SEARCH("bantul",$D148)),"YA","TIDAKKKKKKKKK"))))</f>
        <v>YA</v>
      </c>
      <c r="Z148">
        <f t="shared" si="2"/>
        <v>1</v>
      </c>
    </row>
    <row r="149" spans="1:26" ht="15.5" x14ac:dyDescent="0.35">
      <c r="A149" t="s">
        <v>882</v>
      </c>
      <c r="B149" t="s">
        <v>883</v>
      </c>
      <c r="C149" t="s">
        <v>884</v>
      </c>
      <c r="D149" t="s">
        <v>885</v>
      </c>
      <c r="E149">
        <v>-7.7939254999999994</v>
      </c>
      <c r="F149">
        <v>110.36795959999999</v>
      </c>
      <c r="G149">
        <v>14</v>
      </c>
      <c r="H149">
        <v>5</v>
      </c>
      <c r="I149" t="s">
        <v>27</v>
      </c>
      <c r="K149" t="s">
        <v>886</v>
      </c>
      <c r="L149" t="s">
        <v>887</v>
      </c>
      <c r="M149" t="s">
        <v>598</v>
      </c>
      <c r="O149" t="s">
        <v>53</v>
      </c>
      <c r="P149" t="s">
        <v>53</v>
      </c>
      <c r="Q149" t="s">
        <v>53</v>
      </c>
      <c r="R149" t="s">
        <v>53</v>
      </c>
      <c r="S149" t="s">
        <v>53</v>
      </c>
      <c r="T149" t="s">
        <v>53</v>
      </c>
      <c r="U149" t="s">
        <v>53</v>
      </c>
      <c r="V149" t="s">
        <v>33</v>
      </c>
      <c r="W149" t="b">
        <v>1</v>
      </c>
      <c r="X149" t="s">
        <v>53</v>
      </c>
      <c r="Y149" t="str">
        <f>IF(ISNUMBER(SEARCH("yogya",$D149)),"YA",IF(ISNUMBER(SEARCH("magelang",$D149)),"YA",IF(ISNUMBER(SEARCH("klaten",$D149)),"YA",IF(ISNUMBER(SEARCH("bantul",$D149)),"YA","TIDAKKKKKKKKK"))))</f>
        <v>YA</v>
      </c>
      <c r="Z149">
        <f t="shared" si="2"/>
        <v>1</v>
      </c>
    </row>
    <row r="150" spans="1:26" ht="15.5" x14ac:dyDescent="0.35">
      <c r="A150" t="s">
        <v>888</v>
      </c>
      <c r="B150" t="s">
        <v>889</v>
      </c>
      <c r="C150" t="s">
        <v>890</v>
      </c>
      <c r="D150" t="s">
        <v>891</v>
      </c>
      <c r="E150">
        <v>-7.7906472999999998</v>
      </c>
      <c r="F150">
        <v>110.3589715</v>
      </c>
      <c r="G150">
        <v>4</v>
      </c>
      <c r="H150">
        <v>5</v>
      </c>
      <c r="I150" t="s">
        <v>27</v>
      </c>
      <c r="K150" t="s">
        <v>892</v>
      </c>
      <c r="L150" t="s">
        <v>893</v>
      </c>
      <c r="M150" t="s">
        <v>894</v>
      </c>
      <c r="O150" t="s">
        <v>53</v>
      </c>
      <c r="P150" t="s">
        <v>53</v>
      </c>
      <c r="Q150" t="s">
        <v>53</v>
      </c>
      <c r="R150" t="s">
        <v>53</v>
      </c>
      <c r="S150" t="s">
        <v>53</v>
      </c>
      <c r="T150" t="s">
        <v>53</v>
      </c>
      <c r="U150" t="s">
        <v>53</v>
      </c>
      <c r="V150" t="s">
        <v>33</v>
      </c>
      <c r="W150" t="b">
        <v>0</v>
      </c>
      <c r="X150" t="s">
        <v>53</v>
      </c>
      <c r="Y150" t="str">
        <f>IF(ISNUMBER(SEARCH("yogya",$D150)),"YA",IF(ISNUMBER(SEARCH("magelang",$D150)),"YA",IF(ISNUMBER(SEARCH("klaten",$D150)),"YA",IF(ISNUMBER(SEARCH("bantul",$D150)),"YA","TIDAKKKKKKKKK"))))</f>
        <v>YA</v>
      </c>
      <c r="Z150">
        <f t="shared" si="2"/>
        <v>1</v>
      </c>
    </row>
    <row r="151" spans="1:26" ht="15.5" x14ac:dyDescent="0.35">
      <c r="A151" t="s">
        <v>895</v>
      </c>
      <c r="B151" t="s">
        <v>165</v>
      </c>
      <c r="C151" t="s">
        <v>896</v>
      </c>
      <c r="D151" t="s">
        <v>897</v>
      </c>
      <c r="E151">
        <v>-7.8044633999999995</v>
      </c>
      <c r="F151">
        <v>110.3661027</v>
      </c>
      <c r="G151">
        <v>334</v>
      </c>
      <c r="H151">
        <v>4.8</v>
      </c>
      <c r="I151" t="s">
        <v>27</v>
      </c>
      <c r="J151" t="s">
        <v>898</v>
      </c>
      <c r="K151" t="s">
        <v>899</v>
      </c>
      <c r="L151" t="s">
        <v>900</v>
      </c>
      <c r="M151" t="s">
        <v>78</v>
      </c>
      <c r="O151" t="s">
        <v>901</v>
      </c>
      <c r="P151" t="s">
        <v>44</v>
      </c>
      <c r="Q151" t="s">
        <v>44</v>
      </c>
      <c r="R151" t="s">
        <v>304</v>
      </c>
      <c r="S151" t="s">
        <v>304</v>
      </c>
      <c r="T151" t="s">
        <v>304</v>
      </c>
      <c r="U151" t="s">
        <v>304</v>
      </c>
      <c r="V151" t="s">
        <v>33</v>
      </c>
      <c r="W151" t="b">
        <v>1</v>
      </c>
      <c r="X151" t="s">
        <v>196</v>
      </c>
      <c r="Y151" t="str">
        <f>IF(ISNUMBER(SEARCH("yogya",$D151)),"YA",IF(ISNUMBER(SEARCH("magelang",$D151)),"YA",IF(ISNUMBER(SEARCH("klaten",$D151)),"YA",IF(ISNUMBER(SEARCH("bantul",$D151)),"YA","TIDAKKKKKKKKK"))))</f>
        <v>YA</v>
      </c>
      <c r="Z151">
        <f t="shared" si="2"/>
        <v>3</v>
      </c>
    </row>
    <row r="152" spans="1:26" ht="15.5" x14ac:dyDescent="0.35">
      <c r="A152" t="s">
        <v>902</v>
      </c>
      <c r="B152" t="s">
        <v>903</v>
      </c>
      <c r="C152" t="s">
        <v>904</v>
      </c>
      <c r="D152" t="s">
        <v>905</v>
      </c>
      <c r="E152">
        <v>-7.8157609999999993</v>
      </c>
      <c r="F152">
        <v>110.3546102</v>
      </c>
      <c r="G152">
        <v>8</v>
      </c>
      <c r="H152">
        <v>4.4000000000000004</v>
      </c>
      <c r="I152" t="s">
        <v>27</v>
      </c>
      <c r="K152" t="s">
        <v>906</v>
      </c>
      <c r="L152" t="s">
        <v>907</v>
      </c>
      <c r="M152" t="s">
        <v>908</v>
      </c>
      <c r="O152" t="s">
        <v>53</v>
      </c>
      <c r="P152" t="s">
        <v>53</v>
      </c>
      <c r="Q152" t="s">
        <v>53</v>
      </c>
      <c r="R152" t="s">
        <v>53</v>
      </c>
      <c r="S152" t="s">
        <v>53</v>
      </c>
      <c r="T152" t="s">
        <v>53</v>
      </c>
      <c r="U152" t="s">
        <v>53</v>
      </c>
      <c r="V152" t="s">
        <v>33</v>
      </c>
      <c r="W152" t="b">
        <v>0</v>
      </c>
      <c r="X152" t="s">
        <v>53</v>
      </c>
      <c r="Y152" t="str">
        <f>IF(ISNUMBER(SEARCH("yogya",$D152)),"YA",IF(ISNUMBER(SEARCH("magelang",$D152)),"YA",IF(ISNUMBER(SEARCH("klaten",$D152)),"YA",IF(ISNUMBER(SEARCH("bantul",$D152)),"YA","TIDAKKKKKKKKK"))))</f>
        <v>YA</v>
      </c>
      <c r="Z152">
        <f t="shared" si="2"/>
        <v>1</v>
      </c>
    </row>
    <row r="153" spans="1:26" ht="15.5" x14ac:dyDescent="0.35">
      <c r="A153" t="s">
        <v>909</v>
      </c>
      <c r="B153" t="s">
        <v>910</v>
      </c>
      <c r="C153" t="s">
        <v>911</v>
      </c>
      <c r="D153" t="s">
        <v>912</v>
      </c>
      <c r="E153">
        <v>-7.8046031999999999</v>
      </c>
      <c r="F153">
        <v>110.3504191</v>
      </c>
      <c r="G153">
        <v>180</v>
      </c>
      <c r="H153">
        <v>4.7</v>
      </c>
      <c r="I153" t="s">
        <v>27</v>
      </c>
      <c r="J153" t="s">
        <v>913</v>
      </c>
      <c r="K153" t="s">
        <v>914</v>
      </c>
      <c r="L153" t="s">
        <v>915</v>
      </c>
      <c r="M153" t="s">
        <v>908</v>
      </c>
      <c r="O153" t="s">
        <v>53</v>
      </c>
      <c r="P153" t="s">
        <v>53</v>
      </c>
      <c r="Q153" t="s">
        <v>53</v>
      </c>
      <c r="R153" t="s">
        <v>53</v>
      </c>
      <c r="S153" t="s">
        <v>53</v>
      </c>
      <c r="T153" t="s">
        <v>53</v>
      </c>
      <c r="U153" t="s">
        <v>53</v>
      </c>
      <c r="V153" t="s">
        <v>33</v>
      </c>
      <c r="W153" t="b">
        <v>1</v>
      </c>
      <c r="X153" t="s">
        <v>53</v>
      </c>
      <c r="Y153" t="str">
        <f>IF(ISNUMBER(SEARCH("yogya",$D153)),"YA",IF(ISNUMBER(SEARCH("magelang",$D153)),"YA",IF(ISNUMBER(SEARCH("klaten",$D153)),"YA",IF(ISNUMBER(SEARCH("bantul",$D153)),"YA","TIDAKKKKKKKKK"))))</f>
        <v>YA</v>
      </c>
      <c r="Z153">
        <f t="shared" si="2"/>
        <v>4</v>
      </c>
    </row>
    <row r="154" spans="1:26" ht="15.5" x14ac:dyDescent="0.35">
      <c r="A154" t="s">
        <v>916</v>
      </c>
      <c r="B154" t="s">
        <v>917</v>
      </c>
      <c r="C154" t="s">
        <v>918</v>
      </c>
      <c r="D154" t="s">
        <v>919</v>
      </c>
      <c r="E154">
        <v>-7.7439149</v>
      </c>
      <c r="F154">
        <v>110.25796779999999</v>
      </c>
      <c r="I154" t="s">
        <v>27</v>
      </c>
      <c r="K154" t="s">
        <v>920</v>
      </c>
      <c r="L154" t="s">
        <v>921</v>
      </c>
      <c r="M154" t="s">
        <v>42</v>
      </c>
      <c r="O154" t="s">
        <v>922</v>
      </c>
      <c r="P154" t="s">
        <v>923</v>
      </c>
      <c r="Q154" t="s">
        <v>924</v>
      </c>
      <c r="R154" t="s">
        <v>53</v>
      </c>
      <c r="S154" t="s">
        <v>53</v>
      </c>
      <c r="T154" t="s">
        <v>53</v>
      </c>
      <c r="U154" t="s">
        <v>53</v>
      </c>
      <c r="V154" t="s">
        <v>137</v>
      </c>
      <c r="W154" t="b">
        <v>1</v>
      </c>
      <c r="X154" t="s">
        <v>53</v>
      </c>
      <c r="Y154" t="str">
        <f>IF(ISNUMBER(SEARCH("yogya",$D154)),"YA",IF(ISNUMBER(SEARCH("magelang",$D154)),"YA",IF(ISNUMBER(SEARCH("klaten",$D154)),"YA",IF(ISNUMBER(SEARCH("bantul",$D154)),"YA","TIDAKKKKKKKKK"))))</f>
        <v>YA</v>
      </c>
      <c r="Z154">
        <f t="shared" si="2"/>
        <v>1</v>
      </c>
    </row>
    <row r="155" spans="1:26" ht="15.5" x14ac:dyDescent="0.35">
      <c r="A155" t="s">
        <v>925</v>
      </c>
      <c r="B155" t="s">
        <v>926</v>
      </c>
      <c r="C155" t="s">
        <v>927</v>
      </c>
      <c r="D155" t="s">
        <v>928</v>
      </c>
      <c r="E155">
        <v>-7.8003199999999993</v>
      </c>
      <c r="F155">
        <v>110.12812199999999</v>
      </c>
      <c r="G155">
        <v>258</v>
      </c>
      <c r="H155">
        <v>4.4000000000000004</v>
      </c>
      <c r="I155" t="s">
        <v>27</v>
      </c>
      <c r="K155" t="s">
        <v>929</v>
      </c>
      <c r="L155" t="s">
        <v>930</v>
      </c>
      <c r="M155" t="s">
        <v>42</v>
      </c>
      <c r="O155" t="s">
        <v>53</v>
      </c>
      <c r="P155" t="s">
        <v>53</v>
      </c>
      <c r="Q155" t="s">
        <v>53</v>
      </c>
      <c r="R155" t="s">
        <v>53</v>
      </c>
      <c r="S155" t="s">
        <v>53</v>
      </c>
      <c r="T155" t="s">
        <v>53</v>
      </c>
      <c r="U155" t="s">
        <v>53</v>
      </c>
      <c r="V155" t="s">
        <v>862</v>
      </c>
      <c r="W155" t="b">
        <v>1</v>
      </c>
      <c r="X155" t="s">
        <v>53</v>
      </c>
      <c r="Y155" t="str">
        <f>IF(ISNUMBER(SEARCH("yogya",$D155)),"YA",IF(ISNUMBER(SEARCH("magelang",$D155)),"YA",IF(ISNUMBER(SEARCH("klaten",$D155)),"YA",IF(ISNUMBER(SEARCH("bantul",$D155)),"YA","TIDAKKKKKKKKK"))))</f>
        <v>YA</v>
      </c>
      <c r="Z155">
        <f t="shared" si="2"/>
        <v>1</v>
      </c>
    </row>
    <row r="156" spans="1:26" ht="15.5" x14ac:dyDescent="0.35">
      <c r="A156" t="s">
        <v>931</v>
      </c>
      <c r="B156" t="s">
        <v>932</v>
      </c>
      <c r="C156" t="s">
        <v>933</v>
      </c>
      <c r="D156" t="s">
        <v>934</v>
      </c>
      <c r="E156">
        <v>-7.7863656999999993</v>
      </c>
      <c r="F156">
        <v>110.349301</v>
      </c>
      <c r="G156">
        <v>1</v>
      </c>
      <c r="H156">
        <v>5</v>
      </c>
      <c r="I156" t="s">
        <v>27</v>
      </c>
      <c r="J156" t="s">
        <v>935</v>
      </c>
      <c r="K156" t="s">
        <v>936</v>
      </c>
      <c r="L156" t="s">
        <v>937</v>
      </c>
      <c r="M156" t="s">
        <v>598</v>
      </c>
      <c r="O156" t="s">
        <v>938</v>
      </c>
      <c r="P156" t="s">
        <v>938</v>
      </c>
      <c r="Q156" t="s">
        <v>938</v>
      </c>
      <c r="R156" t="s">
        <v>938</v>
      </c>
      <c r="S156" t="s">
        <v>938</v>
      </c>
      <c r="T156" t="s">
        <v>938</v>
      </c>
      <c r="U156" t="s">
        <v>938</v>
      </c>
      <c r="V156" t="s">
        <v>129</v>
      </c>
      <c r="W156" t="b">
        <v>1</v>
      </c>
      <c r="X156" t="s">
        <v>263</v>
      </c>
      <c r="Y156" t="str">
        <f>IF(ISNUMBER(SEARCH("yogya",$D156)),"YA",IF(ISNUMBER(SEARCH("magelang",$D156)),"YA",IF(ISNUMBER(SEARCH("klaten",$D156)),"YA",IF(ISNUMBER(SEARCH("bantul",$D156)),"YA","TIDAKKKKKKKKK"))))</f>
        <v>YA</v>
      </c>
      <c r="Z156">
        <f t="shared" si="2"/>
        <v>1</v>
      </c>
    </row>
    <row r="157" spans="1:26" ht="15.5" x14ac:dyDescent="0.35">
      <c r="A157" t="s">
        <v>939</v>
      </c>
      <c r="C157" t="s">
        <v>940</v>
      </c>
      <c r="D157" t="s">
        <v>941</v>
      </c>
      <c r="E157">
        <v>-7.7900869999999998</v>
      </c>
      <c r="F157">
        <v>110.2303654</v>
      </c>
      <c r="G157">
        <v>13</v>
      </c>
      <c r="H157">
        <v>4.0999999999999996</v>
      </c>
      <c r="I157" t="s">
        <v>27</v>
      </c>
      <c r="K157" t="s">
        <v>942</v>
      </c>
      <c r="L157" t="s">
        <v>943</v>
      </c>
      <c r="M157" t="s">
        <v>42</v>
      </c>
      <c r="O157" t="s">
        <v>944</v>
      </c>
      <c r="P157" t="s">
        <v>944</v>
      </c>
      <c r="Q157" t="s">
        <v>944</v>
      </c>
      <c r="R157" t="s">
        <v>944</v>
      </c>
      <c r="S157" t="s">
        <v>944</v>
      </c>
      <c r="T157" t="s">
        <v>944</v>
      </c>
      <c r="U157" t="s">
        <v>944</v>
      </c>
      <c r="V157" t="s">
        <v>862</v>
      </c>
      <c r="W157" t="b">
        <v>0</v>
      </c>
      <c r="X157" t="s">
        <v>873</v>
      </c>
      <c r="Y157" t="str">
        <f>IF(ISNUMBER(SEARCH("yogya",$D157)),"YA",IF(ISNUMBER(SEARCH("magelang",$D157)),"YA",IF(ISNUMBER(SEARCH("klaten",$D157)),"YA",IF(ISNUMBER(SEARCH("bantul",$D157)),"YA","TIDAKKKKKKKKK"))))</f>
        <v>YA</v>
      </c>
      <c r="Z157">
        <f t="shared" si="2"/>
        <v>1</v>
      </c>
    </row>
    <row r="158" spans="1:26" ht="15.5" x14ac:dyDescent="0.35">
      <c r="A158" t="s">
        <v>945</v>
      </c>
      <c r="C158" t="s">
        <v>946</v>
      </c>
      <c r="D158" t="s">
        <v>947</v>
      </c>
      <c r="E158">
        <v>-7.8031195999999996</v>
      </c>
      <c r="F158">
        <v>110.2589936</v>
      </c>
      <c r="G158">
        <v>3</v>
      </c>
      <c r="H158">
        <v>3.7</v>
      </c>
      <c r="I158" t="s">
        <v>27</v>
      </c>
      <c r="K158" t="s">
        <v>948</v>
      </c>
      <c r="L158" t="s">
        <v>949</v>
      </c>
      <c r="M158" t="s">
        <v>42</v>
      </c>
      <c r="O158" t="s">
        <v>950</v>
      </c>
      <c r="P158" t="s">
        <v>950</v>
      </c>
      <c r="Q158" t="s">
        <v>950</v>
      </c>
      <c r="R158" t="s">
        <v>950</v>
      </c>
      <c r="S158" t="s">
        <v>950</v>
      </c>
      <c r="T158" t="s">
        <v>950</v>
      </c>
      <c r="U158" t="s">
        <v>950</v>
      </c>
      <c r="V158" t="s">
        <v>129</v>
      </c>
      <c r="W158" t="b">
        <v>0</v>
      </c>
      <c r="X158" t="s">
        <v>951</v>
      </c>
      <c r="Y158" t="str">
        <f>IF(ISNUMBER(SEARCH("yogya",$D158)),"YA",IF(ISNUMBER(SEARCH("magelang",$D158)),"YA",IF(ISNUMBER(SEARCH("klaten",$D158)),"YA",IF(ISNUMBER(SEARCH("bantul",$D158)),"YA","TIDAKKKKKKKKK"))))</f>
        <v>YA</v>
      </c>
      <c r="Z158">
        <f t="shared" si="2"/>
        <v>1</v>
      </c>
    </row>
    <row r="159" spans="1:26" ht="15.5" x14ac:dyDescent="0.35">
      <c r="A159" t="s">
        <v>952</v>
      </c>
      <c r="B159" t="s">
        <v>953</v>
      </c>
      <c r="C159" t="s">
        <v>954</v>
      </c>
      <c r="D159" t="s">
        <v>955</v>
      </c>
      <c r="E159">
        <v>-7.8205498999999996</v>
      </c>
      <c r="F159">
        <v>110.36185259999999</v>
      </c>
      <c r="G159">
        <v>87</v>
      </c>
      <c r="H159">
        <v>4.9000000000000004</v>
      </c>
      <c r="I159" t="s">
        <v>27</v>
      </c>
      <c r="K159" t="s">
        <v>956</v>
      </c>
      <c r="L159" t="s">
        <v>957</v>
      </c>
      <c r="M159" t="s">
        <v>958</v>
      </c>
      <c r="O159" t="s">
        <v>53</v>
      </c>
      <c r="P159" t="s">
        <v>53</v>
      </c>
      <c r="Q159" t="s">
        <v>53</v>
      </c>
      <c r="R159" t="s">
        <v>53</v>
      </c>
      <c r="S159" t="s">
        <v>53</v>
      </c>
      <c r="T159" t="s">
        <v>53</v>
      </c>
      <c r="U159" t="s">
        <v>53</v>
      </c>
      <c r="V159" t="s">
        <v>33</v>
      </c>
      <c r="W159" t="b">
        <v>1</v>
      </c>
      <c r="X159" t="s">
        <v>53</v>
      </c>
      <c r="Y159" t="str">
        <f>IF(ISNUMBER(SEARCH("yogya",$D159)),"YA",IF(ISNUMBER(SEARCH("magelang",$D159)),"YA",IF(ISNUMBER(SEARCH("klaten",$D159)),"YA",IF(ISNUMBER(SEARCH("bantul",$D159)),"YA","TIDAKKKKKKKKK"))))</f>
        <v>YA</v>
      </c>
      <c r="Z159">
        <f t="shared" si="2"/>
        <v>5</v>
      </c>
    </row>
    <row r="160" spans="1:26" ht="15.5" x14ac:dyDescent="0.35">
      <c r="A160" t="s">
        <v>959</v>
      </c>
      <c r="C160" t="s">
        <v>960</v>
      </c>
      <c r="D160" t="s">
        <v>961</v>
      </c>
      <c r="E160">
        <v>-7.7886588999999997</v>
      </c>
      <c r="F160">
        <v>110.37300479999999</v>
      </c>
      <c r="G160">
        <v>107</v>
      </c>
      <c r="H160">
        <v>4.9000000000000004</v>
      </c>
      <c r="I160" t="s">
        <v>27</v>
      </c>
      <c r="K160" t="s">
        <v>962</v>
      </c>
      <c r="L160" t="s">
        <v>963</v>
      </c>
      <c r="M160" t="s">
        <v>964</v>
      </c>
      <c r="O160" t="s">
        <v>53</v>
      </c>
      <c r="P160" t="s">
        <v>53</v>
      </c>
      <c r="Q160" t="s">
        <v>53</v>
      </c>
      <c r="R160" t="s">
        <v>53</v>
      </c>
      <c r="S160" t="s">
        <v>53</v>
      </c>
      <c r="T160" t="s">
        <v>53</v>
      </c>
      <c r="U160" t="s">
        <v>53</v>
      </c>
      <c r="V160" t="s">
        <v>33</v>
      </c>
      <c r="W160" t="b">
        <v>1</v>
      </c>
      <c r="X160" t="s">
        <v>53</v>
      </c>
      <c r="Y160" t="str">
        <f>IF(ISNUMBER(SEARCH("yogya",$D160)),"YA",IF(ISNUMBER(SEARCH("magelang",$D160)),"YA",IF(ISNUMBER(SEARCH("klaten",$D160)),"YA",IF(ISNUMBER(SEARCH("bantul",$D160)),"YA","TIDAKKKKKKKKK"))))</f>
        <v>YA</v>
      </c>
      <c r="Z160">
        <f t="shared" si="2"/>
        <v>4</v>
      </c>
    </row>
    <row r="161" spans="1:26" ht="15.5" x14ac:dyDescent="0.35">
      <c r="A161" t="s">
        <v>965</v>
      </c>
      <c r="B161" t="s">
        <v>966</v>
      </c>
      <c r="C161" t="s">
        <v>967</v>
      </c>
      <c r="D161" t="s">
        <v>968</v>
      </c>
      <c r="E161">
        <v>-7.7977207999999996</v>
      </c>
      <c r="F161">
        <v>110.36010879999999</v>
      </c>
      <c r="G161">
        <v>1</v>
      </c>
      <c r="H161">
        <v>5</v>
      </c>
      <c r="I161" t="s">
        <v>27</v>
      </c>
      <c r="J161" t="s">
        <v>969</v>
      </c>
      <c r="K161" t="s">
        <v>970</v>
      </c>
      <c r="L161" t="s">
        <v>971</v>
      </c>
      <c r="M161" t="s">
        <v>972</v>
      </c>
      <c r="O161" t="s">
        <v>61</v>
      </c>
      <c r="P161" t="s">
        <v>61</v>
      </c>
      <c r="Q161" t="s">
        <v>61</v>
      </c>
      <c r="R161" t="s">
        <v>61</v>
      </c>
      <c r="S161" t="s">
        <v>61</v>
      </c>
      <c r="T161" t="s">
        <v>61</v>
      </c>
      <c r="U161" t="s">
        <v>61</v>
      </c>
      <c r="V161" t="s">
        <v>33</v>
      </c>
      <c r="W161" t="b">
        <v>1</v>
      </c>
      <c r="Y161" t="str">
        <f>IF(ISNUMBER(SEARCH("yogya",$D161)),"YA",IF(ISNUMBER(SEARCH("magelang",$D161)),"YA",IF(ISNUMBER(SEARCH("klaten",$D161)),"YA",IF(ISNUMBER(SEARCH("bantul",$D161)),"YA","TIDAKKKKKKKKK"))))</f>
        <v>YA</v>
      </c>
      <c r="Z161">
        <f t="shared" si="2"/>
        <v>1</v>
      </c>
    </row>
    <row r="162" spans="1:26" ht="15.5" x14ac:dyDescent="0.35">
      <c r="A162" t="s">
        <v>973</v>
      </c>
      <c r="B162" t="s">
        <v>974</v>
      </c>
      <c r="C162" t="s">
        <v>975</v>
      </c>
      <c r="D162" t="s">
        <v>976</v>
      </c>
      <c r="E162">
        <v>-7.7683599999999995</v>
      </c>
      <c r="F162">
        <v>110.3124349</v>
      </c>
      <c r="G162">
        <v>116</v>
      </c>
      <c r="H162">
        <v>4.2</v>
      </c>
      <c r="I162" t="s">
        <v>27</v>
      </c>
      <c r="K162" t="s">
        <v>977</v>
      </c>
      <c r="L162" t="s">
        <v>978</v>
      </c>
      <c r="M162" t="s">
        <v>42</v>
      </c>
      <c r="O162" t="s">
        <v>61</v>
      </c>
      <c r="P162" t="s">
        <v>61</v>
      </c>
      <c r="Q162" t="s">
        <v>61</v>
      </c>
      <c r="R162" t="s">
        <v>61</v>
      </c>
      <c r="S162" t="s">
        <v>61</v>
      </c>
      <c r="T162" t="s">
        <v>61</v>
      </c>
      <c r="U162" t="s">
        <v>61</v>
      </c>
      <c r="V162" t="s">
        <v>137</v>
      </c>
      <c r="W162" t="b">
        <v>1</v>
      </c>
      <c r="Y162" t="str">
        <f>IF(ISNUMBER(SEARCH("yogya",$D162)),"YA",IF(ISNUMBER(SEARCH("magelang",$D162)),"YA",IF(ISNUMBER(SEARCH("klaten",$D162)),"YA",IF(ISNUMBER(SEARCH("bantul",$D162)),"YA","TIDAKKKKKKKKK"))))</f>
        <v>YA</v>
      </c>
      <c r="Z162">
        <f t="shared" si="2"/>
        <v>1</v>
      </c>
    </row>
    <row r="163" spans="1:26" ht="15.5" x14ac:dyDescent="0.35">
      <c r="A163" t="s">
        <v>979</v>
      </c>
      <c r="B163" t="s">
        <v>980</v>
      </c>
      <c r="C163" t="s">
        <v>981</v>
      </c>
      <c r="D163" t="s">
        <v>982</v>
      </c>
      <c r="E163">
        <v>-7.7992224999999999</v>
      </c>
      <c r="F163">
        <v>110.3447669</v>
      </c>
      <c r="G163">
        <v>2</v>
      </c>
      <c r="H163">
        <v>4</v>
      </c>
      <c r="I163" t="s">
        <v>27</v>
      </c>
      <c r="K163" t="s">
        <v>983</v>
      </c>
      <c r="L163" t="s">
        <v>984</v>
      </c>
      <c r="M163" t="s">
        <v>598</v>
      </c>
      <c r="O163" t="s">
        <v>61</v>
      </c>
      <c r="P163" t="s">
        <v>61</v>
      </c>
      <c r="Q163" t="s">
        <v>61</v>
      </c>
      <c r="R163" t="s">
        <v>61</v>
      </c>
      <c r="S163" t="s">
        <v>61</v>
      </c>
      <c r="T163" t="s">
        <v>61</v>
      </c>
      <c r="U163" t="s">
        <v>61</v>
      </c>
      <c r="V163" t="s">
        <v>129</v>
      </c>
      <c r="W163" t="b">
        <v>0</v>
      </c>
      <c r="Y163" t="str">
        <f>IF(ISNUMBER(SEARCH("yogya",$D163)),"YA",IF(ISNUMBER(SEARCH("magelang",$D163)),"YA",IF(ISNUMBER(SEARCH("klaten",$D163)),"YA",IF(ISNUMBER(SEARCH("bantul",$D163)),"YA","TIDAKKKKKKKKK"))))</f>
        <v>YA</v>
      </c>
      <c r="Z163">
        <f t="shared" si="2"/>
        <v>1</v>
      </c>
    </row>
    <row r="164" spans="1:26" ht="15.5" x14ac:dyDescent="0.35">
      <c r="A164" t="s">
        <v>985</v>
      </c>
      <c r="B164" t="s">
        <v>986</v>
      </c>
      <c r="C164" t="s">
        <v>987</v>
      </c>
      <c r="D164" t="s">
        <v>988</v>
      </c>
      <c r="E164">
        <v>-7.7852476999999993</v>
      </c>
      <c r="F164">
        <v>110.3361771</v>
      </c>
      <c r="G164">
        <v>1</v>
      </c>
      <c r="H164">
        <v>3</v>
      </c>
      <c r="I164" t="s">
        <v>27</v>
      </c>
      <c r="J164" t="s">
        <v>989</v>
      </c>
      <c r="K164" t="s">
        <v>990</v>
      </c>
      <c r="L164" t="s">
        <v>991</v>
      </c>
      <c r="M164" t="s">
        <v>992</v>
      </c>
      <c r="O164" t="s">
        <v>53</v>
      </c>
      <c r="P164" t="s">
        <v>53</v>
      </c>
      <c r="Q164" t="s">
        <v>44</v>
      </c>
      <c r="R164" t="s">
        <v>53</v>
      </c>
      <c r="S164" t="s">
        <v>53</v>
      </c>
      <c r="T164" t="s">
        <v>53</v>
      </c>
      <c r="U164" t="s">
        <v>53</v>
      </c>
      <c r="V164" t="s">
        <v>137</v>
      </c>
      <c r="W164" t="b">
        <v>1</v>
      </c>
      <c r="X164" t="s">
        <v>53</v>
      </c>
      <c r="Y164" t="str">
        <f>IF(ISNUMBER(SEARCH("yogya",$D164)),"YA",IF(ISNUMBER(SEARCH("magelang",$D164)),"YA",IF(ISNUMBER(SEARCH("klaten",$D164)),"YA",IF(ISNUMBER(SEARCH("bantul",$D164)),"YA","TIDAKKKKKKKKK"))))</f>
        <v>YA</v>
      </c>
      <c r="Z164">
        <f t="shared" si="2"/>
        <v>1</v>
      </c>
    </row>
    <row r="165" spans="1:26" ht="15.5" x14ac:dyDescent="0.35">
      <c r="A165" t="s">
        <v>993</v>
      </c>
      <c r="B165" t="s">
        <v>994</v>
      </c>
      <c r="C165" t="s">
        <v>995</v>
      </c>
      <c r="D165" t="s">
        <v>996</v>
      </c>
      <c r="E165">
        <v>-7.7926509999999993</v>
      </c>
      <c r="F165">
        <v>110.365893</v>
      </c>
      <c r="G165">
        <v>71</v>
      </c>
      <c r="H165">
        <v>5</v>
      </c>
      <c r="I165" t="s">
        <v>27</v>
      </c>
      <c r="J165" t="s">
        <v>997</v>
      </c>
      <c r="K165" t="s">
        <v>998</v>
      </c>
      <c r="L165" t="s">
        <v>999</v>
      </c>
      <c r="M165" t="s">
        <v>1000</v>
      </c>
      <c r="O165" t="s">
        <v>53</v>
      </c>
      <c r="P165" t="s">
        <v>53</v>
      </c>
      <c r="Q165" t="s">
        <v>53</v>
      </c>
      <c r="R165" t="s">
        <v>53</v>
      </c>
      <c r="S165" t="s">
        <v>53</v>
      </c>
      <c r="T165" t="s">
        <v>53</v>
      </c>
      <c r="U165" t="s">
        <v>53</v>
      </c>
      <c r="V165" t="s">
        <v>33</v>
      </c>
      <c r="W165" t="b">
        <v>1</v>
      </c>
      <c r="X165" t="s">
        <v>53</v>
      </c>
      <c r="Y165" t="str">
        <f>IF(ISNUMBER(SEARCH("yogya",$D165)),"YA",IF(ISNUMBER(SEARCH("magelang",$D165)),"YA",IF(ISNUMBER(SEARCH("klaten",$D165)),"YA",IF(ISNUMBER(SEARCH("bantul",$D165)),"YA","TIDAKKKKKKKKK"))))</f>
        <v>YA</v>
      </c>
      <c r="Z165">
        <f t="shared" si="2"/>
        <v>5</v>
      </c>
    </row>
    <row r="166" spans="1:26" ht="15.5" x14ac:dyDescent="0.35">
      <c r="A166" t="s">
        <v>1001</v>
      </c>
      <c r="B166" t="s">
        <v>1002</v>
      </c>
      <c r="C166" t="s">
        <v>1003</v>
      </c>
      <c r="D166" t="s">
        <v>1004</v>
      </c>
      <c r="E166">
        <v>-7.7845548999999998</v>
      </c>
      <c r="F166">
        <v>110.3711548</v>
      </c>
      <c r="G166">
        <v>1680</v>
      </c>
      <c r="H166">
        <v>4.7</v>
      </c>
      <c r="I166" t="s">
        <v>27</v>
      </c>
      <c r="K166" t="s">
        <v>1005</v>
      </c>
      <c r="L166" t="s">
        <v>1006</v>
      </c>
      <c r="M166" t="s">
        <v>78</v>
      </c>
      <c r="O166" t="s">
        <v>32</v>
      </c>
      <c r="P166" t="s">
        <v>32</v>
      </c>
      <c r="Q166" t="s">
        <v>32</v>
      </c>
      <c r="R166" t="s">
        <v>44</v>
      </c>
      <c r="S166" t="s">
        <v>32</v>
      </c>
      <c r="T166" t="s">
        <v>32</v>
      </c>
      <c r="U166" t="s">
        <v>32</v>
      </c>
      <c r="V166" t="s">
        <v>33</v>
      </c>
      <c r="W166" t="b">
        <v>1</v>
      </c>
      <c r="X166" t="s">
        <v>34</v>
      </c>
      <c r="Y166" t="str">
        <f>IF(ISNUMBER(SEARCH("yogya",$D166)),"YA",IF(ISNUMBER(SEARCH("magelang",$D166)),"YA",IF(ISNUMBER(SEARCH("klaten",$D166)),"YA",IF(ISNUMBER(SEARCH("bantul",$D166)),"YA","TIDAKKKKKKKKK"))))</f>
        <v>YA</v>
      </c>
      <c r="Z166">
        <f t="shared" si="2"/>
        <v>1</v>
      </c>
    </row>
    <row r="167" spans="1:26" ht="15.5" x14ac:dyDescent="0.35">
      <c r="A167" t="s">
        <v>1007</v>
      </c>
      <c r="B167" t="s">
        <v>1008</v>
      </c>
      <c r="C167" t="s">
        <v>1009</v>
      </c>
      <c r="D167" t="s">
        <v>1010</v>
      </c>
      <c r="E167">
        <v>-8.0281561999999997</v>
      </c>
      <c r="F167">
        <v>110.6383307</v>
      </c>
      <c r="G167">
        <v>1211</v>
      </c>
      <c r="H167">
        <v>4.5999999999999996</v>
      </c>
      <c r="I167" t="s">
        <v>27</v>
      </c>
      <c r="J167" t="s">
        <v>1011</v>
      </c>
      <c r="K167" t="s">
        <v>1012</v>
      </c>
      <c r="L167" t="s">
        <v>1013</v>
      </c>
      <c r="M167" t="s">
        <v>42</v>
      </c>
      <c r="O167" t="s">
        <v>212</v>
      </c>
      <c r="P167" t="s">
        <v>212</v>
      </c>
      <c r="Q167" t="s">
        <v>212</v>
      </c>
      <c r="R167" t="s">
        <v>212</v>
      </c>
      <c r="S167" t="s">
        <v>212</v>
      </c>
      <c r="T167" t="s">
        <v>212</v>
      </c>
      <c r="U167" t="s">
        <v>212</v>
      </c>
      <c r="V167" t="s">
        <v>1014</v>
      </c>
      <c r="W167" t="b">
        <v>1</v>
      </c>
      <c r="X167" t="s">
        <v>213</v>
      </c>
      <c r="Y167" t="str">
        <f>IF(ISNUMBER(SEARCH("yogya",$D167)),"YA",IF(ISNUMBER(SEARCH("magelang",$D167)),"YA",IF(ISNUMBER(SEARCH("klaten",$D167)),"YA",IF(ISNUMBER(SEARCH("bantul",$D167)),"YA","TIDAKKKKKKKKK"))))</f>
        <v>YA</v>
      </c>
      <c r="Z167">
        <f t="shared" si="2"/>
        <v>1</v>
      </c>
    </row>
    <row r="168" spans="1:26" ht="15.5" x14ac:dyDescent="0.35">
      <c r="A168" t="s">
        <v>1015</v>
      </c>
      <c r="B168" t="s">
        <v>1016</v>
      </c>
      <c r="C168" t="s">
        <v>1017</v>
      </c>
      <c r="D168" t="s">
        <v>1018</v>
      </c>
      <c r="E168">
        <v>-7.7918059999999993</v>
      </c>
      <c r="F168">
        <v>110.36587299999999</v>
      </c>
      <c r="G168">
        <v>10</v>
      </c>
      <c r="H168">
        <v>4.5999999999999996</v>
      </c>
      <c r="I168" t="s">
        <v>27</v>
      </c>
      <c r="K168" t="s">
        <v>1019</v>
      </c>
      <c r="L168" t="s">
        <v>1020</v>
      </c>
      <c r="M168" t="s">
        <v>598</v>
      </c>
      <c r="O168" t="s">
        <v>61</v>
      </c>
      <c r="P168" t="s">
        <v>61</v>
      </c>
      <c r="Q168" t="s">
        <v>61</v>
      </c>
      <c r="R168" t="s">
        <v>61</v>
      </c>
      <c r="S168" t="s">
        <v>61</v>
      </c>
      <c r="T168" t="s">
        <v>61</v>
      </c>
      <c r="U168" t="s">
        <v>61</v>
      </c>
      <c r="V168" t="s">
        <v>33</v>
      </c>
      <c r="W168" t="b">
        <v>1</v>
      </c>
      <c r="Y168" t="str">
        <f>IF(ISNUMBER(SEARCH("yogya",$D168)),"YA",IF(ISNUMBER(SEARCH("magelang",$D168)),"YA",IF(ISNUMBER(SEARCH("klaten",$D168)),"YA",IF(ISNUMBER(SEARCH("bantul",$D168)),"YA","TIDAKKKKKKKKK"))))</f>
        <v>YA</v>
      </c>
      <c r="Z168">
        <f t="shared" si="2"/>
        <v>1</v>
      </c>
    </row>
    <row r="169" spans="1:26" ht="15.5" x14ac:dyDescent="0.35">
      <c r="A169" t="s">
        <v>1021</v>
      </c>
      <c r="B169" t="s">
        <v>1022</v>
      </c>
      <c r="C169" t="s">
        <v>1023</v>
      </c>
      <c r="D169" t="s">
        <v>1024</v>
      </c>
      <c r="E169">
        <v>-7.8176242</v>
      </c>
      <c r="F169">
        <v>110.35975499999999</v>
      </c>
      <c r="G169">
        <v>6</v>
      </c>
      <c r="H169">
        <v>4.7</v>
      </c>
      <c r="I169" t="s">
        <v>27</v>
      </c>
      <c r="J169" t="s">
        <v>1025</v>
      </c>
      <c r="K169" t="s">
        <v>1026</v>
      </c>
      <c r="L169" t="s">
        <v>1027</v>
      </c>
      <c r="M169" t="s">
        <v>1028</v>
      </c>
      <c r="O169" t="s">
        <v>195</v>
      </c>
      <c r="P169" t="s">
        <v>822</v>
      </c>
      <c r="Q169" t="s">
        <v>44</v>
      </c>
      <c r="R169" t="s">
        <v>195</v>
      </c>
      <c r="S169" t="s">
        <v>195</v>
      </c>
      <c r="T169" t="s">
        <v>195</v>
      </c>
      <c r="U169" t="s">
        <v>195</v>
      </c>
      <c r="V169" t="s">
        <v>33</v>
      </c>
      <c r="W169" t="b">
        <v>1</v>
      </c>
      <c r="X169" t="s">
        <v>196</v>
      </c>
      <c r="Y169" t="str">
        <f>IF(ISNUMBER(SEARCH("yogya",$D169)),"YA",IF(ISNUMBER(SEARCH("magelang",$D169)),"YA",IF(ISNUMBER(SEARCH("klaten",$D169)),"YA",IF(ISNUMBER(SEARCH("bantul",$D169)),"YA","TIDAKKKKKKKKK"))))</f>
        <v>YA</v>
      </c>
      <c r="Z169">
        <f t="shared" si="2"/>
        <v>1</v>
      </c>
    </row>
    <row r="170" spans="1:26" ht="15.5" x14ac:dyDescent="0.35">
      <c r="A170" t="s">
        <v>1029</v>
      </c>
      <c r="B170" t="s">
        <v>1030</v>
      </c>
      <c r="C170" t="s">
        <v>1031</v>
      </c>
      <c r="D170" t="s">
        <v>1032</v>
      </c>
      <c r="E170">
        <v>-7.8136589999999995</v>
      </c>
      <c r="F170">
        <v>110.35879899999999</v>
      </c>
      <c r="G170">
        <v>27</v>
      </c>
      <c r="H170">
        <v>4.8</v>
      </c>
      <c r="I170" t="s">
        <v>27</v>
      </c>
      <c r="K170" t="s">
        <v>1033</v>
      </c>
      <c r="L170" t="s">
        <v>1034</v>
      </c>
      <c r="M170" t="s">
        <v>1028</v>
      </c>
      <c r="O170" t="s">
        <v>364</v>
      </c>
      <c r="P170" t="s">
        <v>1035</v>
      </c>
      <c r="Q170" t="s">
        <v>44</v>
      </c>
      <c r="R170" t="s">
        <v>364</v>
      </c>
      <c r="S170" t="s">
        <v>364</v>
      </c>
      <c r="T170" t="s">
        <v>364</v>
      </c>
      <c r="U170" t="s">
        <v>364</v>
      </c>
      <c r="V170" t="s">
        <v>33</v>
      </c>
      <c r="W170" t="b">
        <v>1</v>
      </c>
      <c r="X170" t="s">
        <v>196</v>
      </c>
      <c r="Y170" t="str">
        <f>IF(ISNUMBER(SEARCH("yogya",$D170)),"YA",IF(ISNUMBER(SEARCH("magelang",$D170)),"YA",IF(ISNUMBER(SEARCH("klaten",$D170)),"YA",IF(ISNUMBER(SEARCH("bantul",$D170)),"YA","TIDAKKKKKKKKK"))))</f>
        <v>YA</v>
      </c>
      <c r="Z170">
        <f t="shared" si="2"/>
        <v>5</v>
      </c>
    </row>
    <row r="171" spans="1:26" ht="15.5" x14ac:dyDescent="0.35">
      <c r="A171" t="s">
        <v>1036</v>
      </c>
      <c r="B171" t="s">
        <v>1037</v>
      </c>
      <c r="C171" t="s">
        <v>1038</v>
      </c>
      <c r="D171" t="s">
        <v>1039</v>
      </c>
      <c r="E171">
        <v>-7.7990513999999997</v>
      </c>
      <c r="F171">
        <v>110.35064009999999</v>
      </c>
      <c r="G171">
        <v>67</v>
      </c>
      <c r="H171">
        <v>4.7</v>
      </c>
      <c r="I171" t="s">
        <v>27</v>
      </c>
      <c r="J171" t="s">
        <v>1040</v>
      </c>
      <c r="K171" t="s">
        <v>1041</v>
      </c>
      <c r="L171" t="s">
        <v>1042</v>
      </c>
      <c r="M171" t="s">
        <v>1043</v>
      </c>
      <c r="O171" t="s">
        <v>172</v>
      </c>
      <c r="P171" t="s">
        <v>172</v>
      </c>
      <c r="Q171" t="s">
        <v>44</v>
      </c>
      <c r="R171" t="s">
        <v>172</v>
      </c>
      <c r="S171" t="s">
        <v>172</v>
      </c>
      <c r="T171" t="s">
        <v>172</v>
      </c>
      <c r="U171" t="s">
        <v>172</v>
      </c>
      <c r="V171" t="s">
        <v>33</v>
      </c>
      <c r="W171" t="b">
        <v>1</v>
      </c>
      <c r="X171" t="s">
        <v>173</v>
      </c>
      <c r="Y171" t="str">
        <f>IF(ISNUMBER(SEARCH("yogya",$D171)),"YA",IF(ISNUMBER(SEARCH("magelang",$D171)),"YA",IF(ISNUMBER(SEARCH("klaten",$D171)),"YA",IF(ISNUMBER(SEARCH("bantul",$D171)),"YA","TIDAKKKKKKKKK"))))</f>
        <v>YA</v>
      </c>
      <c r="Z171">
        <f t="shared" si="2"/>
        <v>5</v>
      </c>
    </row>
    <row r="172" spans="1:26" ht="15.5" x14ac:dyDescent="0.35">
      <c r="A172" t="s">
        <v>1044</v>
      </c>
      <c r="B172" t="s">
        <v>1045</v>
      </c>
      <c r="C172" t="s">
        <v>1046</v>
      </c>
      <c r="D172" t="s">
        <v>1047</v>
      </c>
      <c r="E172">
        <v>-7.8115725999999999</v>
      </c>
      <c r="F172">
        <v>110.364566</v>
      </c>
      <c r="G172">
        <v>3</v>
      </c>
      <c r="H172">
        <v>5</v>
      </c>
      <c r="I172" t="s">
        <v>27</v>
      </c>
      <c r="K172" t="s">
        <v>1048</v>
      </c>
      <c r="L172" t="s">
        <v>1049</v>
      </c>
      <c r="M172" t="s">
        <v>671</v>
      </c>
      <c r="O172" t="s">
        <v>44</v>
      </c>
      <c r="P172" t="s">
        <v>1050</v>
      </c>
      <c r="Q172" t="s">
        <v>1051</v>
      </c>
      <c r="R172" t="s">
        <v>774</v>
      </c>
      <c r="S172" t="s">
        <v>774</v>
      </c>
      <c r="T172" t="s">
        <v>774</v>
      </c>
      <c r="U172" t="s">
        <v>774</v>
      </c>
      <c r="V172" t="s">
        <v>33</v>
      </c>
      <c r="W172" t="b">
        <v>1</v>
      </c>
      <c r="X172" t="s">
        <v>1052</v>
      </c>
      <c r="Y172" t="str">
        <f>IF(ISNUMBER(SEARCH("yogya",$D172)),"YA",IF(ISNUMBER(SEARCH("magelang",$D172)),"YA",IF(ISNUMBER(SEARCH("klaten",$D172)),"YA",IF(ISNUMBER(SEARCH("bantul",$D172)),"YA","TIDAKKKKKKKKK"))))</f>
        <v>YA</v>
      </c>
      <c r="Z172">
        <f t="shared" si="2"/>
        <v>1</v>
      </c>
    </row>
    <row r="173" spans="1:26" ht="15.5" x14ac:dyDescent="0.35">
      <c r="A173" t="s">
        <v>1053</v>
      </c>
      <c r="C173" t="s">
        <v>1054</v>
      </c>
      <c r="D173" t="s">
        <v>1055</v>
      </c>
      <c r="E173">
        <v>-7.7992324999999996</v>
      </c>
      <c r="F173">
        <v>110.3660017</v>
      </c>
      <c r="G173">
        <v>3703</v>
      </c>
      <c r="H173">
        <v>4.5999999999999996</v>
      </c>
      <c r="I173" t="s">
        <v>27</v>
      </c>
      <c r="K173" t="s">
        <v>1056</v>
      </c>
      <c r="L173" t="s">
        <v>1057</v>
      </c>
      <c r="M173" t="s">
        <v>1058</v>
      </c>
      <c r="O173" t="s">
        <v>1059</v>
      </c>
      <c r="P173" t="s">
        <v>1059</v>
      </c>
      <c r="Q173" t="s">
        <v>1059</v>
      </c>
      <c r="R173" t="s">
        <v>1059</v>
      </c>
      <c r="S173" t="s">
        <v>1059</v>
      </c>
      <c r="T173" t="s">
        <v>1059</v>
      </c>
      <c r="U173" t="s">
        <v>1059</v>
      </c>
      <c r="V173" t="s">
        <v>33</v>
      </c>
      <c r="W173" t="b">
        <v>0</v>
      </c>
      <c r="X173" t="s">
        <v>759</v>
      </c>
      <c r="Y173" t="str">
        <f>IF(ISNUMBER(SEARCH("yogya",$D173)),"YA",IF(ISNUMBER(SEARCH("magelang",$D173)),"YA",IF(ISNUMBER(SEARCH("klaten",$D173)),"YA",IF(ISNUMBER(SEARCH("bantul",$D173)),"YA","TIDAKKKKKKKKK"))))</f>
        <v>YA</v>
      </c>
      <c r="Z173">
        <f t="shared" si="2"/>
        <v>1</v>
      </c>
    </row>
    <row r="174" spans="1:26" ht="15.5" x14ac:dyDescent="0.35">
      <c r="A174" t="s">
        <v>1060</v>
      </c>
      <c r="B174" t="s">
        <v>1061</v>
      </c>
      <c r="C174" t="s">
        <v>1062</v>
      </c>
      <c r="D174" t="s">
        <v>1063</v>
      </c>
      <c r="E174">
        <v>-7.8187234999999999</v>
      </c>
      <c r="F174">
        <v>110.36471949999999</v>
      </c>
      <c r="G174">
        <v>60</v>
      </c>
      <c r="H174">
        <v>4.3</v>
      </c>
      <c r="I174" t="s">
        <v>27</v>
      </c>
      <c r="K174" t="s">
        <v>1064</v>
      </c>
      <c r="L174" t="s">
        <v>1065</v>
      </c>
      <c r="M174" t="s">
        <v>1066</v>
      </c>
      <c r="O174" t="s">
        <v>61</v>
      </c>
      <c r="P174" t="s">
        <v>61</v>
      </c>
      <c r="Q174" t="s">
        <v>61</v>
      </c>
      <c r="R174" t="s">
        <v>61</v>
      </c>
      <c r="S174" t="s">
        <v>61</v>
      </c>
      <c r="T174" t="s">
        <v>61</v>
      </c>
      <c r="U174" t="s">
        <v>61</v>
      </c>
      <c r="V174" t="s">
        <v>33</v>
      </c>
      <c r="W174" t="b">
        <v>0</v>
      </c>
      <c r="Y174" t="str">
        <f>IF(ISNUMBER(SEARCH("yogya",$D174)),"YA",IF(ISNUMBER(SEARCH("magelang",$D174)),"YA",IF(ISNUMBER(SEARCH("klaten",$D174)),"YA",IF(ISNUMBER(SEARCH("bantul",$D174)),"YA","TIDAKKKKKKKKK"))))</f>
        <v>YA</v>
      </c>
      <c r="Z174">
        <f t="shared" si="2"/>
        <v>1</v>
      </c>
    </row>
    <row r="175" spans="1:26" ht="15.5" x14ac:dyDescent="0.35">
      <c r="A175" t="s">
        <v>1067</v>
      </c>
      <c r="B175" t="s">
        <v>1068</v>
      </c>
      <c r="C175" t="s">
        <v>1069</v>
      </c>
      <c r="D175" t="s">
        <v>1070</v>
      </c>
      <c r="E175">
        <v>-7.8032371999999999</v>
      </c>
      <c r="F175">
        <v>110.25807689999999</v>
      </c>
      <c r="G175">
        <v>3</v>
      </c>
      <c r="H175">
        <v>4.7</v>
      </c>
      <c r="I175" t="s">
        <v>27</v>
      </c>
      <c r="K175" t="s">
        <v>1071</v>
      </c>
      <c r="L175" t="s">
        <v>1072</v>
      </c>
      <c r="M175" t="s">
        <v>42</v>
      </c>
      <c r="O175" t="s">
        <v>61</v>
      </c>
      <c r="P175" t="s">
        <v>61</v>
      </c>
      <c r="Q175" t="s">
        <v>61</v>
      </c>
      <c r="R175" t="s">
        <v>61</v>
      </c>
      <c r="S175" t="s">
        <v>61</v>
      </c>
      <c r="T175" t="s">
        <v>61</v>
      </c>
      <c r="U175" t="s">
        <v>61</v>
      </c>
      <c r="V175" t="s">
        <v>129</v>
      </c>
      <c r="W175" t="b">
        <v>0</v>
      </c>
      <c r="Y175" t="str">
        <f>IF(ISNUMBER(SEARCH("yogya",$D175)),"YA",IF(ISNUMBER(SEARCH("magelang",$D175)),"YA",IF(ISNUMBER(SEARCH("klaten",$D175)),"YA",IF(ISNUMBER(SEARCH("bantul",$D175)),"YA","TIDAKKKKKKKKK"))))</f>
        <v>YA</v>
      </c>
      <c r="Z175">
        <f t="shared" si="2"/>
        <v>1</v>
      </c>
    </row>
    <row r="176" spans="1:26" ht="15.5" x14ac:dyDescent="0.35">
      <c r="A176" t="s">
        <v>1073</v>
      </c>
      <c r="C176" t="s">
        <v>1074</v>
      </c>
      <c r="D176" t="s">
        <v>1075</v>
      </c>
      <c r="E176">
        <v>-7.7955031999999997</v>
      </c>
      <c r="F176">
        <v>110.365309</v>
      </c>
      <c r="G176">
        <v>1</v>
      </c>
      <c r="H176">
        <v>5</v>
      </c>
      <c r="I176" t="s">
        <v>27</v>
      </c>
      <c r="K176" t="s">
        <v>1076</v>
      </c>
      <c r="L176" t="s">
        <v>1077</v>
      </c>
      <c r="M176" t="s">
        <v>42</v>
      </c>
      <c r="O176" t="s">
        <v>1078</v>
      </c>
      <c r="P176" t="s">
        <v>1078</v>
      </c>
      <c r="Q176" t="s">
        <v>1078</v>
      </c>
      <c r="R176" t="s">
        <v>1078</v>
      </c>
      <c r="S176" t="s">
        <v>1078</v>
      </c>
      <c r="T176" t="s">
        <v>1078</v>
      </c>
      <c r="U176" t="s">
        <v>1078</v>
      </c>
      <c r="V176" t="s">
        <v>33</v>
      </c>
      <c r="W176" t="b">
        <v>1</v>
      </c>
      <c r="X176" t="s">
        <v>1079</v>
      </c>
      <c r="Y176" t="str">
        <f>IF(ISNUMBER(SEARCH("yogya",$D176)),"YA",IF(ISNUMBER(SEARCH("magelang",$D176)),"YA",IF(ISNUMBER(SEARCH("klaten",$D176)),"YA",IF(ISNUMBER(SEARCH("bantul",$D176)),"YA","TIDAKKKKKKKKK"))))</f>
        <v>YA</v>
      </c>
      <c r="Z176">
        <f t="shared" si="2"/>
        <v>1</v>
      </c>
    </row>
    <row r="177" spans="1:26" ht="15.5" x14ac:dyDescent="0.35">
      <c r="A177" t="s">
        <v>1080</v>
      </c>
      <c r="B177" t="s">
        <v>1081</v>
      </c>
      <c r="C177" t="s">
        <v>1082</v>
      </c>
      <c r="D177" t="s">
        <v>1083</v>
      </c>
      <c r="E177">
        <v>-7.8068225999999994</v>
      </c>
      <c r="F177">
        <v>110.359819</v>
      </c>
      <c r="I177" t="s">
        <v>27</v>
      </c>
      <c r="K177" t="s">
        <v>1084</v>
      </c>
      <c r="L177" t="s">
        <v>1085</v>
      </c>
      <c r="M177" t="s">
        <v>671</v>
      </c>
      <c r="O177" t="s">
        <v>1086</v>
      </c>
      <c r="P177" t="s">
        <v>1086</v>
      </c>
      <c r="Q177" t="s">
        <v>1086</v>
      </c>
      <c r="R177" t="s">
        <v>1086</v>
      </c>
      <c r="S177" t="s">
        <v>1086</v>
      </c>
      <c r="T177" t="s">
        <v>1086</v>
      </c>
      <c r="U177" t="s">
        <v>1086</v>
      </c>
      <c r="V177" t="s">
        <v>33</v>
      </c>
      <c r="W177" t="b">
        <v>1</v>
      </c>
      <c r="X177" t="s">
        <v>1087</v>
      </c>
      <c r="Y177" t="str">
        <f>IF(ISNUMBER(SEARCH("yogya",$D177)),"YA",IF(ISNUMBER(SEARCH("magelang",$D177)),"YA",IF(ISNUMBER(SEARCH("klaten",$D177)),"YA",IF(ISNUMBER(SEARCH("bantul",$D177)),"YA","TIDAKKKKKKKKK"))))</f>
        <v>YA</v>
      </c>
      <c r="Z177">
        <f t="shared" si="2"/>
        <v>1</v>
      </c>
    </row>
    <row r="178" spans="1:26" ht="15.5" x14ac:dyDescent="0.35">
      <c r="A178" t="s">
        <v>1088</v>
      </c>
      <c r="B178" t="s">
        <v>1089</v>
      </c>
      <c r="C178" t="s">
        <v>1090</v>
      </c>
      <c r="D178" t="s">
        <v>1091</v>
      </c>
      <c r="E178">
        <v>-7.8028740999999995</v>
      </c>
      <c r="F178">
        <v>110.3656893</v>
      </c>
      <c r="G178">
        <v>1068</v>
      </c>
      <c r="H178">
        <v>4.7</v>
      </c>
      <c r="I178" t="s">
        <v>27</v>
      </c>
      <c r="J178" t="s">
        <v>1092</v>
      </c>
      <c r="K178" t="s">
        <v>1093</v>
      </c>
      <c r="L178" t="s">
        <v>1094</v>
      </c>
      <c r="M178" t="s">
        <v>578</v>
      </c>
      <c r="O178" t="s">
        <v>61</v>
      </c>
      <c r="P178" t="s">
        <v>61</v>
      </c>
      <c r="Q178" t="s">
        <v>61</v>
      </c>
      <c r="R178" t="s">
        <v>61</v>
      </c>
      <c r="S178" t="s">
        <v>61</v>
      </c>
      <c r="T178" t="s">
        <v>61</v>
      </c>
      <c r="U178" t="s">
        <v>61</v>
      </c>
      <c r="V178" t="s">
        <v>33</v>
      </c>
      <c r="W178" t="b">
        <v>1</v>
      </c>
      <c r="Y178" t="str">
        <f>IF(ISNUMBER(SEARCH("yogya",$D178)),"YA",IF(ISNUMBER(SEARCH("magelang",$D178)),"YA",IF(ISNUMBER(SEARCH("klaten",$D178)),"YA",IF(ISNUMBER(SEARCH("bantul",$D178)),"YA","TIDAKKKKKKKKK"))))</f>
        <v>YA</v>
      </c>
      <c r="Z178">
        <f t="shared" si="2"/>
        <v>1</v>
      </c>
    </row>
    <row r="179" spans="1:26" ht="15.5" x14ac:dyDescent="0.35">
      <c r="A179" t="s">
        <v>1095</v>
      </c>
      <c r="B179" t="s">
        <v>1096</v>
      </c>
      <c r="C179" t="s">
        <v>1097</v>
      </c>
      <c r="D179" t="s">
        <v>1098</v>
      </c>
      <c r="E179">
        <v>-7.8164359999999995</v>
      </c>
      <c r="F179">
        <v>110.3053297</v>
      </c>
      <c r="G179">
        <v>62</v>
      </c>
      <c r="H179">
        <v>5</v>
      </c>
      <c r="I179" t="s">
        <v>27</v>
      </c>
      <c r="J179" t="s">
        <v>1099</v>
      </c>
      <c r="K179" t="s">
        <v>1100</v>
      </c>
      <c r="L179" t="s">
        <v>1101</v>
      </c>
      <c r="M179" t="s">
        <v>1102</v>
      </c>
      <c r="O179" t="s">
        <v>468</v>
      </c>
      <c r="P179" t="s">
        <v>468</v>
      </c>
      <c r="Q179" t="s">
        <v>468</v>
      </c>
      <c r="R179" t="s">
        <v>468</v>
      </c>
      <c r="S179" t="s">
        <v>468</v>
      </c>
      <c r="T179" t="s">
        <v>468</v>
      </c>
      <c r="U179" t="s">
        <v>468</v>
      </c>
      <c r="V179" t="s">
        <v>1103</v>
      </c>
      <c r="W179" t="b">
        <v>1</v>
      </c>
      <c r="X179" t="s">
        <v>173</v>
      </c>
      <c r="Y179" t="str">
        <f>IF(ISNUMBER(SEARCH("yogya",$D179)),"YA",IF(ISNUMBER(SEARCH("magelang",$D179)),"YA",IF(ISNUMBER(SEARCH("klaten",$D179)),"YA",IF(ISNUMBER(SEARCH("bantul",$D179)),"YA","TIDAKKKKKKKKK"))))</f>
        <v>YA</v>
      </c>
      <c r="Z179">
        <f t="shared" si="2"/>
        <v>5</v>
      </c>
    </row>
    <row r="180" spans="1:26" ht="15.5" x14ac:dyDescent="0.35">
      <c r="A180" t="s">
        <v>1104</v>
      </c>
      <c r="B180" t="s">
        <v>1105</v>
      </c>
      <c r="C180" t="s">
        <v>1106</v>
      </c>
      <c r="D180" t="s">
        <v>1107</v>
      </c>
      <c r="E180">
        <v>-7.9332770999999997</v>
      </c>
      <c r="F180">
        <v>110.6469685</v>
      </c>
      <c r="G180">
        <v>7506</v>
      </c>
      <c r="H180">
        <v>4.5</v>
      </c>
      <c r="I180" t="s">
        <v>27</v>
      </c>
      <c r="J180" t="s">
        <v>1108</v>
      </c>
      <c r="K180" t="s">
        <v>1109</v>
      </c>
      <c r="L180" t="s">
        <v>1110</v>
      </c>
      <c r="M180" t="s">
        <v>42</v>
      </c>
      <c r="O180" t="s">
        <v>531</v>
      </c>
      <c r="P180" t="s">
        <v>531</v>
      </c>
      <c r="Q180" t="s">
        <v>531</v>
      </c>
      <c r="R180" t="s">
        <v>531</v>
      </c>
      <c r="S180" t="s">
        <v>531</v>
      </c>
      <c r="T180" t="s">
        <v>531</v>
      </c>
      <c r="U180" t="s">
        <v>531</v>
      </c>
      <c r="V180" t="s">
        <v>1014</v>
      </c>
      <c r="W180" t="b">
        <v>1</v>
      </c>
      <c r="X180" t="s">
        <v>196</v>
      </c>
      <c r="Y180" t="str">
        <f>IF(ISNUMBER(SEARCH("yogya",$D180)),"YA",IF(ISNUMBER(SEARCH("magelang",$D180)),"YA",IF(ISNUMBER(SEARCH("klaten",$D180)),"YA",IF(ISNUMBER(SEARCH("bantul",$D180)),"YA","TIDAKKKKKKKKK"))))</f>
        <v>YA</v>
      </c>
      <c r="Z180">
        <f t="shared" si="2"/>
        <v>1</v>
      </c>
    </row>
    <row r="181" spans="1:26" ht="15.5" x14ac:dyDescent="0.35">
      <c r="A181" t="s">
        <v>1111</v>
      </c>
      <c r="B181" t="s">
        <v>358</v>
      </c>
      <c r="C181" t="s">
        <v>1112</v>
      </c>
      <c r="D181" t="s">
        <v>1113</v>
      </c>
      <c r="E181">
        <v>-7.8452342999999995</v>
      </c>
      <c r="F181">
        <v>110.3348355</v>
      </c>
      <c r="G181">
        <v>119</v>
      </c>
      <c r="H181">
        <v>4.9000000000000004</v>
      </c>
      <c r="I181" t="s">
        <v>27</v>
      </c>
      <c r="K181" t="s">
        <v>1114</v>
      </c>
      <c r="L181" t="s">
        <v>1115</v>
      </c>
      <c r="M181" t="s">
        <v>1116</v>
      </c>
      <c r="O181" t="s">
        <v>195</v>
      </c>
      <c r="P181" t="s">
        <v>195</v>
      </c>
      <c r="Q181" t="s">
        <v>44</v>
      </c>
      <c r="R181" t="s">
        <v>195</v>
      </c>
      <c r="S181" t="s">
        <v>195</v>
      </c>
      <c r="T181" t="s">
        <v>195</v>
      </c>
      <c r="U181" t="s">
        <v>195</v>
      </c>
      <c r="V181" t="s">
        <v>129</v>
      </c>
      <c r="W181" t="b">
        <v>1</v>
      </c>
      <c r="X181" t="s">
        <v>196</v>
      </c>
      <c r="Y181" t="str">
        <f>IF(ISNUMBER(SEARCH("yogya",$D181)),"YA",IF(ISNUMBER(SEARCH("magelang",$D181)),"YA",IF(ISNUMBER(SEARCH("klaten",$D181)),"YA",IF(ISNUMBER(SEARCH("bantul",$D181)),"YA","TIDAKKKKKKKKK"))))</f>
        <v>YA</v>
      </c>
      <c r="Z181">
        <f t="shared" si="2"/>
        <v>4</v>
      </c>
    </row>
    <row r="182" spans="1:26" ht="15.5" x14ac:dyDescent="0.35">
      <c r="A182" t="s">
        <v>1117</v>
      </c>
      <c r="B182" t="s">
        <v>1118</v>
      </c>
      <c r="C182" t="s">
        <v>1119</v>
      </c>
      <c r="D182" t="s">
        <v>1120</v>
      </c>
      <c r="E182">
        <v>-7.8179888999999996</v>
      </c>
      <c r="F182">
        <v>110.35389099999999</v>
      </c>
      <c r="I182" t="s">
        <v>27</v>
      </c>
      <c r="J182" t="s">
        <v>1121</v>
      </c>
      <c r="K182" t="s">
        <v>1122</v>
      </c>
      <c r="L182" t="s">
        <v>1123</v>
      </c>
      <c r="M182" t="s">
        <v>598</v>
      </c>
      <c r="O182" t="s">
        <v>53</v>
      </c>
      <c r="P182" t="s">
        <v>53</v>
      </c>
      <c r="Q182" t="s">
        <v>53</v>
      </c>
      <c r="R182" t="s">
        <v>53</v>
      </c>
      <c r="S182" t="s">
        <v>53</v>
      </c>
      <c r="T182" t="s">
        <v>53</v>
      </c>
      <c r="U182" t="s">
        <v>53</v>
      </c>
      <c r="V182" t="s">
        <v>33</v>
      </c>
      <c r="W182" t="b">
        <v>1</v>
      </c>
      <c r="X182" t="s">
        <v>53</v>
      </c>
      <c r="Y182" t="str">
        <f>IF(ISNUMBER(SEARCH("yogya",$D182)),"YA",IF(ISNUMBER(SEARCH("magelang",$D182)),"YA",IF(ISNUMBER(SEARCH("klaten",$D182)),"YA",IF(ISNUMBER(SEARCH("bantul",$D182)),"YA","TIDAKKKKKKKKK"))))</f>
        <v>YA</v>
      </c>
      <c r="Z182">
        <f t="shared" si="2"/>
        <v>1</v>
      </c>
    </row>
    <row r="183" spans="1:26" ht="15.5" x14ac:dyDescent="0.35">
      <c r="A183" t="s">
        <v>1124</v>
      </c>
      <c r="B183" t="s">
        <v>1125</v>
      </c>
      <c r="C183" t="s">
        <v>1126</v>
      </c>
      <c r="D183" t="s">
        <v>1127</v>
      </c>
      <c r="E183">
        <v>-7.8161321999999993</v>
      </c>
      <c r="F183">
        <v>110.35904619999999</v>
      </c>
      <c r="G183">
        <v>2</v>
      </c>
      <c r="H183">
        <v>5</v>
      </c>
      <c r="I183" t="s">
        <v>27</v>
      </c>
      <c r="J183" t="s">
        <v>1128</v>
      </c>
      <c r="K183" t="s">
        <v>1129</v>
      </c>
      <c r="L183" t="s">
        <v>1130</v>
      </c>
      <c r="M183" t="s">
        <v>1000</v>
      </c>
      <c r="O183" t="s">
        <v>53</v>
      </c>
      <c r="P183" t="s">
        <v>53</v>
      </c>
      <c r="Q183" t="s">
        <v>53</v>
      </c>
      <c r="R183" t="s">
        <v>53</v>
      </c>
      <c r="S183" t="s">
        <v>53</v>
      </c>
      <c r="T183" t="s">
        <v>53</v>
      </c>
      <c r="U183" t="s">
        <v>53</v>
      </c>
      <c r="V183" t="s">
        <v>33</v>
      </c>
      <c r="W183" t="b">
        <v>1</v>
      </c>
      <c r="X183" t="s">
        <v>53</v>
      </c>
      <c r="Y183" t="str">
        <f>IF(ISNUMBER(SEARCH("yogya",$D183)),"YA",IF(ISNUMBER(SEARCH("magelang",$D183)),"YA",IF(ISNUMBER(SEARCH("klaten",$D183)),"YA",IF(ISNUMBER(SEARCH("bantul",$D183)),"YA","TIDAKKKKKKKKK"))))</f>
        <v>YA</v>
      </c>
      <c r="Z183">
        <f t="shared" si="2"/>
        <v>1</v>
      </c>
    </row>
    <row r="184" spans="1:26" ht="15.5" x14ac:dyDescent="0.35">
      <c r="A184" t="s">
        <v>1131</v>
      </c>
      <c r="B184" t="s">
        <v>1132</v>
      </c>
      <c r="C184" t="s">
        <v>1133</v>
      </c>
      <c r="D184" t="s">
        <v>1134</v>
      </c>
      <c r="E184">
        <v>-7.7801309999999999</v>
      </c>
      <c r="F184">
        <v>110.37393499999999</v>
      </c>
      <c r="G184">
        <v>103</v>
      </c>
      <c r="H184">
        <v>4.5999999999999996</v>
      </c>
      <c r="I184" t="s">
        <v>27</v>
      </c>
      <c r="J184" t="s">
        <v>1135</v>
      </c>
      <c r="K184" t="s">
        <v>1136</v>
      </c>
      <c r="L184" t="s">
        <v>1137</v>
      </c>
      <c r="M184" t="s">
        <v>78</v>
      </c>
      <c r="O184" t="s">
        <v>1035</v>
      </c>
      <c r="P184" t="s">
        <v>1138</v>
      </c>
      <c r="Q184" t="s">
        <v>44</v>
      </c>
      <c r="R184" t="s">
        <v>1139</v>
      </c>
      <c r="S184" t="s">
        <v>1139</v>
      </c>
      <c r="T184" t="s">
        <v>1139</v>
      </c>
      <c r="U184" t="s">
        <v>1139</v>
      </c>
      <c r="V184" t="s">
        <v>33</v>
      </c>
      <c r="W184" t="b">
        <v>0</v>
      </c>
      <c r="X184" t="s">
        <v>45</v>
      </c>
      <c r="Y184" t="str">
        <f>IF(ISNUMBER(SEARCH("yogya",$D184)),"YA",IF(ISNUMBER(SEARCH("magelang",$D184)),"YA",IF(ISNUMBER(SEARCH("klaten",$D184)),"YA",IF(ISNUMBER(SEARCH("bantul",$D184)),"YA","TIDAKKKKKKKKK"))))</f>
        <v>YA</v>
      </c>
      <c r="Z184">
        <f t="shared" si="2"/>
        <v>4</v>
      </c>
    </row>
    <row r="185" spans="1:26" ht="15.5" x14ac:dyDescent="0.35">
      <c r="A185" t="s">
        <v>1140</v>
      </c>
      <c r="B185" t="s">
        <v>1141</v>
      </c>
      <c r="C185" t="s">
        <v>1142</v>
      </c>
      <c r="D185" t="s">
        <v>1143</v>
      </c>
      <c r="E185">
        <v>-7.7610471999999993</v>
      </c>
      <c r="F185">
        <v>110.40337679999999</v>
      </c>
      <c r="G185">
        <v>2</v>
      </c>
      <c r="H185">
        <v>4.5</v>
      </c>
      <c r="I185" t="s">
        <v>27</v>
      </c>
      <c r="J185" t="s">
        <v>1144</v>
      </c>
      <c r="K185" t="s">
        <v>1145</v>
      </c>
      <c r="L185" t="s">
        <v>1146</v>
      </c>
      <c r="M185" t="s">
        <v>1147</v>
      </c>
      <c r="O185" t="s">
        <v>146</v>
      </c>
      <c r="P185" t="s">
        <v>146</v>
      </c>
      <c r="Q185" t="s">
        <v>44</v>
      </c>
      <c r="R185" t="s">
        <v>146</v>
      </c>
      <c r="S185" t="s">
        <v>146</v>
      </c>
      <c r="T185" t="s">
        <v>146</v>
      </c>
      <c r="U185" t="s">
        <v>146</v>
      </c>
      <c r="V185" t="s">
        <v>137</v>
      </c>
      <c r="W185" t="b">
        <v>1</v>
      </c>
      <c r="X185" t="s">
        <v>138</v>
      </c>
      <c r="Y185" t="str">
        <f>IF(ISNUMBER(SEARCH("yogya",$D185)),"YA",IF(ISNUMBER(SEARCH("magelang",$D185)),"YA",IF(ISNUMBER(SEARCH("klaten",$D185)),"YA",IF(ISNUMBER(SEARCH("bantul",$D185)),"YA","TIDAKKKKKKKKK"))))</f>
        <v>YA</v>
      </c>
      <c r="Z185">
        <f t="shared" si="2"/>
        <v>1</v>
      </c>
    </row>
    <row r="186" spans="1:26" ht="15.5" x14ac:dyDescent="0.35">
      <c r="A186" t="s">
        <v>1148</v>
      </c>
      <c r="C186" t="s">
        <v>1149</v>
      </c>
      <c r="D186" t="s">
        <v>1150</v>
      </c>
      <c r="E186">
        <v>-7.8098099999999997</v>
      </c>
      <c r="F186">
        <v>110.3955283</v>
      </c>
      <c r="I186" t="s">
        <v>27</v>
      </c>
      <c r="K186" t="s">
        <v>1151</v>
      </c>
      <c r="L186" t="s">
        <v>1152</v>
      </c>
      <c r="M186" t="s">
        <v>42</v>
      </c>
      <c r="O186" t="s">
        <v>61</v>
      </c>
      <c r="P186" t="s">
        <v>61</v>
      </c>
      <c r="Q186" t="s">
        <v>61</v>
      </c>
      <c r="R186" t="s">
        <v>61</v>
      </c>
      <c r="S186" t="s">
        <v>61</v>
      </c>
      <c r="T186" t="s">
        <v>61</v>
      </c>
      <c r="U186" t="s">
        <v>61</v>
      </c>
      <c r="V186" t="s">
        <v>33</v>
      </c>
      <c r="W186" t="b">
        <v>0</v>
      </c>
      <c r="Y186" t="str">
        <f>IF(ISNUMBER(SEARCH("yogya",$D186)),"YA",IF(ISNUMBER(SEARCH("magelang",$D186)),"YA",IF(ISNUMBER(SEARCH("klaten",$D186)),"YA",IF(ISNUMBER(SEARCH("bantul",$D186)),"YA","TIDAKKKKKKKKK"))))</f>
        <v>YA</v>
      </c>
      <c r="Z186">
        <f t="shared" si="2"/>
        <v>1</v>
      </c>
    </row>
    <row r="187" spans="1:26" ht="15.5" x14ac:dyDescent="0.35">
      <c r="A187" t="s">
        <v>1153</v>
      </c>
      <c r="B187" t="s">
        <v>1154</v>
      </c>
      <c r="C187" t="s">
        <v>1155</v>
      </c>
      <c r="D187" t="s">
        <v>1156</v>
      </c>
      <c r="E187">
        <v>-7.8158966999999997</v>
      </c>
      <c r="F187">
        <v>110.40013239999999</v>
      </c>
      <c r="I187" t="s">
        <v>27</v>
      </c>
      <c r="K187" t="s">
        <v>1157</v>
      </c>
      <c r="L187" t="s">
        <v>1158</v>
      </c>
      <c r="M187" t="s">
        <v>42</v>
      </c>
      <c r="O187" t="s">
        <v>61</v>
      </c>
      <c r="P187" t="s">
        <v>61</v>
      </c>
      <c r="Q187" t="s">
        <v>61</v>
      </c>
      <c r="R187" t="s">
        <v>61</v>
      </c>
      <c r="S187" t="s">
        <v>61</v>
      </c>
      <c r="T187" t="s">
        <v>61</v>
      </c>
      <c r="U187" t="s">
        <v>61</v>
      </c>
      <c r="V187" t="s">
        <v>33</v>
      </c>
      <c r="W187" t="b">
        <v>0</v>
      </c>
      <c r="Y187" t="str">
        <f>IF(ISNUMBER(SEARCH("yogya",$D187)),"YA",IF(ISNUMBER(SEARCH("magelang",$D187)),"YA",IF(ISNUMBER(SEARCH("klaten",$D187)),"YA",IF(ISNUMBER(SEARCH("bantul",$D187)),"YA","TIDAKKKKKKKKK"))))</f>
        <v>YA</v>
      </c>
      <c r="Z187">
        <f t="shared" si="2"/>
        <v>1</v>
      </c>
    </row>
    <row r="188" spans="1:26" ht="15.5" x14ac:dyDescent="0.35">
      <c r="A188" t="s">
        <v>1159</v>
      </c>
      <c r="B188" t="s">
        <v>1160</v>
      </c>
      <c r="C188" t="s">
        <v>1161</v>
      </c>
      <c r="D188" t="s">
        <v>1162</v>
      </c>
      <c r="E188">
        <v>-7.7535350999999997</v>
      </c>
      <c r="F188">
        <v>110.40742639999999</v>
      </c>
      <c r="G188">
        <v>18</v>
      </c>
      <c r="H188">
        <v>5</v>
      </c>
      <c r="I188" t="s">
        <v>27</v>
      </c>
      <c r="J188" t="s">
        <v>1163</v>
      </c>
      <c r="K188" t="s">
        <v>1164</v>
      </c>
      <c r="L188" t="s">
        <v>1165</v>
      </c>
      <c r="M188" t="s">
        <v>1166</v>
      </c>
      <c r="O188" t="s">
        <v>53</v>
      </c>
      <c r="P188" t="s">
        <v>53</v>
      </c>
      <c r="Q188" t="s">
        <v>53</v>
      </c>
      <c r="R188" t="s">
        <v>53</v>
      </c>
      <c r="S188" t="s">
        <v>53</v>
      </c>
      <c r="T188" t="s">
        <v>53</v>
      </c>
      <c r="U188" t="s">
        <v>53</v>
      </c>
      <c r="V188" t="s">
        <v>137</v>
      </c>
      <c r="W188" t="b">
        <v>1</v>
      </c>
      <c r="X188" t="s">
        <v>53</v>
      </c>
      <c r="Y188" t="str">
        <f>IF(ISNUMBER(SEARCH("yogya",$D188)),"YA",IF(ISNUMBER(SEARCH("magelang",$D188)),"YA",IF(ISNUMBER(SEARCH("klaten",$D188)),"YA",IF(ISNUMBER(SEARCH("bantul",$D188)),"YA","TIDAKKKKKKKKK"))))</f>
        <v>YA</v>
      </c>
      <c r="Z188">
        <f t="shared" si="2"/>
        <v>1</v>
      </c>
    </row>
    <row r="189" spans="1:26" ht="15.5" x14ac:dyDescent="0.35">
      <c r="A189" t="s">
        <v>1167</v>
      </c>
      <c r="B189" t="s">
        <v>1168</v>
      </c>
      <c r="C189" t="s">
        <v>1169</v>
      </c>
      <c r="D189" t="s">
        <v>1170</v>
      </c>
      <c r="E189">
        <v>-7.8011059999999999</v>
      </c>
      <c r="F189">
        <v>110.35049099999999</v>
      </c>
      <c r="G189">
        <v>8</v>
      </c>
      <c r="H189">
        <v>5</v>
      </c>
      <c r="I189" t="s">
        <v>27</v>
      </c>
      <c r="K189" t="s">
        <v>1171</v>
      </c>
      <c r="L189" t="s">
        <v>1172</v>
      </c>
      <c r="M189" t="s">
        <v>671</v>
      </c>
      <c r="O189" t="s">
        <v>136</v>
      </c>
      <c r="P189" t="s">
        <v>136</v>
      </c>
      <c r="Q189" t="s">
        <v>44</v>
      </c>
      <c r="R189" t="s">
        <v>136</v>
      </c>
      <c r="S189" t="s">
        <v>136</v>
      </c>
      <c r="T189" t="s">
        <v>136</v>
      </c>
      <c r="U189" t="s">
        <v>136</v>
      </c>
      <c r="V189" t="s">
        <v>129</v>
      </c>
      <c r="W189" t="b">
        <v>1</v>
      </c>
      <c r="X189" t="s">
        <v>138</v>
      </c>
      <c r="Y189" t="str">
        <f>IF(ISNUMBER(SEARCH("yogya",$D189)),"YA",IF(ISNUMBER(SEARCH("magelang",$D189)),"YA",IF(ISNUMBER(SEARCH("klaten",$D189)),"YA",IF(ISNUMBER(SEARCH("bantul",$D189)),"YA","TIDAKKKKKKKKK"))))</f>
        <v>YA</v>
      </c>
      <c r="Z189">
        <f t="shared" si="2"/>
        <v>1</v>
      </c>
    </row>
    <row r="190" spans="1:26" ht="15.5" x14ac:dyDescent="0.35">
      <c r="A190" t="s">
        <v>1173</v>
      </c>
      <c r="B190" t="s">
        <v>1174</v>
      </c>
      <c r="C190" t="s">
        <v>1175</v>
      </c>
      <c r="D190" t="s">
        <v>1176</v>
      </c>
      <c r="E190">
        <v>-7.8073747999999998</v>
      </c>
      <c r="F190">
        <v>110.3503506</v>
      </c>
      <c r="I190" t="s">
        <v>27</v>
      </c>
      <c r="K190" t="s">
        <v>1177</v>
      </c>
      <c r="L190" t="s">
        <v>1178</v>
      </c>
      <c r="M190" t="s">
        <v>671</v>
      </c>
      <c r="O190" t="s">
        <v>1179</v>
      </c>
      <c r="P190" t="s">
        <v>1035</v>
      </c>
      <c r="Q190" t="s">
        <v>44</v>
      </c>
      <c r="R190" t="s">
        <v>1179</v>
      </c>
      <c r="S190" t="s">
        <v>1179</v>
      </c>
      <c r="T190" t="s">
        <v>1179</v>
      </c>
      <c r="U190" t="s">
        <v>1179</v>
      </c>
      <c r="V190" t="s">
        <v>33</v>
      </c>
      <c r="W190" t="b">
        <v>1</v>
      </c>
      <c r="X190" t="s">
        <v>873</v>
      </c>
      <c r="Y190" t="str">
        <f>IF(ISNUMBER(SEARCH("yogya",$D190)),"YA",IF(ISNUMBER(SEARCH("magelang",$D190)),"YA",IF(ISNUMBER(SEARCH("klaten",$D190)),"YA",IF(ISNUMBER(SEARCH("bantul",$D190)),"YA","TIDAKKKKKKKKK"))))</f>
        <v>YA</v>
      </c>
      <c r="Z190">
        <f t="shared" si="2"/>
        <v>1</v>
      </c>
    </row>
    <row r="191" spans="1:26" ht="15.5" x14ac:dyDescent="0.35">
      <c r="A191" t="s">
        <v>1180</v>
      </c>
      <c r="B191" t="s">
        <v>1181</v>
      </c>
      <c r="C191" t="s">
        <v>1182</v>
      </c>
      <c r="D191" t="s">
        <v>1183</v>
      </c>
      <c r="E191">
        <v>-7.7849240999999996</v>
      </c>
      <c r="F191">
        <v>110.3511972</v>
      </c>
      <c r="I191" t="s">
        <v>27</v>
      </c>
      <c r="K191" t="s">
        <v>1184</v>
      </c>
      <c r="L191" t="s">
        <v>1185</v>
      </c>
      <c r="M191" t="s">
        <v>598</v>
      </c>
      <c r="O191" t="s">
        <v>53</v>
      </c>
      <c r="P191" t="s">
        <v>53</v>
      </c>
      <c r="Q191" t="s">
        <v>53</v>
      </c>
      <c r="R191" t="s">
        <v>53</v>
      </c>
      <c r="S191" t="s">
        <v>53</v>
      </c>
      <c r="T191" t="s">
        <v>53</v>
      </c>
      <c r="U191" t="s">
        <v>53</v>
      </c>
      <c r="V191" t="s">
        <v>33</v>
      </c>
      <c r="W191" t="b">
        <v>1</v>
      </c>
      <c r="X191" t="s">
        <v>53</v>
      </c>
      <c r="Y191" t="str">
        <f>IF(ISNUMBER(SEARCH("yogya",$D191)),"YA",IF(ISNUMBER(SEARCH("magelang",$D191)),"YA",IF(ISNUMBER(SEARCH("klaten",$D191)),"YA",IF(ISNUMBER(SEARCH("bantul",$D191)),"YA","TIDAKKKKKKKKK"))))</f>
        <v>YA</v>
      </c>
      <c r="Z191">
        <f t="shared" si="2"/>
        <v>1</v>
      </c>
    </row>
    <row r="192" spans="1:26" ht="15.5" x14ac:dyDescent="0.35">
      <c r="A192" t="s">
        <v>1186</v>
      </c>
      <c r="B192" t="s">
        <v>1187</v>
      </c>
      <c r="C192" t="s">
        <v>1188</v>
      </c>
      <c r="D192" t="s">
        <v>1189</v>
      </c>
      <c r="E192">
        <v>-7.8016267999999993</v>
      </c>
      <c r="F192">
        <v>110.36603649999999</v>
      </c>
      <c r="G192">
        <v>19</v>
      </c>
      <c r="H192">
        <v>3.3</v>
      </c>
      <c r="I192" t="s">
        <v>27</v>
      </c>
      <c r="J192" t="s">
        <v>1190</v>
      </c>
      <c r="K192" t="s">
        <v>1191</v>
      </c>
      <c r="L192" t="s">
        <v>1192</v>
      </c>
      <c r="M192" t="s">
        <v>671</v>
      </c>
      <c r="O192" t="s">
        <v>1193</v>
      </c>
      <c r="P192" t="s">
        <v>1193</v>
      </c>
      <c r="Q192" t="s">
        <v>1193</v>
      </c>
      <c r="R192" t="s">
        <v>1193</v>
      </c>
      <c r="S192" t="s">
        <v>1193</v>
      </c>
      <c r="T192" t="s">
        <v>1193</v>
      </c>
      <c r="U192" t="s">
        <v>1193</v>
      </c>
      <c r="V192" t="s">
        <v>33</v>
      </c>
      <c r="W192" t="b">
        <v>1</v>
      </c>
      <c r="X192" t="s">
        <v>45</v>
      </c>
      <c r="Y192" t="str">
        <f>IF(ISNUMBER(SEARCH("yogya",$D192)),"YA",IF(ISNUMBER(SEARCH("magelang",$D192)),"YA",IF(ISNUMBER(SEARCH("klaten",$D192)),"YA",IF(ISNUMBER(SEARCH("bantul",$D192)),"YA","TIDAKKKKKKKKK"))))</f>
        <v>YA</v>
      </c>
      <c r="Z192">
        <f t="shared" si="2"/>
        <v>1</v>
      </c>
    </row>
    <row r="193" spans="1:26" ht="15.5" x14ac:dyDescent="0.35">
      <c r="A193" t="s">
        <v>1201</v>
      </c>
      <c r="B193" t="s">
        <v>1202</v>
      </c>
      <c r="C193" t="s">
        <v>1203</v>
      </c>
      <c r="D193" t="s">
        <v>1204</v>
      </c>
      <c r="E193">
        <v>-7.8192508999999992</v>
      </c>
      <c r="F193">
        <v>110.3730796</v>
      </c>
      <c r="G193">
        <v>68</v>
      </c>
      <c r="H193">
        <v>4.7</v>
      </c>
      <c r="I193" t="s">
        <v>27</v>
      </c>
      <c r="J193" t="s">
        <v>1205</v>
      </c>
      <c r="K193" t="s">
        <v>1206</v>
      </c>
      <c r="L193" t="s">
        <v>1207</v>
      </c>
      <c r="M193" t="s">
        <v>1208</v>
      </c>
      <c r="O193" t="s">
        <v>364</v>
      </c>
      <c r="P193" t="s">
        <v>364</v>
      </c>
      <c r="Q193" t="s">
        <v>44</v>
      </c>
      <c r="R193" t="s">
        <v>364</v>
      </c>
      <c r="S193" t="s">
        <v>364</v>
      </c>
      <c r="T193" t="s">
        <v>364</v>
      </c>
      <c r="U193" t="s">
        <v>364</v>
      </c>
      <c r="V193" t="s">
        <v>33</v>
      </c>
      <c r="W193" t="b">
        <v>1</v>
      </c>
      <c r="X193" t="s">
        <v>196</v>
      </c>
      <c r="Y193" t="str">
        <f>IF(ISNUMBER(SEARCH("yogya",$D193)),"YA",IF(ISNUMBER(SEARCH("magelang",$D193)),"YA",IF(ISNUMBER(SEARCH("klaten",$D193)),"YA",IF(ISNUMBER(SEARCH("bantul",$D193)),"YA","TIDAKKKKKKKKK"))))</f>
        <v>YA</v>
      </c>
      <c r="Z193">
        <f t="shared" si="2"/>
        <v>5</v>
      </c>
    </row>
    <row r="194" spans="1:26" ht="15.5" x14ac:dyDescent="0.35">
      <c r="A194" t="s">
        <v>1209</v>
      </c>
      <c r="C194" t="s">
        <v>1210</v>
      </c>
      <c r="D194" t="s">
        <v>1211</v>
      </c>
      <c r="E194">
        <v>-8.1759266000000004</v>
      </c>
      <c r="F194">
        <v>110.66241959999999</v>
      </c>
      <c r="G194">
        <v>3270</v>
      </c>
      <c r="H194">
        <v>4.5</v>
      </c>
      <c r="I194" t="s">
        <v>27</v>
      </c>
      <c r="K194" t="s">
        <v>1212</v>
      </c>
      <c r="L194" t="s">
        <v>1213</v>
      </c>
      <c r="M194" t="s">
        <v>42</v>
      </c>
      <c r="O194" t="s">
        <v>61</v>
      </c>
      <c r="P194" t="s">
        <v>61</v>
      </c>
      <c r="Q194" t="s">
        <v>61</v>
      </c>
      <c r="R194" t="s">
        <v>61</v>
      </c>
      <c r="S194" t="s">
        <v>61</v>
      </c>
      <c r="T194" t="s">
        <v>61</v>
      </c>
      <c r="U194" t="s">
        <v>61</v>
      </c>
      <c r="V194" t="s">
        <v>1014</v>
      </c>
      <c r="W194" t="b">
        <v>1</v>
      </c>
      <c r="Y194" t="str">
        <f>IF(ISNUMBER(SEARCH("yogya",$D194)),"YA",IF(ISNUMBER(SEARCH("magelang",$D194)),"YA",IF(ISNUMBER(SEARCH("klaten",$D194)),"YA",IF(ISNUMBER(SEARCH("bantul",$D194)),"YA","TIDAKKKKKKKKK"))))</f>
        <v>YA</v>
      </c>
      <c r="Z194">
        <f t="shared" si="2"/>
        <v>1</v>
      </c>
    </row>
    <row r="195" spans="1:26" ht="15.5" x14ac:dyDescent="0.35">
      <c r="A195" t="s">
        <v>1214</v>
      </c>
      <c r="B195" t="s">
        <v>1215</v>
      </c>
      <c r="C195" t="s">
        <v>1216</v>
      </c>
      <c r="D195" t="s">
        <v>1217</v>
      </c>
      <c r="E195">
        <v>-7.8091329999999992</v>
      </c>
      <c r="F195">
        <v>110.354125</v>
      </c>
      <c r="G195">
        <v>31</v>
      </c>
      <c r="H195">
        <v>4.5999999999999996</v>
      </c>
      <c r="I195" t="s">
        <v>27</v>
      </c>
      <c r="J195" t="s">
        <v>1218</v>
      </c>
      <c r="K195" t="s">
        <v>1219</v>
      </c>
      <c r="L195" t="s">
        <v>1220</v>
      </c>
      <c r="M195" t="s">
        <v>598</v>
      </c>
      <c r="O195" t="s">
        <v>1221</v>
      </c>
      <c r="P195" t="s">
        <v>1221</v>
      </c>
      <c r="Q195" t="s">
        <v>1221</v>
      </c>
      <c r="R195" t="s">
        <v>1221</v>
      </c>
      <c r="S195" t="s">
        <v>1221</v>
      </c>
      <c r="T195" t="s">
        <v>1221</v>
      </c>
      <c r="U195" t="s">
        <v>1221</v>
      </c>
      <c r="V195" t="s">
        <v>33</v>
      </c>
      <c r="W195" t="b">
        <v>1</v>
      </c>
      <c r="X195" t="s">
        <v>1087</v>
      </c>
      <c r="Y195" t="str">
        <f>IF(ISNUMBER(SEARCH("yogya",$D195)),"YA",IF(ISNUMBER(SEARCH("magelang",$D195)),"YA",IF(ISNUMBER(SEARCH("klaten",$D195)),"YA",IF(ISNUMBER(SEARCH("bantul",$D195)),"YA","TIDAKKKKKKKKK"))))</f>
        <v>YA</v>
      </c>
      <c r="Z195">
        <f t="shared" ref="Y195:Z258" si="3">IF(AND(H195&gt;4.4,G195&gt;800),1,IF(AND(H195&gt;4.4,G195&gt;500),2,IF(AND(H195&gt;4.4,G195&gt;300),3,IF(AND(H195&gt;4.4,G195&gt;100),4,IF(AND(H195&gt;4.4,G195&gt;=20),5,1)))))</f>
        <v>5</v>
      </c>
    </row>
    <row r="196" spans="1:26" ht="15.5" x14ac:dyDescent="0.35">
      <c r="A196" t="s">
        <v>1222</v>
      </c>
      <c r="B196" t="s">
        <v>1223</v>
      </c>
      <c r="C196" t="s">
        <v>1224</v>
      </c>
      <c r="D196" t="s">
        <v>1225</v>
      </c>
      <c r="E196">
        <v>-7.8176310999999998</v>
      </c>
      <c r="F196">
        <v>110.362438</v>
      </c>
      <c r="G196">
        <v>222</v>
      </c>
      <c r="H196">
        <v>4.5999999999999996</v>
      </c>
      <c r="I196" t="s">
        <v>27</v>
      </c>
      <c r="J196" t="s">
        <v>1226</v>
      </c>
      <c r="K196" t="s">
        <v>1227</v>
      </c>
      <c r="L196" t="s">
        <v>1228</v>
      </c>
      <c r="M196" t="s">
        <v>1229</v>
      </c>
      <c r="O196" t="s">
        <v>495</v>
      </c>
      <c r="P196" t="s">
        <v>495</v>
      </c>
      <c r="Q196" t="s">
        <v>44</v>
      </c>
      <c r="R196" t="s">
        <v>44</v>
      </c>
      <c r="S196" t="s">
        <v>495</v>
      </c>
      <c r="T196" t="s">
        <v>495</v>
      </c>
      <c r="U196" t="s">
        <v>495</v>
      </c>
      <c r="V196" t="s">
        <v>33</v>
      </c>
      <c r="W196" t="b">
        <v>1</v>
      </c>
      <c r="X196" t="s">
        <v>138</v>
      </c>
      <c r="Y196" t="str">
        <f>IF(ISNUMBER(SEARCH("yogya",$D196)),"YA",IF(ISNUMBER(SEARCH("magelang",$D196)),"YA",IF(ISNUMBER(SEARCH("klaten",$D196)),"YA",IF(ISNUMBER(SEARCH("bantul",$D196)),"YA","TIDAKKKKKKKKK"))))</f>
        <v>YA</v>
      </c>
      <c r="Z196">
        <f t="shared" si="3"/>
        <v>4</v>
      </c>
    </row>
    <row r="197" spans="1:26" ht="15.5" x14ac:dyDescent="0.35">
      <c r="A197" t="s">
        <v>1230</v>
      </c>
      <c r="C197" t="s">
        <v>1231</v>
      </c>
      <c r="D197" t="s">
        <v>1232</v>
      </c>
      <c r="E197">
        <v>-7.8242607999999993</v>
      </c>
      <c r="F197">
        <v>110.36440949999999</v>
      </c>
      <c r="G197">
        <v>18354</v>
      </c>
      <c r="H197">
        <v>4.8</v>
      </c>
      <c r="I197" t="s">
        <v>27</v>
      </c>
      <c r="J197" t="s">
        <v>1233</v>
      </c>
      <c r="K197" t="s">
        <v>1234</v>
      </c>
      <c r="L197" t="s">
        <v>1235</v>
      </c>
      <c r="M197" t="s">
        <v>523</v>
      </c>
      <c r="O197" t="s">
        <v>53</v>
      </c>
      <c r="P197" t="s">
        <v>53</v>
      </c>
      <c r="Q197" t="s">
        <v>53</v>
      </c>
      <c r="R197" t="s">
        <v>53</v>
      </c>
      <c r="S197" t="s">
        <v>53</v>
      </c>
      <c r="T197" t="s">
        <v>53</v>
      </c>
      <c r="U197" t="s">
        <v>53</v>
      </c>
      <c r="V197" t="s">
        <v>33</v>
      </c>
      <c r="W197" t="b">
        <v>1</v>
      </c>
      <c r="X197" t="s">
        <v>53</v>
      </c>
      <c r="Y197" t="str">
        <f>IF(ISNUMBER(SEARCH("yogya",$D197)),"YA",IF(ISNUMBER(SEARCH("magelang",$D197)),"YA",IF(ISNUMBER(SEARCH("klaten",$D197)),"YA",IF(ISNUMBER(SEARCH("bantul",$D197)),"YA","TIDAKKKKKKKKK"))))</f>
        <v>YA</v>
      </c>
      <c r="Z197">
        <f t="shared" si="3"/>
        <v>1</v>
      </c>
    </row>
    <row r="198" spans="1:26" ht="15.5" x14ac:dyDescent="0.35">
      <c r="A198" t="s">
        <v>1236</v>
      </c>
      <c r="B198" t="s">
        <v>1237</v>
      </c>
      <c r="C198" t="s">
        <v>1238</v>
      </c>
      <c r="D198" t="s">
        <v>1239</v>
      </c>
      <c r="E198">
        <v>-7.8023860999999997</v>
      </c>
      <c r="F198">
        <v>110.35742719999999</v>
      </c>
      <c r="G198">
        <v>1</v>
      </c>
      <c r="H198">
        <v>5</v>
      </c>
      <c r="I198" t="s">
        <v>27</v>
      </c>
      <c r="K198" t="s">
        <v>1240</v>
      </c>
      <c r="L198" t="s">
        <v>1241</v>
      </c>
      <c r="M198" t="s">
        <v>1242</v>
      </c>
      <c r="O198" t="s">
        <v>53</v>
      </c>
      <c r="P198" t="s">
        <v>53</v>
      </c>
      <c r="Q198" t="s">
        <v>53</v>
      </c>
      <c r="R198" t="s">
        <v>53</v>
      </c>
      <c r="S198" t="s">
        <v>53</v>
      </c>
      <c r="T198" t="s">
        <v>53</v>
      </c>
      <c r="U198" t="s">
        <v>53</v>
      </c>
      <c r="V198" t="s">
        <v>33</v>
      </c>
      <c r="W198" t="b">
        <v>1</v>
      </c>
      <c r="X198" t="s">
        <v>53</v>
      </c>
      <c r="Y198" t="str">
        <f>IF(ISNUMBER(SEARCH("yogya",$D198)),"YA",IF(ISNUMBER(SEARCH("magelang",$D198)),"YA",IF(ISNUMBER(SEARCH("klaten",$D198)),"YA",IF(ISNUMBER(SEARCH("bantul",$D198)),"YA","TIDAKKKKKKKKK"))))</f>
        <v>YA</v>
      </c>
      <c r="Z198">
        <f t="shared" si="3"/>
        <v>1</v>
      </c>
    </row>
    <row r="199" spans="1:26" ht="15.5" x14ac:dyDescent="0.35">
      <c r="A199" t="s">
        <v>1243</v>
      </c>
      <c r="C199" t="s">
        <v>1244</v>
      </c>
      <c r="D199" t="s">
        <v>1245</v>
      </c>
      <c r="E199">
        <v>-7.8137748</v>
      </c>
      <c r="F199">
        <v>110.36047099999999</v>
      </c>
      <c r="G199">
        <v>1</v>
      </c>
      <c r="H199">
        <v>3</v>
      </c>
      <c r="I199" t="s">
        <v>27</v>
      </c>
      <c r="K199" t="s">
        <v>1246</v>
      </c>
      <c r="L199" t="s">
        <v>1247</v>
      </c>
      <c r="M199" t="s">
        <v>523</v>
      </c>
      <c r="O199" t="s">
        <v>61</v>
      </c>
      <c r="P199" t="s">
        <v>61</v>
      </c>
      <c r="Q199" t="s">
        <v>61</v>
      </c>
      <c r="R199" t="s">
        <v>61</v>
      </c>
      <c r="S199" t="s">
        <v>61</v>
      </c>
      <c r="T199" t="s">
        <v>61</v>
      </c>
      <c r="U199" t="s">
        <v>61</v>
      </c>
      <c r="V199" t="s">
        <v>33</v>
      </c>
      <c r="W199" t="b">
        <v>0</v>
      </c>
      <c r="Y199" t="str">
        <f>IF(ISNUMBER(SEARCH("yogya",$D199)),"YA",IF(ISNUMBER(SEARCH("magelang",$D199)),"YA",IF(ISNUMBER(SEARCH("klaten",$D199)),"YA",IF(ISNUMBER(SEARCH("bantul",$D199)),"YA","TIDAKKKKKKKKK"))))</f>
        <v>YA</v>
      </c>
      <c r="Z199">
        <f t="shared" si="3"/>
        <v>1</v>
      </c>
    </row>
    <row r="200" spans="1:26" ht="15.5" x14ac:dyDescent="0.35">
      <c r="A200" t="s">
        <v>1248</v>
      </c>
      <c r="B200" t="s">
        <v>1249</v>
      </c>
      <c r="C200" t="s">
        <v>1250</v>
      </c>
      <c r="D200" t="s">
        <v>1251</v>
      </c>
      <c r="E200">
        <v>-7.8204883000000001</v>
      </c>
      <c r="F200">
        <v>110.3694891</v>
      </c>
      <c r="I200" t="s">
        <v>27</v>
      </c>
      <c r="J200" t="s">
        <v>1252</v>
      </c>
      <c r="K200" t="s">
        <v>1253</v>
      </c>
      <c r="L200" t="s">
        <v>1254</v>
      </c>
      <c r="M200" t="s">
        <v>671</v>
      </c>
      <c r="O200" t="s">
        <v>938</v>
      </c>
      <c r="P200" t="s">
        <v>938</v>
      </c>
      <c r="Q200" t="s">
        <v>938</v>
      </c>
      <c r="R200" t="s">
        <v>938</v>
      </c>
      <c r="S200" t="s">
        <v>938</v>
      </c>
      <c r="T200" t="s">
        <v>938</v>
      </c>
      <c r="U200" t="s">
        <v>938</v>
      </c>
      <c r="V200" t="s">
        <v>33</v>
      </c>
      <c r="W200" t="b">
        <v>0</v>
      </c>
      <c r="X200" t="s">
        <v>263</v>
      </c>
      <c r="Y200" t="str">
        <f>IF(ISNUMBER(SEARCH("yogya",$D200)),"YA",IF(ISNUMBER(SEARCH("magelang",$D200)),"YA",IF(ISNUMBER(SEARCH("klaten",$D200)),"YA",IF(ISNUMBER(SEARCH("bantul",$D200)),"YA","TIDAKKKKKKKKK"))))</f>
        <v>YA</v>
      </c>
      <c r="Z200">
        <f t="shared" si="3"/>
        <v>1</v>
      </c>
    </row>
    <row r="201" spans="1:26" ht="15.5" x14ac:dyDescent="0.35">
      <c r="A201" t="s">
        <v>1255</v>
      </c>
      <c r="B201" t="s">
        <v>1256</v>
      </c>
      <c r="C201" t="s">
        <v>1257</v>
      </c>
      <c r="D201" t="s">
        <v>1258</v>
      </c>
      <c r="E201">
        <v>-7.8184610999999995</v>
      </c>
      <c r="F201">
        <v>110.36353269999999</v>
      </c>
      <c r="G201">
        <v>1735</v>
      </c>
      <c r="H201">
        <v>4.7</v>
      </c>
      <c r="I201" t="s">
        <v>27</v>
      </c>
      <c r="J201" t="s">
        <v>1259</v>
      </c>
      <c r="K201" t="s">
        <v>1260</v>
      </c>
      <c r="L201" t="s">
        <v>1261</v>
      </c>
      <c r="M201" t="s">
        <v>1262</v>
      </c>
      <c r="O201" t="s">
        <v>517</v>
      </c>
      <c r="P201" t="s">
        <v>517</v>
      </c>
      <c r="Q201" t="s">
        <v>517</v>
      </c>
      <c r="R201" t="s">
        <v>517</v>
      </c>
      <c r="S201" t="s">
        <v>517</v>
      </c>
      <c r="T201" t="s">
        <v>517</v>
      </c>
      <c r="U201" t="s">
        <v>517</v>
      </c>
      <c r="V201" t="s">
        <v>33</v>
      </c>
      <c r="W201" t="b">
        <v>1</v>
      </c>
      <c r="X201" t="s">
        <v>263</v>
      </c>
      <c r="Y201" t="str">
        <f>IF(ISNUMBER(SEARCH("yogya",$D201)),"YA",IF(ISNUMBER(SEARCH("magelang",$D201)),"YA",IF(ISNUMBER(SEARCH("klaten",$D201)),"YA",IF(ISNUMBER(SEARCH("bantul",$D201)),"YA","TIDAKKKKKKKKK"))))</f>
        <v>YA</v>
      </c>
      <c r="Z201">
        <f t="shared" si="3"/>
        <v>1</v>
      </c>
    </row>
    <row r="202" spans="1:26" ht="15.5" x14ac:dyDescent="0.35">
      <c r="A202" t="s">
        <v>1263</v>
      </c>
      <c r="B202" t="s">
        <v>1264</v>
      </c>
      <c r="C202" t="s">
        <v>1265</v>
      </c>
      <c r="D202" t="s">
        <v>1266</v>
      </c>
      <c r="E202">
        <v>-7.8115457999999993</v>
      </c>
      <c r="F202">
        <v>110.3248028</v>
      </c>
      <c r="G202">
        <v>3</v>
      </c>
      <c r="H202">
        <v>5</v>
      </c>
      <c r="I202" t="s">
        <v>27</v>
      </c>
      <c r="K202" t="s">
        <v>1267</v>
      </c>
      <c r="L202" t="s">
        <v>1268</v>
      </c>
      <c r="M202" t="s">
        <v>1269</v>
      </c>
      <c r="O202" t="s">
        <v>53</v>
      </c>
      <c r="P202" t="s">
        <v>53</v>
      </c>
      <c r="Q202" t="s">
        <v>53</v>
      </c>
      <c r="R202" t="s">
        <v>53</v>
      </c>
      <c r="S202" t="s">
        <v>53</v>
      </c>
      <c r="T202" t="s">
        <v>53</v>
      </c>
      <c r="U202" t="s">
        <v>53</v>
      </c>
      <c r="V202" t="s">
        <v>129</v>
      </c>
      <c r="W202" t="b">
        <v>1</v>
      </c>
      <c r="X202" t="s">
        <v>53</v>
      </c>
      <c r="Y202" t="str">
        <f>IF(ISNUMBER(SEARCH("yogya",$D202)),"YA",IF(ISNUMBER(SEARCH("magelang",$D202)),"YA",IF(ISNUMBER(SEARCH("klaten",$D202)),"YA",IF(ISNUMBER(SEARCH("bantul",$D202)),"YA","TIDAKKKKKKKKK"))))</f>
        <v>YA</v>
      </c>
      <c r="Z202">
        <f t="shared" si="3"/>
        <v>1</v>
      </c>
    </row>
    <row r="203" spans="1:26" ht="15.5" x14ac:dyDescent="0.35">
      <c r="A203" t="s">
        <v>1270</v>
      </c>
      <c r="B203" t="s">
        <v>1271</v>
      </c>
      <c r="C203" t="s">
        <v>1272</v>
      </c>
      <c r="D203" t="s">
        <v>1273</v>
      </c>
      <c r="E203">
        <v>-7.8031873999999997</v>
      </c>
      <c r="F203">
        <v>110.3657633</v>
      </c>
      <c r="G203">
        <v>1969</v>
      </c>
      <c r="H203">
        <v>4.5</v>
      </c>
      <c r="I203" t="s">
        <v>27</v>
      </c>
      <c r="J203" t="s">
        <v>1274</v>
      </c>
      <c r="K203" t="s">
        <v>1275</v>
      </c>
      <c r="L203" t="s">
        <v>1276</v>
      </c>
      <c r="M203" t="s">
        <v>1277</v>
      </c>
      <c r="O203" t="s">
        <v>938</v>
      </c>
      <c r="P203" t="s">
        <v>938</v>
      </c>
      <c r="Q203" t="s">
        <v>938</v>
      </c>
      <c r="R203" t="s">
        <v>840</v>
      </c>
      <c r="S203" t="s">
        <v>840</v>
      </c>
      <c r="T203" t="s">
        <v>840</v>
      </c>
      <c r="U203" t="s">
        <v>840</v>
      </c>
      <c r="V203" t="s">
        <v>33</v>
      </c>
      <c r="W203" t="b">
        <v>1</v>
      </c>
      <c r="X203" t="s">
        <v>173</v>
      </c>
      <c r="Y203" t="str">
        <f>IF(ISNUMBER(SEARCH("yogya",$D203)),"YA",IF(ISNUMBER(SEARCH("magelang",$D203)),"YA",IF(ISNUMBER(SEARCH("klaten",$D203)),"YA",IF(ISNUMBER(SEARCH("bantul",$D203)),"YA","TIDAKKKKKKKKK"))))</f>
        <v>YA</v>
      </c>
      <c r="Z203">
        <f t="shared" si="3"/>
        <v>1</v>
      </c>
    </row>
    <row r="204" spans="1:26" ht="15.5" x14ac:dyDescent="0.35">
      <c r="A204" t="s">
        <v>1279</v>
      </c>
      <c r="B204" t="s">
        <v>1280</v>
      </c>
      <c r="C204" t="s">
        <v>1281</v>
      </c>
      <c r="D204" t="s">
        <v>1282</v>
      </c>
      <c r="E204">
        <v>-7.8040482999999998</v>
      </c>
      <c r="F204">
        <v>110.3626266</v>
      </c>
      <c r="I204" t="s">
        <v>27</v>
      </c>
      <c r="J204" t="s">
        <v>1283</v>
      </c>
      <c r="K204" t="s">
        <v>1284</v>
      </c>
      <c r="L204" t="s">
        <v>1285</v>
      </c>
      <c r="M204" t="s">
        <v>42</v>
      </c>
      <c r="O204" t="s">
        <v>61</v>
      </c>
      <c r="P204" t="s">
        <v>61</v>
      </c>
      <c r="Q204" t="s">
        <v>61</v>
      </c>
      <c r="R204" t="s">
        <v>61</v>
      </c>
      <c r="S204" t="s">
        <v>61</v>
      </c>
      <c r="T204" t="s">
        <v>61</v>
      </c>
      <c r="U204" t="s">
        <v>61</v>
      </c>
      <c r="V204" t="s">
        <v>33</v>
      </c>
      <c r="W204" t="b">
        <v>0</v>
      </c>
      <c r="Y204" t="str">
        <f>IF(ISNUMBER(SEARCH("yogya",$D204)),"YA",IF(ISNUMBER(SEARCH("magelang",$D204)),"YA",IF(ISNUMBER(SEARCH("klaten",$D204)),"YA",IF(ISNUMBER(SEARCH("bantul",$D204)),"YA","TIDAKKKKKKKKK"))))</f>
        <v>YA</v>
      </c>
      <c r="Z204">
        <f t="shared" si="3"/>
        <v>1</v>
      </c>
    </row>
    <row r="205" spans="1:26" ht="15.5" x14ac:dyDescent="0.35">
      <c r="A205" t="s">
        <v>1286</v>
      </c>
      <c r="C205" t="s">
        <v>1287</v>
      </c>
      <c r="D205" t="s">
        <v>1288</v>
      </c>
      <c r="E205">
        <v>-7.8560530999999996</v>
      </c>
      <c r="F205">
        <v>110.29053429999999</v>
      </c>
      <c r="I205" t="s">
        <v>27</v>
      </c>
      <c r="K205" t="s">
        <v>1289</v>
      </c>
      <c r="L205" t="s">
        <v>1290</v>
      </c>
      <c r="M205" t="s">
        <v>42</v>
      </c>
      <c r="O205" t="s">
        <v>61</v>
      </c>
      <c r="P205" t="s">
        <v>61</v>
      </c>
      <c r="Q205" t="s">
        <v>61</v>
      </c>
      <c r="R205" t="s">
        <v>61</v>
      </c>
      <c r="S205" t="s">
        <v>61</v>
      </c>
      <c r="T205" t="s">
        <v>61</v>
      </c>
      <c r="U205" t="s">
        <v>61</v>
      </c>
      <c r="V205" t="s">
        <v>129</v>
      </c>
      <c r="W205" t="b">
        <v>0</v>
      </c>
      <c r="Y205" t="str">
        <f>IF(ISNUMBER(SEARCH("yogya",$D205)),"YA",IF(ISNUMBER(SEARCH("magelang",$D205)),"YA",IF(ISNUMBER(SEARCH("klaten",$D205)),"YA",IF(ISNUMBER(SEARCH("bantul",$D205)),"YA","TIDAKKKKKKKKK"))))</f>
        <v>YA</v>
      </c>
      <c r="Z205">
        <f t="shared" si="3"/>
        <v>1</v>
      </c>
    </row>
    <row r="206" spans="1:26" ht="15.5" x14ac:dyDescent="0.35">
      <c r="A206" t="s">
        <v>1291</v>
      </c>
      <c r="C206" t="s">
        <v>1292</v>
      </c>
      <c r="D206" t="s">
        <v>1293</v>
      </c>
      <c r="E206">
        <v>-7.7853648999999994</v>
      </c>
      <c r="F206">
        <v>110.3615676</v>
      </c>
      <c r="G206">
        <v>3</v>
      </c>
      <c r="H206">
        <v>4.3</v>
      </c>
      <c r="I206" t="s">
        <v>27</v>
      </c>
      <c r="K206" t="s">
        <v>1294</v>
      </c>
      <c r="L206" t="s">
        <v>1295</v>
      </c>
      <c r="M206" t="s">
        <v>671</v>
      </c>
      <c r="O206" t="s">
        <v>61</v>
      </c>
      <c r="P206" t="s">
        <v>61</v>
      </c>
      <c r="Q206" t="s">
        <v>61</v>
      </c>
      <c r="R206" t="s">
        <v>61</v>
      </c>
      <c r="S206" t="s">
        <v>61</v>
      </c>
      <c r="T206" t="s">
        <v>61</v>
      </c>
      <c r="U206" t="s">
        <v>61</v>
      </c>
      <c r="V206" t="s">
        <v>33</v>
      </c>
      <c r="W206" t="b">
        <v>0</v>
      </c>
      <c r="Y206" t="str">
        <f>IF(ISNUMBER(SEARCH("yogya",$D206)),"YA",IF(ISNUMBER(SEARCH("magelang",$D206)),"YA",IF(ISNUMBER(SEARCH("klaten",$D206)),"YA",IF(ISNUMBER(SEARCH("bantul",$D206)),"YA","TIDAKKKKKKKKK"))))</f>
        <v>YA</v>
      </c>
      <c r="Z206">
        <f t="shared" si="3"/>
        <v>1</v>
      </c>
    </row>
    <row r="207" spans="1:26" ht="15.5" x14ac:dyDescent="0.35">
      <c r="A207" t="s">
        <v>1296</v>
      </c>
      <c r="C207" t="s">
        <v>1297</v>
      </c>
      <c r="D207" t="s">
        <v>1298</v>
      </c>
      <c r="E207">
        <v>-7.8198441999999995</v>
      </c>
      <c r="F207">
        <v>110.36562719999999</v>
      </c>
      <c r="I207" t="s">
        <v>27</v>
      </c>
      <c r="K207" t="s">
        <v>1299</v>
      </c>
      <c r="L207" t="s">
        <v>1300</v>
      </c>
      <c r="M207" t="s">
        <v>598</v>
      </c>
      <c r="O207" t="s">
        <v>61</v>
      </c>
      <c r="P207" t="s">
        <v>61</v>
      </c>
      <c r="Q207" t="s">
        <v>61</v>
      </c>
      <c r="R207" t="s">
        <v>61</v>
      </c>
      <c r="S207" t="s">
        <v>61</v>
      </c>
      <c r="T207" t="s">
        <v>61</v>
      </c>
      <c r="U207" t="s">
        <v>61</v>
      </c>
      <c r="V207" t="s">
        <v>33</v>
      </c>
      <c r="W207" t="b">
        <v>0</v>
      </c>
      <c r="Y207" t="str">
        <f>IF(ISNUMBER(SEARCH("yogya",$D207)),"YA",IF(ISNUMBER(SEARCH("magelang",$D207)),"YA",IF(ISNUMBER(SEARCH("klaten",$D207)),"YA",IF(ISNUMBER(SEARCH("bantul",$D207)),"YA","TIDAKKKKKKKKK"))))</f>
        <v>YA</v>
      </c>
      <c r="Z207">
        <f t="shared" si="3"/>
        <v>1</v>
      </c>
    </row>
    <row r="208" spans="1:26" ht="15.5" x14ac:dyDescent="0.35">
      <c r="A208" t="s">
        <v>1301</v>
      </c>
      <c r="B208" t="s">
        <v>1302</v>
      </c>
      <c r="C208" t="s">
        <v>1303</v>
      </c>
      <c r="D208" t="s">
        <v>1304</v>
      </c>
      <c r="E208">
        <v>-7.7871970999999993</v>
      </c>
      <c r="F208">
        <v>110.361936</v>
      </c>
      <c r="I208" t="s">
        <v>27</v>
      </c>
      <c r="K208" t="s">
        <v>1305</v>
      </c>
      <c r="L208" t="s">
        <v>1306</v>
      </c>
      <c r="M208" t="s">
        <v>671</v>
      </c>
      <c r="O208" t="s">
        <v>61</v>
      </c>
      <c r="P208" t="s">
        <v>61</v>
      </c>
      <c r="Q208" t="s">
        <v>61</v>
      </c>
      <c r="R208" t="s">
        <v>61</v>
      </c>
      <c r="S208" t="s">
        <v>61</v>
      </c>
      <c r="T208" t="s">
        <v>61</v>
      </c>
      <c r="U208" t="s">
        <v>61</v>
      </c>
      <c r="V208" t="s">
        <v>33</v>
      </c>
      <c r="W208" t="b">
        <v>0</v>
      </c>
      <c r="Y208" t="str">
        <f>IF(ISNUMBER(SEARCH("yogya",$D208)),"YA",IF(ISNUMBER(SEARCH("magelang",$D208)),"YA",IF(ISNUMBER(SEARCH("klaten",$D208)),"YA",IF(ISNUMBER(SEARCH("bantul",$D208)),"YA","TIDAKKKKKKKKK"))))</f>
        <v>YA</v>
      </c>
      <c r="Z208">
        <f t="shared" si="3"/>
        <v>1</v>
      </c>
    </row>
    <row r="209" spans="1:26" ht="15.5" x14ac:dyDescent="0.35">
      <c r="A209" t="s">
        <v>1307</v>
      </c>
      <c r="B209" t="s">
        <v>1308</v>
      </c>
      <c r="C209" t="s">
        <v>1309</v>
      </c>
      <c r="D209" t="s">
        <v>1310</v>
      </c>
      <c r="E209">
        <v>-7.7907696999999994</v>
      </c>
      <c r="F209">
        <v>110.3666932</v>
      </c>
      <c r="G209">
        <v>9</v>
      </c>
      <c r="H209">
        <v>4</v>
      </c>
      <c r="I209" t="s">
        <v>27</v>
      </c>
      <c r="K209" t="s">
        <v>1311</v>
      </c>
      <c r="L209" t="s">
        <v>1312</v>
      </c>
      <c r="M209" t="s">
        <v>671</v>
      </c>
      <c r="O209" t="s">
        <v>61</v>
      </c>
      <c r="P209" t="s">
        <v>61</v>
      </c>
      <c r="Q209" t="s">
        <v>61</v>
      </c>
      <c r="R209" t="s">
        <v>61</v>
      </c>
      <c r="S209" t="s">
        <v>61</v>
      </c>
      <c r="T209" t="s">
        <v>61</v>
      </c>
      <c r="U209" t="s">
        <v>61</v>
      </c>
      <c r="V209" t="s">
        <v>33</v>
      </c>
      <c r="W209" t="b">
        <v>1</v>
      </c>
      <c r="Y209" t="str">
        <f>IF(ISNUMBER(SEARCH("yogya",$D209)),"YA",IF(ISNUMBER(SEARCH("magelang",$D209)),"YA",IF(ISNUMBER(SEARCH("klaten",$D209)),"YA",IF(ISNUMBER(SEARCH("bantul",$D209)),"YA","TIDAKKKKKKKKK"))))</f>
        <v>YA</v>
      </c>
      <c r="Z209">
        <f t="shared" si="3"/>
        <v>1</v>
      </c>
    </row>
    <row r="210" spans="1:26" ht="15.5" x14ac:dyDescent="0.35">
      <c r="A210" t="s">
        <v>1313</v>
      </c>
      <c r="B210" t="s">
        <v>1314</v>
      </c>
      <c r="C210" t="s">
        <v>1315</v>
      </c>
      <c r="D210" t="s">
        <v>1316</v>
      </c>
      <c r="E210">
        <v>-7.7399570999999998</v>
      </c>
      <c r="F210">
        <v>110.3024078</v>
      </c>
      <c r="G210">
        <v>887</v>
      </c>
      <c r="H210">
        <v>4.3</v>
      </c>
      <c r="I210" t="s">
        <v>27</v>
      </c>
      <c r="J210" t="s">
        <v>1317</v>
      </c>
      <c r="K210" t="s">
        <v>1318</v>
      </c>
      <c r="L210" t="s">
        <v>1319</v>
      </c>
      <c r="M210" t="s">
        <v>1320</v>
      </c>
      <c r="O210" t="s">
        <v>91</v>
      </c>
      <c r="P210" t="s">
        <v>91</v>
      </c>
      <c r="Q210" t="s">
        <v>91</v>
      </c>
      <c r="R210" t="s">
        <v>91</v>
      </c>
      <c r="S210" t="s">
        <v>91</v>
      </c>
      <c r="T210" t="s">
        <v>91</v>
      </c>
      <c r="U210" t="s">
        <v>91</v>
      </c>
      <c r="V210" t="s">
        <v>137</v>
      </c>
      <c r="W210" t="b">
        <v>1</v>
      </c>
      <c r="X210" t="s">
        <v>92</v>
      </c>
      <c r="Y210" t="str">
        <f>IF(ISNUMBER(SEARCH("yogya",$D210)),"YA",IF(ISNUMBER(SEARCH("magelang",$D210)),"YA",IF(ISNUMBER(SEARCH("klaten",$D210)),"YA",IF(ISNUMBER(SEARCH("bantul",$D210)),"YA","TIDAKKKKKKKKK"))))</f>
        <v>YA</v>
      </c>
      <c r="Z210">
        <f t="shared" si="3"/>
        <v>1</v>
      </c>
    </row>
    <row r="211" spans="1:26" ht="15.5" x14ac:dyDescent="0.35">
      <c r="A211" t="s">
        <v>1321</v>
      </c>
      <c r="B211" t="s">
        <v>1322</v>
      </c>
      <c r="C211" t="s">
        <v>1323</v>
      </c>
      <c r="D211" t="s">
        <v>1324</v>
      </c>
      <c r="E211">
        <v>-7.7214524999999998</v>
      </c>
      <c r="F211">
        <v>110.34823299999999</v>
      </c>
      <c r="G211">
        <v>2512</v>
      </c>
      <c r="H211">
        <v>4.2</v>
      </c>
      <c r="I211" t="s">
        <v>27</v>
      </c>
      <c r="K211" t="s">
        <v>1325</v>
      </c>
      <c r="L211" t="s">
        <v>1326</v>
      </c>
      <c r="M211" t="s">
        <v>1327</v>
      </c>
      <c r="N211" t="s">
        <v>1328</v>
      </c>
      <c r="O211" t="s">
        <v>840</v>
      </c>
      <c r="P211" t="s">
        <v>840</v>
      </c>
      <c r="Q211" t="s">
        <v>840</v>
      </c>
      <c r="R211" t="s">
        <v>840</v>
      </c>
      <c r="S211" t="s">
        <v>840</v>
      </c>
      <c r="T211" t="s">
        <v>840</v>
      </c>
      <c r="U211" t="s">
        <v>840</v>
      </c>
      <c r="V211" t="s">
        <v>137</v>
      </c>
      <c r="W211" t="b">
        <v>1</v>
      </c>
      <c r="X211" t="s">
        <v>173</v>
      </c>
      <c r="Y211" t="str">
        <f>IF(ISNUMBER(SEARCH("yogya",$D211)),"YA",IF(ISNUMBER(SEARCH("magelang",$D211)),"YA",IF(ISNUMBER(SEARCH("klaten",$D211)),"YA",IF(ISNUMBER(SEARCH("bantul",$D211)),"YA","TIDAKKKKKKKKK"))))</f>
        <v>YA</v>
      </c>
      <c r="Z211">
        <f t="shared" si="3"/>
        <v>1</v>
      </c>
    </row>
    <row r="212" spans="1:26" ht="15.5" x14ac:dyDescent="0.35">
      <c r="A212" t="s">
        <v>1329</v>
      </c>
      <c r="C212" t="s">
        <v>1330</v>
      </c>
      <c r="D212" t="s">
        <v>1331</v>
      </c>
      <c r="E212">
        <v>-7.7268795999999993</v>
      </c>
      <c r="F212">
        <v>110.3239902</v>
      </c>
      <c r="G212">
        <v>74</v>
      </c>
      <c r="H212">
        <v>4.4000000000000004</v>
      </c>
      <c r="I212" t="s">
        <v>27</v>
      </c>
      <c r="K212" t="s">
        <v>1332</v>
      </c>
      <c r="L212" t="s">
        <v>1333</v>
      </c>
      <c r="M212" t="s">
        <v>42</v>
      </c>
      <c r="O212" t="s">
        <v>53</v>
      </c>
      <c r="P212" t="s">
        <v>53</v>
      </c>
      <c r="Q212" t="s">
        <v>53</v>
      </c>
      <c r="R212" t="s">
        <v>53</v>
      </c>
      <c r="S212" t="s">
        <v>53</v>
      </c>
      <c r="T212" t="s">
        <v>53</v>
      </c>
      <c r="U212" t="s">
        <v>53</v>
      </c>
      <c r="V212" t="s">
        <v>137</v>
      </c>
      <c r="W212" t="b">
        <v>0</v>
      </c>
      <c r="X212" t="s">
        <v>53</v>
      </c>
      <c r="Y212" t="str">
        <f>IF(ISNUMBER(SEARCH("yogya",$D212)),"YA",IF(ISNUMBER(SEARCH("magelang",$D212)),"YA",IF(ISNUMBER(SEARCH("klaten",$D212)),"YA",IF(ISNUMBER(SEARCH("bantul",$D212)),"YA","TIDAKKKKKKKKK"))))</f>
        <v>YA</v>
      </c>
      <c r="Z212">
        <f t="shared" si="3"/>
        <v>1</v>
      </c>
    </row>
    <row r="213" spans="1:26" ht="15.5" x14ac:dyDescent="0.35">
      <c r="A213" t="s">
        <v>1334</v>
      </c>
      <c r="C213" t="s">
        <v>1335</v>
      </c>
      <c r="D213" t="s">
        <v>1336</v>
      </c>
      <c r="E213">
        <v>-7.7161571999999996</v>
      </c>
      <c r="F213">
        <v>110.33550029999999</v>
      </c>
      <c r="I213" t="s">
        <v>27</v>
      </c>
      <c r="K213" t="s">
        <v>1337</v>
      </c>
      <c r="L213" t="s">
        <v>1338</v>
      </c>
      <c r="M213" t="s">
        <v>42</v>
      </c>
      <c r="O213" t="s">
        <v>61</v>
      </c>
      <c r="P213" t="s">
        <v>61</v>
      </c>
      <c r="Q213" t="s">
        <v>61</v>
      </c>
      <c r="R213" t="s">
        <v>61</v>
      </c>
      <c r="S213" t="s">
        <v>61</v>
      </c>
      <c r="T213" t="s">
        <v>61</v>
      </c>
      <c r="U213" t="s">
        <v>61</v>
      </c>
      <c r="V213" t="s">
        <v>137</v>
      </c>
      <c r="W213" t="b">
        <v>0</v>
      </c>
      <c r="Y213" t="str">
        <f>IF(ISNUMBER(SEARCH("yogya",$D213)),"YA",IF(ISNUMBER(SEARCH("magelang",$D213)),"YA",IF(ISNUMBER(SEARCH("klaten",$D213)),"YA",IF(ISNUMBER(SEARCH("bantul",$D213)),"YA","TIDAKKKKKKKKK"))))</f>
        <v>YA</v>
      </c>
      <c r="Z213">
        <f t="shared" si="3"/>
        <v>1</v>
      </c>
    </row>
    <row r="214" spans="1:26" ht="15.5" x14ac:dyDescent="0.35">
      <c r="A214" t="s">
        <v>1339</v>
      </c>
      <c r="C214" t="s">
        <v>1340</v>
      </c>
      <c r="D214" t="s">
        <v>1341</v>
      </c>
      <c r="E214">
        <v>-7.7193793999999993</v>
      </c>
      <c r="F214">
        <v>110.3321471</v>
      </c>
      <c r="G214">
        <v>2</v>
      </c>
      <c r="H214">
        <v>5</v>
      </c>
      <c r="I214" t="s">
        <v>27</v>
      </c>
      <c r="K214" t="s">
        <v>1342</v>
      </c>
      <c r="L214" t="s">
        <v>1343</v>
      </c>
      <c r="M214" t="s">
        <v>42</v>
      </c>
      <c r="O214" t="s">
        <v>61</v>
      </c>
      <c r="P214" t="s">
        <v>61</v>
      </c>
      <c r="Q214" t="s">
        <v>61</v>
      </c>
      <c r="R214" t="s">
        <v>61</v>
      </c>
      <c r="S214" t="s">
        <v>61</v>
      </c>
      <c r="T214" t="s">
        <v>61</v>
      </c>
      <c r="U214" t="s">
        <v>61</v>
      </c>
      <c r="V214" t="s">
        <v>137</v>
      </c>
      <c r="W214" t="b">
        <v>0</v>
      </c>
      <c r="Y214" t="str">
        <f>IF(ISNUMBER(SEARCH("yogya",$D214)),"YA",IF(ISNUMBER(SEARCH("magelang",$D214)),"YA",IF(ISNUMBER(SEARCH("klaten",$D214)),"YA",IF(ISNUMBER(SEARCH("bantul",$D214)),"YA","TIDAKKKKKKKKK"))))</f>
        <v>YA</v>
      </c>
      <c r="Z214">
        <f t="shared" si="3"/>
        <v>1</v>
      </c>
    </row>
    <row r="215" spans="1:26" ht="15.5" x14ac:dyDescent="0.35">
      <c r="A215" t="s">
        <v>1344</v>
      </c>
      <c r="B215" t="s">
        <v>1345</v>
      </c>
      <c r="C215" t="s">
        <v>1346</v>
      </c>
      <c r="D215" t="s">
        <v>1347</v>
      </c>
      <c r="E215">
        <v>-7.6851408999999995</v>
      </c>
      <c r="F215">
        <v>110.3395855</v>
      </c>
      <c r="G215">
        <v>1715</v>
      </c>
      <c r="H215">
        <v>4.3</v>
      </c>
      <c r="I215" t="s">
        <v>27</v>
      </c>
      <c r="J215" t="s">
        <v>1348</v>
      </c>
      <c r="K215" t="s">
        <v>1349</v>
      </c>
      <c r="L215" t="s">
        <v>1350</v>
      </c>
      <c r="M215" t="s">
        <v>42</v>
      </c>
      <c r="O215" t="s">
        <v>1351</v>
      </c>
      <c r="P215" t="s">
        <v>1351</v>
      </c>
      <c r="Q215" t="s">
        <v>1351</v>
      </c>
      <c r="R215" t="s">
        <v>1351</v>
      </c>
      <c r="S215" t="s">
        <v>1351</v>
      </c>
      <c r="T215" t="s">
        <v>1351</v>
      </c>
      <c r="U215" t="s">
        <v>1351</v>
      </c>
      <c r="V215" t="s">
        <v>137</v>
      </c>
      <c r="W215" t="b">
        <v>1</v>
      </c>
      <c r="X215" t="s">
        <v>1352</v>
      </c>
      <c r="Y215" t="str">
        <f>IF(ISNUMBER(SEARCH("yogya",$D215)),"YA",IF(ISNUMBER(SEARCH("magelang",$D215)),"YA",IF(ISNUMBER(SEARCH("klaten",$D215)),"YA",IF(ISNUMBER(SEARCH("bantul",$D215)),"YA","TIDAKKKKKKKKK"))))</f>
        <v>YA</v>
      </c>
      <c r="Z215">
        <f t="shared" si="3"/>
        <v>1</v>
      </c>
    </row>
    <row r="216" spans="1:26" ht="15.5" x14ac:dyDescent="0.35">
      <c r="A216" t="s">
        <v>1353</v>
      </c>
      <c r="C216" t="s">
        <v>1354</v>
      </c>
      <c r="D216" t="s">
        <v>1355</v>
      </c>
      <c r="E216">
        <v>-7.6982865</v>
      </c>
      <c r="F216">
        <v>110.3348429</v>
      </c>
      <c r="I216" t="s">
        <v>27</v>
      </c>
      <c r="K216" t="s">
        <v>1356</v>
      </c>
      <c r="L216" t="s">
        <v>1357</v>
      </c>
      <c r="M216" t="s">
        <v>42</v>
      </c>
      <c r="O216" t="s">
        <v>61</v>
      </c>
      <c r="P216" t="s">
        <v>61</v>
      </c>
      <c r="Q216" t="s">
        <v>61</v>
      </c>
      <c r="R216" t="s">
        <v>61</v>
      </c>
      <c r="S216" t="s">
        <v>61</v>
      </c>
      <c r="T216" t="s">
        <v>61</v>
      </c>
      <c r="U216" t="s">
        <v>61</v>
      </c>
      <c r="V216" t="s">
        <v>137</v>
      </c>
      <c r="W216" t="b">
        <v>0</v>
      </c>
      <c r="Y216" t="str">
        <f>IF(ISNUMBER(SEARCH("yogya",$D216)),"YA",IF(ISNUMBER(SEARCH("magelang",$D216)),"YA",IF(ISNUMBER(SEARCH("klaten",$D216)),"YA",IF(ISNUMBER(SEARCH("bantul",$D216)),"YA","TIDAKKKKKKKKK"))))</f>
        <v>YA</v>
      </c>
      <c r="Z216">
        <f t="shared" si="3"/>
        <v>1</v>
      </c>
    </row>
    <row r="217" spans="1:26" ht="15.5" x14ac:dyDescent="0.35">
      <c r="A217" t="s">
        <v>1358</v>
      </c>
      <c r="C217" t="s">
        <v>1359</v>
      </c>
      <c r="D217" t="s">
        <v>1360</v>
      </c>
      <c r="E217">
        <v>-7.7291874999999992</v>
      </c>
      <c r="F217">
        <v>110.35843749999999</v>
      </c>
      <c r="G217">
        <v>77</v>
      </c>
      <c r="H217">
        <v>4.5</v>
      </c>
      <c r="I217" t="s">
        <v>27</v>
      </c>
      <c r="K217" t="s">
        <v>1361</v>
      </c>
      <c r="L217" t="s">
        <v>1362</v>
      </c>
      <c r="M217" t="s">
        <v>42</v>
      </c>
      <c r="O217" t="s">
        <v>61</v>
      </c>
      <c r="P217" t="s">
        <v>61</v>
      </c>
      <c r="Q217" t="s">
        <v>61</v>
      </c>
      <c r="R217" t="s">
        <v>61</v>
      </c>
      <c r="S217" t="s">
        <v>61</v>
      </c>
      <c r="T217" t="s">
        <v>61</v>
      </c>
      <c r="U217" t="s">
        <v>61</v>
      </c>
      <c r="V217" t="s">
        <v>137</v>
      </c>
      <c r="W217" t="b">
        <v>0</v>
      </c>
      <c r="Y217" t="str">
        <f>IF(ISNUMBER(SEARCH("yogya",$D217)),"YA",IF(ISNUMBER(SEARCH("magelang",$D217)),"YA",IF(ISNUMBER(SEARCH("klaten",$D217)),"YA",IF(ISNUMBER(SEARCH("bantul",$D217)),"YA","TIDAKKKKKKKKK"))))</f>
        <v>YA</v>
      </c>
      <c r="Z217">
        <f t="shared" si="3"/>
        <v>5</v>
      </c>
    </row>
    <row r="218" spans="1:26" ht="15.5" x14ac:dyDescent="0.35">
      <c r="A218" t="s">
        <v>1363</v>
      </c>
      <c r="C218" t="s">
        <v>1364</v>
      </c>
      <c r="D218" t="s">
        <v>1365</v>
      </c>
      <c r="E218">
        <v>-7.7290576999999994</v>
      </c>
      <c r="F218">
        <v>110.33821929999999</v>
      </c>
      <c r="G218">
        <v>426</v>
      </c>
      <c r="H218">
        <v>4.0999999999999996</v>
      </c>
      <c r="I218" t="s">
        <v>27</v>
      </c>
      <c r="J218" t="s">
        <v>1366</v>
      </c>
      <c r="K218" t="s">
        <v>1367</v>
      </c>
      <c r="L218" t="s">
        <v>1368</v>
      </c>
      <c r="M218" t="s">
        <v>42</v>
      </c>
      <c r="O218" t="s">
        <v>91</v>
      </c>
      <c r="P218" t="s">
        <v>91</v>
      </c>
      <c r="Q218" t="s">
        <v>91</v>
      </c>
      <c r="R218" t="s">
        <v>91</v>
      </c>
      <c r="S218" t="s">
        <v>91</v>
      </c>
      <c r="T218" t="s">
        <v>91</v>
      </c>
      <c r="U218" t="s">
        <v>91</v>
      </c>
      <c r="V218" t="s">
        <v>137</v>
      </c>
      <c r="W218" t="b">
        <v>0</v>
      </c>
      <c r="X218" t="s">
        <v>92</v>
      </c>
      <c r="Y218" t="str">
        <f>IF(ISNUMBER(SEARCH("yogya",$D218)),"YA",IF(ISNUMBER(SEARCH("magelang",$D218)),"YA",IF(ISNUMBER(SEARCH("klaten",$D218)),"YA",IF(ISNUMBER(SEARCH("bantul",$D218)),"YA","TIDAKKKKKKKKK"))))</f>
        <v>YA</v>
      </c>
      <c r="Z218">
        <f t="shared" si="3"/>
        <v>1</v>
      </c>
    </row>
    <row r="219" spans="1:26" ht="15.5" x14ac:dyDescent="0.35">
      <c r="A219" t="s">
        <v>1369</v>
      </c>
      <c r="C219" t="s">
        <v>1370</v>
      </c>
      <c r="D219" t="s">
        <v>1371</v>
      </c>
      <c r="E219">
        <v>-7.7070784999999997</v>
      </c>
      <c r="F219">
        <v>110.3140013</v>
      </c>
      <c r="I219" t="s">
        <v>27</v>
      </c>
      <c r="K219" t="s">
        <v>1372</v>
      </c>
      <c r="L219" t="s">
        <v>1373</v>
      </c>
      <c r="M219" t="s">
        <v>42</v>
      </c>
      <c r="O219" t="s">
        <v>53</v>
      </c>
      <c r="P219" t="s">
        <v>53</v>
      </c>
      <c r="Q219" t="s">
        <v>53</v>
      </c>
      <c r="R219" t="s">
        <v>53</v>
      </c>
      <c r="S219" t="s">
        <v>53</v>
      </c>
      <c r="T219" t="s">
        <v>53</v>
      </c>
      <c r="U219" t="s">
        <v>53</v>
      </c>
      <c r="V219" t="s">
        <v>137</v>
      </c>
      <c r="W219" t="b">
        <v>1</v>
      </c>
      <c r="X219" t="s">
        <v>53</v>
      </c>
      <c r="Y219" t="str">
        <f>IF(ISNUMBER(SEARCH("yogya",$D219)),"YA",IF(ISNUMBER(SEARCH("magelang",$D219)),"YA",IF(ISNUMBER(SEARCH("klaten",$D219)),"YA",IF(ISNUMBER(SEARCH("bantul",$D219)),"YA","TIDAKKKKKKKKK"))))</f>
        <v>YA</v>
      </c>
      <c r="Z219">
        <f t="shared" si="3"/>
        <v>1</v>
      </c>
    </row>
    <row r="220" spans="1:26" ht="15.5" x14ac:dyDescent="0.35">
      <c r="A220" t="s">
        <v>1374</v>
      </c>
      <c r="C220" t="s">
        <v>1375</v>
      </c>
      <c r="D220" t="s">
        <v>1376</v>
      </c>
      <c r="E220">
        <v>-7.7122264999999999</v>
      </c>
      <c r="F220">
        <v>110.3261722</v>
      </c>
      <c r="G220">
        <v>2</v>
      </c>
      <c r="H220">
        <v>5</v>
      </c>
      <c r="I220" t="s">
        <v>27</v>
      </c>
      <c r="K220" t="s">
        <v>1377</v>
      </c>
      <c r="L220" t="s">
        <v>1378</v>
      </c>
      <c r="M220" t="s">
        <v>42</v>
      </c>
      <c r="O220" t="s">
        <v>61</v>
      </c>
      <c r="P220" t="s">
        <v>61</v>
      </c>
      <c r="Q220" t="s">
        <v>61</v>
      </c>
      <c r="R220" t="s">
        <v>61</v>
      </c>
      <c r="S220" t="s">
        <v>61</v>
      </c>
      <c r="T220" t="s">
        <v>61</v>
      </c>
      <c r="U220" t="s">
        <v>61</v>
      </c>
      <c r="V220" t="s">
        <v>137</v>
      </c>
      <c r="W220" t="b">
        <v>0</v>
      </c>
      <c r="Y220" t="str">
        <f>IF(ISNUMBER(SEARCH("yogya",$D220)),"YA",IF(ISNUMBER(SEARCH("magelang",$D220)),"YA",IF(ISNUMBER(SEARCH("klaten",$D220)),"YA",IF(ISNUMBER(SEARCH("bantul",$D220)),"YA","TIDAKKKKKKKKK"))))</f>
        <v>YA</v>
      </c>
      <c r="Z220">
        <f t="shared" si="3"/>
        <v>1</v>
      </c>
    </row>
    <row r="221" spans="1:26" ht="15.5" x14ac:dyDescent="0.35">
      <c r="A221" t="s">
        <v>1379</v>
      </c>
      <c r="B221" t="s">
        <v>1380</v>
      </c>
      <c r="C221" t="s">
        <v>1381</v>
      </c>
      <c r="D221" t="s">
        <v>1382</v>
      </c>
      <c r="E221">
        <v>-7.7402986</v>
      </c>
      <c r="F221">
        <v>110.31573469999999</v>
      </c>
      <c r="G221">
        <v>4</v>
      </c>
      <c r="H221">
        <v>4.8</v>
      </c>
      <c r="I221" t="s">
        <v>27</v>
      </c>
      <c r="K221" t="s">
        <v>1383</v>
      </c>
      <c r="L221" t="s">
        <v>1384</v>
      </c>
      <c r="M221" t="s">
        <v>42</v>
      </c>
      <c r="O221" t="s">
        <v>53</v>
      </c>
      <c r="P221" t="s">
        <v>53</v>
      </c>
      <c r="Q221" t="s">
        <v>53</v>
      </c>
      <c r="R221" t="s">
        <v>53</v>
      </c>
      <c r="S221" t="s">
        <v>53</v>
      </c>
      <c r="T221" t="s">
        <v>53</v>
      </c>
      <c r="U221" t="s">
        <v>53</v>
      </c>
      <c r="V221" t="s">
        <v>137</v>
      </c>
      <c r="W221" t="b">
        <v>0</v>
      </c>
      <c r="X221" t="s">
        <v>53</v>
      </c>
      <c r="Y221" t="str">
        <f>IF(ISNUMBER(SEARCH("yogya",$D221)),"YA",IF(ISNUMBER(SEARCH("magelang",$D221)),"YA",IF(ISNUMBER(SEARCH("klaten",$D221)),"YA",IF(ISNUMBER(SEARCH("bantul",$D221)),"YA","TIDAKKKKKKKKK"))))</f>
        <v>YA</v>
      </c>
      <c r="Z221">
        <f t="shared" si="3"/>
        <v>1</v>
      </c>
    </row>
    <row r="222" spans="1:26" ht="15.5" x14ac:dyDescent="0.35">
      <c r="A222" t="s">
        <v>1385</v>
      </c>
      <c r="B222" t="s">
        <v>1386</v>
      </c>
      <c r="C222" t="s">
        <v>1387</v>
      </c>
      <c r="D222" t="s">
        <v>1388</v>
      </c>
      <c r="E222">
        <v>-7.7343038999999996</v>
      </c>
      <c r="F222">
        <v>110.3068727</v>
      </c>
      <c r="G222">
        <v>26</v>
      </c>
      <c r="H222">
        <v>4.8</v>
      </c>
      <c r="I222" t="s">
        <v>27</v>
      </c>
      <c r="K222" t="s">
        <v>1389</v>
      </c>
      <c r="L222" t="s">
        <v>1390</v>
      </c>
      <c r="M222" t="s">
        <v>42</v>
      </c>
      <c r="O222" t="s">
        <v>1391</v>
      </c>
      <c r="P222" t="s">
        <v>1391</v>
      </c>
      <c r="Q222" t="s">
        <v>1392</v>
      </c>
      <c r="R222" t="s">
        <v>44</v>
      </c>
      <c r="S222" t="s">
        <v>1391</v>
      </c>
      <c r="T222" t="s">
        <v>1391</v>
      </c>
      <c r="U222" t="s">
        <v>1391</v>
      </c>
      <c r="V222" t="s">
        <v>137</v>
      </c>
      <c r="W222" t="b">
        <v>0</v>
      </c>
      <c r="X222" t="s">
        <v>951</v>
      </c>
      <c r="Y222" t="str">
        <f>IF(ISNUMBER(SEARCH("yogya",$D222)),"YA",IF(ISNUMBER(SEARCH("magelang",$D222)),"YA",IF(ISNUMBER(SEARCH("klaten",$D222)),"YA",IF(ISNUMBER(SEARCH("bantul",$D222)),"YA","TIDAKKKKKKKKK"))))</f>
        <v>YA</v>
      </c>
      <c r="Z222">
        <f t="shared" si="3"/>
        <v>5</v>
      </c>
    </row>
    <row r="223" spans="1:26" ht="15.5" x14ac:dyDescent="0.35">
      <c r="A223" t="s">
        <v>1393</v>
      </c>
      <c r="B223" t="s">
        <v>1394</v>
      </c>
      <c r="C223" t="s">
        <v>1395</v>
      </c>
      <c r="D223" t="s">
        <v>1396</v>
      </c>
      <c r="E223">
        <v>-7.7238159</v>
      </c>
      <c r="F223">
        <v>110.3167469</v>
      </c>
      <c r="G223">
        <v>2</v>
      </c>
      <c r="H223">
        <v>5</v>
      </c>
      <c r="I223" t="s">
        <v>27</v>
      </c>
      <c r="K223" t="s">
        <v>1397</v>
      </c>
      <c r="L223" t="s">
        <v>1398</v>
      </c>
      <c r="M223" t="s">
        <v>42</v>
      </c>
      <c r="O223" t="s">
        <v>53</v>
      </c>
      <c r="P223" t="s">
        <v>53</v>
      </c>
      <c r="Q223" t="s">
        <v>53</v>
      </c>
      <c r="R223" t="s">
        <v>53</v>
      </c>
      <c r="S223" t="s">
        <v>53</v>
      </c>
      <c r="T223" t="s">
        <v>53</v>
      </c>
      <c r="U223" t="s">
        <v>53</v>
      </c>
      <c r="V223" t="s">
        <v>137</v>
      </c>
      <c r="W223" t="b">
        <v>1</v>
      </c>
      <c r="X223" t="s">
        <v>53</v>
      </c>
      <c r="Y223" t="str">
        <f>IF(ISNUMBER(SEARCH("yogya",$D223)),"YA",IF(ISNUMBER(SEARCH("magelang",$D223)),"YA",IF(ISNUMBER(SEARCH("klaten",$D223)),"YA",IF(ISNUMBER(SEARCH("bantul",$D223)),"YA","TIDAKKKKKKKKK"))))</f>
        <v>YA</v>
      </c>
      <c r="Z223">
        <f t="shared" si="3"/>
        <v>1</v>
      </c>
    </row>
    <row r="224" spans="1:26" ht="15.5" x14ac:dyDescent="0.35">
      <c r="A224" t="s">
        <v>1399</v>
      </c>
      <c r="C224" t="s">
        <v>1400</v>
      </c>
      <c r="D224" t="s">
        <v>1401</v>
      </c>
      <c r="E224">
        <v>-7.7050015999999992</v>
      </c>
      <c r="F224">
        <v>110.33784179999999</v>
      </c>
      <c r="G224">
        <v>6</v>
      </c>
      <c r="H224">
        <v>5</v>
      </c>
      <c r="I224" t="s">
        <v>27</v>
      </c>
      <c r="K224" t="s">
        <v>1402</v>
      </c>
      <c r="L224" t="s">
        <v>1403</v>
      </c>
      <c r="M224" t="s">
        <v>42</v>
      </c>
      <c r="O224" t="s">
        <v>61</v>
      </c>
      <c r="P224" t="s">
        <v>61</v>
      </c>
      <c r="Q224" t="s">
        <v>61</v>
      </c>
      <c r="R224" t="s">
        <v>61</v>
      </c>
      <c r="S224" t="s">
        <v>61</v>
      </c>
      <c r="T224" t="s">
        <v>61</v>
      </c>
      <c r="U224" t="s">
        <v>61</v>
      </c>
      <c r="V224" t="s">
        <v>137</v>
      </c>
      <c r="W224" t="b">
        <v>0</v>
      </c>
      <c r="Y224" t="str">
        <f>IF(ISNUMBER(SEARCH("yogya",$D224)),"YA",IF(ISNUMBER(SEARCH("magelang",$D224)),"YA",IF(ISNUMBER(SEARCH("klaten",$D224)),"YA",IF(ISNUMBER(SEARCH("bantul",$D224)),"YA","TIDAKKKKKKKKK"))))</f>
        <v>YA</v>
      </c>
      <c r="Z224">
        <f t="shared" si="3"/>
        <v>1</v>
      </c>
    </row>
    <row r="225" spans="1:26" ht="15.5" x14ac:dyDescent="0.35">
      <c r="A225" t="s">
        <v>1404</v>
      </c>
      <c r="B225" t="s">
        <v>1405</v>
      </c>
      <c r="C225" t="s">
        <v>1406</v>
      </c>
      <c r="D225" t="s">
        <v>1407</v>
      </c>
      <c r="E225">
        <v>-7.6775618999999997</v>
      </c>
      <c r="F225">
        <v>110.28940209999999</v>
      </c>
      <c r="G225">
        <v>19</v>
      </c>
      <c r="H225">
        <v>4.5</v>
      </c>
      <c r="I225" t="s">
        <v>27</v>
      </c>
      <c r="K225" t="s">
        <v>1408</v>
      </c>
      <c r="L225" t="s">
        <v>1409</v>
      </c>
      <c r="M225" t="s">
        <v>42</v>
      </c>
      <c r="O225" t="s">
        <v>44</v>
      </c>
      <c r="P225" t="s">
        <v>32</v>
      </c>
      <c r="Q225" t="s">
        <v>32</v>
      </c>
      <c r="R225" t="s">
        <v>44</v>
      </c>
      <c r="S225" t="s">
        <v>44</v>
      </c>
      <c r="T225" t="s">
        <v>44</v>
      </c>
      <c r="U225" t="s">
        <v>44</v>
      </c>
      <c r="V225" t="s">
        <v>137</v>
      </c>
      <c r="W225" t="b">
        <v>1</v>
      </c>
      <c r="X225" t="s">
        <v>1410</v>
      </c>
      <c r="Y225" t="str">
        <f>IF(ISNUMBER(SEARCH("yogya",$D225)),"YA",IF(ISNUMBER(SEARCH("magelang",$D225)),"YA",IF(ISNUMBER(SEARCH("klaten",$D225)),"YA",IF(ISNUMBER(SEARCH("bantul",$D225)),"YA","TIDAKKKKKKKKK"))))</f>
        <v>YA</v>
      </c>
      <c r="Z225">
        <f t="shared" si="3"/>
        <v>1</v>
      </c>
    </row>
    <row r="226" spans="1:26" ht="15.5" x14ac:dyDescent="0.35">
      <c r="A226" t="s">
        <v>1411</v>
      </c>
      <c r="C226" t="s">
        <v>1412</v>
      </c>
      <c r="D226" t="s">
        <v>1413</v>
      </c>
      <c r="E226">
        <v>-7.7130498999999997</v>
      </c>
      <c r="F226">
        <v>110.3220513</v>
      </c>
      <c r="G226">
        <v>3</v>
      </c>
      <c r="H226">
        <v>4.3</v>
      </c>
      <c r="I226" t="s">
        <v>27</v>
      </c>
      <c r="K226" t="s">
        <v>1414</v>
      </c>
      <c r="L226" t="s">
        <v>1415</v>
      </c>
      <c r="M226" t="s">
        <v>42</v>
      </c>
      <c r="O226" t="s">
        <v>497</v>
      </c>
      <c r="P226" t="s">
        <v>497</v>
      </c>
      <c r="Q226" t="s">
        <v>497</v>
      </c>
      <c r="R226" t="s">
        <v>497</v>
      </c>
      <c r="S226" t="s">
        <v>497</v>
      </c>
      <c r="T226" t="s">
        <v>497</v>
      </c>
      <c r="U226" t="s">
        <v>497</v>
      </c>
      <c r="V226" t="s">
        <v>137</v>
      </c>
      <c r="W226" t="b">
        <v>0</v>
      </c>
      <c r="X226" t="s">
        <v>138</v>
      </c>
      <c r="Y226" t="str">
        <f>IF(ISNUMBER(SEARCH("yogya",$D226)),"YA",IF(ISNUMBER(SEARCH("magelang",$D226)),"YA",IF(ISNUMBER(SEARCH("klaten",$D226)),"YA",IF(ISNUMBER(SEARCH("bantul",$D226)),"YA","TIDAKKKKKKKKK"))))</f>
        <v>YA</v>
      </c>
      <c r="Z226">
        <f t="shared" si="3"/>
        <v>1</v>
      </c>
    </row>
    <row r="227" spans="1:26" ht="15.5" x14ac:dyDescent="0.35">
      <c r="A227" t="s">
        <v>1416</v>
      </c>
      <c r="C227" t="s">
        <v>1417</v>
      </c>
      <c r="D227" t="s">
        <v>1418</v>
      </c>
      <c r="E227">
        <v>-7.7438953999999995</v>
      </c>
      <c r="F227">
        <v>110.3313615</v>
      </c>
      <c r="G227">
        <v>323</v>
      </c>
      <c r="H227">
        <v>3.9</v>
      </c>
      <c r="I227" t="s">
        <v>27</v>
      </c>
      <c r="K227" t="s">
        <v>1419</v>
      </c>
      <c r="L227" t="s">
        <v>1420</v>
      </c>
      <c r="M227" t="s">
        <v>42</v>
      </c>
      <c r="O227" t="s">
        <v>53</v>
      </c>
      <c r="P227" t="s">
        <v>53</v>
      </c>
      <c r="Q227" t="s">
        <v>53</v>
      </c>
      <c r="R227" t="s">
        <v>53</v>
      </c>
      <c r="S227" t="s">
        <v>53</v>
      </c>
      <c r="T227" t="s">
        <v>53</v>
      </c>
      <c r="U227" t="s">
        <v>53</v>
      </c>
      <c r="V227" t="s">
        <v>137</v>
      </c>
      <c r="W227" t="b">
        <v>0</v>
      </c>
      <c r="X227" t="s">
        <v>53</v>
      </c>
      <c r="Y227" t="str">
        <f>IF(ISNUMBER(SEARCH("yogya",$D227)),"YA",IF(ISNUMBER(SEARCH("magelang",$D227)),"YA",IF(ISNUMBER(SEARCH("klaten",$D227)),"YA",IF(ISNUMBER(SEARCH("bantul",$D227)),"YA","TIDAKKKKKKKKK"))))</f>
        <v>YA</v>
      </c>
      <c r="Z227">
        <f t="shared" si="3"/>
        <v>1</v>
      </c>
    </row>
    <row r="228" spans="1:26" ht="15.5" x14ac:dyDescent="0.35">
      <c r="A228" t="s">
        <v>1421</v>
      </c>
      <c r="C228" t="s">
        <v>1422</v>
      </c>
      <c r="D228" t="s">
        <v>1423</v>
      </c>
      <c r="E228">
        <v>-7.7270490999999994</v>
      </c>
      <c r="F228">
        <v>110.34387679999999</v>
      </c>
      <c r="G228">
        <v>1</v>
      </c>
      <c r="H228">
        <v>5</v>
      </c>
      <c r="I228" t="s">
        <v>27</v>
      </c>
      <c r="K228" t="s">
        <v>1424</v>
      </c>
      <c r="L228" t="s">
        <v>1425</v>
      </c>
      <c r="M228" t="s">
        <v>42</v>
      </c>
      <c r="O228" t="s">
        <v>61</v>
      </c>
      <c r="P228" t="s">
        <v>61</v>
      </c>
      <c r="Q228" t="s">
        <v>61</v>
      </c>
      <c r="R228" t="s">
        <v>61</v>
      </c>
      <c r="S228" t="s">
        <v>61</v>
      </c>
      <c r="T228" t="s">
        <v>61</v>
      </c>
      <c r="U228" t="s">
        <v>61</v>
      </c>
      <c r="V228" t="s">
        <v>137</v>
      </c>
      <c r="W228" t="b">
        <v>0</v>
      </c>
      <c r="Y228" t="str">
        <f>IF(ISNUMBER(SEARCH("yogya",$D228)),"YA",IF(ISNUMBER(SEARCH("magelang",$D228)),"YA",IF(ISNUMBER(SEARCH("klaten",$D228)),"YA",IF(ISNUMBER(SEARCH("bantul",$D228)),"YA","TIDAKKKKKKKKK"))))</f>
        <v>YA</v>
      </c>
      <c r="Z228">
        <f t="shared" si="3"/>
        <v>1</v>
      </c>
    </row>
    <row r="229" spans="1:26" ht="15.5" x14ac:dyDescent="0.35">
      <c r="A229" t="s">
        <v>1426</v>
      </c>
      <c r="C229" t="s">
        <v>1427</v>
      </c>
      <c r="D229" t="s">
        <v>1428</v>
      </c>
      <c r="E229">
        <v>-7.7335952999999993</v>
      </c>
      <c r="F229">
        <v>110.3282437</v>
      </c>
      <c r="G229">
        <v>1</v>
      </c>
      <c r="H229">
        <v>3</v>
      </c>
      <c r="I229" t="s">
        <v>27</v>
      </c>
      <c r="K229" t="s">
        <v>1429</v>
      </c>
      <c r="L229" t="s">
        <v>1430</v>
      </c>
      <c r="M229" t="s">
        <v>42</v>
      </c>
      <c r="O229" t="s">
        <v>61</v>
      </c>
      <c r="P229" t="s">
        <v>61</v>
      </c>
      <c r="Q229" t="s">
        <v>61</v>
      </c>
      <c r="R229" t="s">
        <v>61</v>
      </c>
      <c r="S229" t="s">
        <v>61</v>
      </c>
      <c r="T229" t="s">
        <v>61</v>
      </c>
      <c r="U229" t="s">
        <v>61</v>
      </c>
      <c r="V229" t="s">
        <v>137</v>
      </c>
      <c r="W229" t="b">
        <v>0</v>
      </c>
      <c r="Y229" t="str">
        <f>IF(ISNUMBER(SEARCH("yogya",$D229)),"YA",IF(ISNUMBER(SEARCH("magelang",$D229)),"YA",IF(ISNUMBER(SEARCH("klaten",$D229)),"YA",IF(ISNUMBER(SEARCH("bantul",$D229)),"YA","TIDAKKKKKKKKK"))))</f>
        <v>YA</v>
      </c>
      <c r="Z229">
        <f t="shared" si="3"/>
        <v>1</v>
      </c>
    </row>
    <row r="230" spans="1:26" ht="15.5" x14ac:dyDescent="0.35">
      <c r="A230" t="s">
        <v>1431</v>
      </c>
      <c r="C230" t="s">
        <v>1432</v>
      </c>
      <c r="D230" t="s">
        <v>1433</v>
      </c>
      <c r="E230">
        <v>-7.7046649999999994</v>
      </c>
      <c r="F230">
        <v>110.37993299999999</v>
      </c>
      <c r="G230">
        <v>268</v>
      </c>
      <c r="H230">
        <v>4.3</v>
      </c>
      <c r="I230" t="s">
        <v>27</v>
      </c>
      <c r="K230" t="s">
        <v>1434</v>
      </c>
      <c r="L230" t="s">
        <v>1435</v>
      </c>
      <c r="M230" t="s">
        <v>42</v>
      </c>
      <c r="O230" t="s">
        <v>53</v>
      </c>
      <c r="P230" t="s">
        <v>53</v>
      </c>
      <c r="Q230" t="s">
        <v>53</v>
      </c>
      <c r="R230" t="s">
        <v>53</v>
      </c>
      <c r="S230" t="s">
        <v>53</v>
      </c>
      <c r="T230" t="s">
        <v>53</v>
      </c>
      <c r="U230" t="s">
        <v>53</v>
      </c>
      <c r="V230" t="s">
        <v>137</v>
      </c>
      <c r="W230" t="b">
        <v>0</v>
      </c>
      <c r="X230" t="s">
        <v>53</v>
      </c>
      <c r="Y230" t="str">
        <f>IF(ISNUMBER(SEARCH("yogya",$D230)),"YA",IF(ISNUMBER(SEARCH("magelang",$D230)),"YA",IF(ISNUMBER(SEARCH("klaten",$D230)),"YA",IF(ISNUMBER(SEARCH("bantul",$D230)),"YA","TIDAKKKKKKKKK"))))</f>
        <v>YA</v>
      </c>
      <c r="Z230">
        <f t="shared" si="3"/>
        <v>1</v>
      </c>
    </row>
    <row r="231" spans="1:26" ht="15.5" x14ac:dyDescent="0.35">
      <c r="A231" t="s">
        <v>1436</v>
      </c>
      <c r="C231" t="s">
        <v>1437</v>
      </c>
      <c r="D231" t="s">
        <v>1438</v>
      </c>
      <c r="E231">
        <v>-7.7169387999999994</v>
      </c>
      <c r="F231">
        <v>110.30298549999999</v>
      </c>
      <c r="G231">
        <v>1</v>
      </c>
      <c r="H231">
        <v>5</v>
      </c>
      <c r="I231" t="s">
        <v>27</v>
      </c>
      <c r="K231" t="s">
        <v>1439</v>
      </c>
      <c r="L231" t="s">
        <v>1440</v>
      </c>
      <c r="M231" t="s">
        <v>42</v>
      </c>
      <c r="O231" t="s">
        <v>61</v>
      </c>
      <c r="P231" t="s">
        <v>61</v>
      </c>
      <c r="Q231" t="s">
        <v>61</v>
      </c>
      <c r="R231" t="s">
        <v>61</v>
      </c>
      <c r="S231" t="s">
        <v>61</v>
      </c>
      <c r="T231" t="s">
        <v>61</v>
      </c>
      <c r="U231" t="s">
        <v>61</v>
      </c>
      <c r="V231" t="s">
        <v>137</v>
      </c>
      <c r="W231" t="b">
        <v>0</v>
      </c>
      <c r="Y231" t="str">
        <f>IF(ISNUMBER(SEARCH("yogya",$D231)),"YA",IF(ISNUMBER(SEARCH("magelang",$D231)),"YA",IF(ISNUMBER(SEARCH("klaten",$D231)),"YA",IF(ISNUMBER(SEARCH("bantul",$D231)),"YA","TIDAKKKKKKKKK"))))</f>
        <v>YA</v>
      </c>
      <c r="Z231">
        <f t="shared" si="3"/>
        <v>1</v>
      </c>
    </row>
    <row r="232" spans="1:26" ht="15.5" x14ac:dyDescent="0.35">
      <c r="A232" t="s">
        <v>1441</v>
      </c>
      <c r="B232" t="s">
        <v>1442</v>
      </c>
      <c r="C232" t="s">
        <v>1443</v>
      </c>
      <c r="D232" t="s">
        <v>1444</v>
      </c>
      <c r="E232">
        <v>-7.7030500999999996</v>
      </c>
      <c r="F232">
        <v>110.34379159999999</v>
      </c>
      <c r="G232">
        <v>33</v>
      </c>
      <c r="H232">
        <v>4.7</v>
      </c>
      <c r="I232" t="s">
        <v>27</v>
      </c>
      <c r="K232" t="s">
        <v>1445</v>
      </c>
      <c r="L232" t="s">
        <v>1446</v>
      </c>
      <c r="M232" t="s">
        <v>1447</v>
      </c>
      <c r="O232" t="s">
        <v>44</v>
      </c>
      <c r="P232" t="s">
        <v>840</v>
      </c>
      <c r="Q232" t="s">
        <v>840</v>
      </c>
      <c r="R232" t="s">
        <v>44</v>
      </c>
      <c r="S232" t="s">
        <v>44</v>
      </c>
      <c r="T232" t="s">
        <v>44</v>
      </c>
      <c r="U232" t="s">
        <v>44</v>
      </c>
      <c r="V232" t="s">
        <v>137</v>
      </c>
      <c r="W232" t="b">
        <v>1</v>
      </c>
      <c r="X232" t="s">
        <v>1410</v>
      </c>
      <c r="Y232" t="str">
        <f>IF(ISNUMBER(SEARCH("yogya",$D232)),"YA",IF(ISNUMBER(SEARCH("magelang",$D232)),"YA",IF(ISNUMBER(SEARCH("klaten",$D232)),"YA",IF(ISNUMBER(SEARCH("bantul",$D232)),"YA","TIDAKKKKKKKKK"))))</f>
        <v>YA</v>
      </c>
      <c r="Z232">
        <f t="shared" si="3"/>
        <v>5</v>
      </c>
    </row>
    <row r="233" spans="1:26" ht="15.5" x14ac:dyDescent="0.35">
      <c r="A233" t="s">
        <v>1448</v>
      </c>
      <c r="C233" t="s">
        <v>1449</v>
      </c>
      <c r="D233" t="s">
        <v>1450</v>
      </c>
      <c r="E233">
        <v>-7.7387291999999999</v>
      </c>
      <c r="F233">
        <v>110.3368155</v>
      </c>
      <c r="I233" t="s">
        <v>27</v>
      </c>
      <c r="K233" t="s">
        <v>1451</v>
      </c>
      <c r="L233" t="s">
        <v>1452</v>
      </c>
      <c r="M233" t="s">
        <v>42</v>
      </c>
      <c r="O233" t="s">
        <v>61</v>
      </c>
      <c r="P233" t="s">
        <v>61</v>
      </c>
      <c r="Q233" t="s">
        <v>61</v>
      </c>
      <c r="R233" t="s">
        <v>61</v>
      </c>
      <c r="S233" t="s">
        <v>61</v>
      </c>
      <c r="T233" t="s">
        <v>61</v>
      </c>
      <c r="U233" t="s">
        <v>61</v>
      </c>
      <c r="V233" t="s">
        <v>137</v>
      </c>
      <c r="W233" t="b">
        <v>0</v>
      </c>
      <c r="Y233" t="str">
        <f>IF(ISNUMBER(SEARCH("yogya",$D233)),"YA",IF(ISNUMBER(SEARCH("magelang",$D233)),"YA",IF(ISNUMBER(SEARCH("klaten",$D233)),"YA",IF(ISNUMBER(SEARCH("bantul",$D233)),"YA","TIDAKKKKKKKKK"))))</f>
        <v>YA</v>
      </c>
      <c r="Z233">
        <f t="shared" si="3"/>
        <v>1</v>
      </c>
    </row>
    <row r="234" spans="1:26" ht="15.5" x14ac:dyDescent="0.35">
      <c r="A234" t="s">
        <v>1453</v>
      </c>
      <c r="C234" t="s">
        <v>1454</v>
      </c>
      <c r="D234" t="s">
        <v>1455</v>
      </c>
      <c r="E234">
        <v>-7.7442690999999995</v>
      </c>
      <c r="F234">
        <v>110.3321703</v>
      </c>
      <c r="I234" t="s">
        <v>27</v>
      </c>
      <c r="K234" t="s">
        <v>1456</v>
      </c>
      <c r="L234" t="s">
        <v>1457</v>
      </c>
      <c r="M234" t="s">
        <v>42</v>
      </c>
      <c r="O234" t="s">
        <v>61</v>
      </c>
      <c r="P234" t="s">
        <v>61</v>
      </c>
      <c r="Q234" t="s">
        <v>61</v>
      </c>
      <c r="R234" t="s">
        <v>61</v>
      </c>
      <c r="S234" t="s">
        <v>61</v>
      </c>
      <c r="T234" t="s">
        <v>61</v>
      </c>
      <c r="U234" t="s">
        <v>61</v>
      </c>
      <c r="V234" t="s">
        <v>137</v>
      </c>
      <c r="W234" t="b">
        <v>0</v>
      </c>
      <c r="Y234" t="str">
        <f>IF(ISNUMBER(SEARCH("yogya",$D234)),"YA",IF(ISNUMBER(SEARCH("magelang",$D234)),"YA",IF(ISNUMBER(SEARCH("klaten",$D234)),"YA",IF(ISNUMBER(SEARCH("bantul",$D234)),"YA","TIDAKKKKKKKKK"))))</f>
        <v>YA</v>
      </c>
      <c r="Z234">
        <f t="shared" si="3"/>
        <v>1</v>
      </c>
    </row>
    <row r="235" spans="1:26" ht="15.5" x14ac:dyDescent="0.35">
      <c r="A235" t="s">
        <v>1458</v>
      </c>
      <c r="B235" t="s">
        <v>1459</v>
      </c>
      <c r="C235" t="s">
        <v>1460</v>
      </c>
      <c r="D235" t="s">
        <v>1461</v>
      </c>
      <c r="E235">
        <v>-7.7114152999999996</v>
      </c>
      <c r="F235">
        <v>110.30125749999999</v>
      </c>
      <c r="G235">
        <v>405</v>
      </c>
      <c r="H235">
        <v>4.0999999999999996</v>
      </c>
      <c r="I235" t="s">
        <v>27</v>
      </c>
      <c r="K235" t="s">
        <v>1462</v>
      </c>
      <c r="L235" t="s">
        <v>1463</v>
      </c>
      <c r="M235" t="s">
        <v>461</v>
      </c>
      <c r="O235" t="s">
        <v>53</v>
      </c>
      <c r="P235" t="s">
        <v>53</v>
      </c>
      <c r="Q235" t="s">
        <v>53</v>
      </c>
      <c r="R235" t="s">
        <v>53</v>
      </c>
      <c r="S235" t="s">
        <v>53</v>
      </c>
      <c r="T235" t="s">
        <v>53</v>
      </c>
      <c r="U235" t="s">
        <v>53</v>
      </c>
      <c r="V235" t="s">
        <v>137</v>
      </c>
      <c r="W235" t="b">
        <v>1</v>
      </c>
      <c r="X235" t="s">
        <v>53</v>
      </c>
      <c r="Y235" t="str">
        <f>IF(ISNUMBER(SEARCH("yogya",$D235)),"YA",IF(ISNUMBER(SEARCH("magelang",$D235)),"YA",IF(ISNUMBER(SEARCH("klaten",$D235)),"YA",IF(ISNUMBER(SEARCH("bantul",$D235)),"YA","TIDAKKKKKKKKK"))))</f>
        <v>YA</v>
      </c>
      <c r="Z235">
        <f t="shared" si="3"/>
        <v>1</v>
      </c>
    </row>
    <row r="236" spans="1:26" ht="15.5" x14ac:dyDescent="0.35">
      <c r="A236" t="s">
        <v>1464</v>
      </c>
      <c r="C236" t="s">
        <v>1465</v>
      </c>
      <c r="D236" t="s">
        <v>1466</v>
      </c>
      <c r="E236">
        <v>-7.7194089999999997</v>
      </c>
      <c r="F236">
        <v>110.349097</v>
      </c>
      <c r="G236">
        <v>4</v>
      </c>
      <c r="H236">
        <v>4.8</v>
      </c>
      <c r="I236" t="s">
        <v>27</v>
      </c>
      <c r="K236" t="s">
        <v>1467</v>
      </c>
      <c r="L236" t="s">
        <v>1468</v>
      </c>
      <c r="M236" t="s">
        <v>42</v>
      </c>
      <c r="O236" t="s">
        <v>61</v>
      </c>
      <c r="P236" t="s">
        <v>61</v>
      </c>
      <c r="Q236" t="s">
        <v>61</v>
      </c>
      <c r="R236" t="s">
        <v>61</v>
      </c>
      <c r="S236" t="s">
        <v>61</v>
      </c>
      <c r="T236" t="s">
        <v>61</v>
      </c>
      <c r="U236" t="s">
        <v>61</v>
      </c>
      <c r="V236" t="s">
        <v>137</v>
      </c>
      <c r="W236" t="b">
        <v>0</v>
      </c>
      <c r="Y236" t="str">
        <f>IF(ISNUMBER(SEARCH("yogya",$D236)),"YA",IF(ISNUMBER(SEARCH("magelang",$D236)),"YA",IF(ISNUMBER(SEARCH("klaten",$D236)),"YA",IF(ISNUMBER(SEARCH("bantul",$D236)),"YA","TIDAKKKKKKKKK"))))</f>
        <v>YA</v>
      </c>
      <c r="Z236">
        <f t="shared" si="3"/>
        <v>1</v>
      </c>
    </row>
    <row r="237" spans="1:26" ht="15.5" x14ac:dyDescent="0.35">
      <c r="A237" t="s">
        <v>1469</v>
      </c>
      <c r="C237" t="s">
        <v>1470</v>
      </c>
      <c r="D237" t="s">
        <v>1471</v>
      </c>
      <c r="E237">
        <v>-7.7073139999999993</v>
      </c>
      <c r="F237">
        <v>110.2702324</v>
      </c>
      <c r="G237">
        <v>192</v>
      </c>
      <c r="H237">
        <v>4.2</v>
      </c>
      <c r="I237" t="s">
        <v>27</v>
      </c>
      <c r="K237" t="s">
        <v>1472</v>
      </c>
      <c r="L237" t="s">
        <v>1473</v>
      </c>
      <c r="M237" t="s">
        <v>42</v>
      </c>
      <c r="O237" t="s">
        <v>53</v>
      </c>
      <c r="P237" t="s">
        <v>53</v>
      </c>
      <c r="Q237" t="s">
        <v>53</v>
      </c>
      <c r="R237" t="s">
        <v>53</v>
      </c>
      <c r="S237" t="s">
        <v>53</v>
      </c>
      <c r="T237" t="s">
        <v>53</v>
      </c>
      <c r="U237" t="s">
        <v>53</v>
      </c>
      <c r="V237" t="s">
        <v>137</v>
      </c>
      <c r="W237" t="b">
        <v>1</v>
      </c>
      <c r="X237" t="s">
        <v>53</v>
      </c>
      <c r="Y237" t="str">
        <f>IF(ISNUMBER(SEARCH("yogya",$D237)),"YA",IF(ISNUMBER(SEARCH("magelang",$D237)),"YA",IF(ISNUMBER(SEARCH("klaten",$D237)),"YA",IF(ISNUMBER(SEARCH("bantul",$D237)),"YA","TIDAKKKKKKKKK"))))</f>
        <v>YA</v>
      </c>
      <c r="Z237">
        <f t="shared" si="3"/>
        <v>1</v>
      </c>
    </row>
    <row r="238" spans="1:26" ht="15.5" x14ac:dyDescent="0.35">
      <c r="A238" t="s">
        <v>1474</v>
      </c>
      <c r="C238" t="s">
        <v>1475</v>
      </c>
      <c r="D238" t="s">
        <v>1476</v>
      </c>
      <c r="E238">
        <v>-7.7046972</v>
      </c>
      <c r="F238">
        <v>110.3524571</v>
      </c>
      <c r="G238">
        <v>8</v>
      </c>
      <c r="H238">
        <v>5</v>
      </c>
      <c r="I238" t="s">
        <v>27</v>
      </c>
      <c r="K238" t="s">
        <v>1477</v>
      </c>
      <c r="L238" t="s">
        <v>1478</v>
      </c>
      <c r="M238" t="s">
        <v>42</v>
      </c>
      <c r="O238" t="s">
        <v>61</v>
      </c>
      <c r="P238" t="s">
        <v>61</v>
      </c>
      <c r="Q238" t="s">
        <v>61</v>
      </c>
      <c r="R238" t="s">
        <v>61</v>
      </c>
      <c r="S238" t="s">
        <v>61</v>
      </c>
      <c r="T238" t="s">
        <v>61</v>
      </c>
      <c r="U238" t="s">
        <v>61</v>
      </c>
      <c r="V238" t="s">
        <v>137</v>
      </c>
      <c r="W238" t="b">
        <v>0</v>
      </c>
      <c r="Y238" t="str">
        <f>IF(ISNUMBER(SEARCH("yogya",$D238)),"YA",IF(ISNUMBER(SEARCH("magelang",$D238)),"YA",IF(ISNUMBER(SEARCH("klaten",$D238)),"YA",IF(ISNUMBER(SEARCH("bantul",$D238)),"YA","TIDAKKKKKKKKK"))))</f>
        <v>YA</v>
      </c>
      <c r="Z238">
        <f t="shared" si="3"/>
        <v>1</v>
      </c>
    </row>
    <row r="239" spans="1:26" ht="15.5" x14ac:dyDescent="0.35">
      <c r="A239" t="s">
        <v>1479</v>
      </c>
      <c r="C239" t="s">
        <v>1480</v>
      </c>
      <c r="D239" t="s">
        <v>1481</v>
      </c>
      <c r="E239">
        <v>-7.7496352999999996</v>
      </c>
      <c r="F239">
        <v>110.3169595</v>
      </c>
      <c r="G239">
        <v>9</v>
      </c>
      <c r="H239">
        <v>4.7</v>
      </c>
      <c r="I239" t="s">
        <v>27</v>
      </c>
      <c r="K239" t="s">
        <v>1482</v>
      </c>
      <c r="L239" t="s">
        <v>1483</v>
      </c>
      <c r="M239" t="s">
        <v>42</v>
      </c>
      <c r="O239" t="s">
        <v>53</v>
      </c>
      <c r="P239" t="s">
        <v>53</v>
      </c>
      <c r="Q239" t="s">
        <v>53</v>
      </c>
      <c r="R239" t="s">
        <v>53</v>
      </c>
      <c r="S239" t="s">
        <v>53</v>
      </c>
      <c r="T239" t="s">
        <v>53</v>
      </c>
      <c r="U239" t="s">
        <v>53</v>
      </c>
      <c r="V239" t="s">
        <v>137</v>
      </c>
      <c r="W239" t="b">
        <v>0</v>
      </c>
      <c r="X239" t="s">
        <v>53</v>
      </c>
      <c r="Y239" t="str">
        <f>IF(ISNUMBER(SEARCH("yogya",$D239)),"YA",IF(ISNUMBER(SEARCH("magelang",$D239)),"YA",IF(ISNUMBER(SEARCH("klaten",$D239)),"YA",IF(ISNUMBER(SEARCH("bantul",$D239)),"YA","TIDAKKKKKKKKK"))))</f>
        <v>YA</v>
      </c>
      <c r="Z239">
        <f t="shared" si="3"/>
        <v>1</v>
      </c>
    </row>
    <row r="240" spans="1:26" ht="15.5" x14ac:dyDescent="0.35">
      <c r="A240" t="s">
        <v>1484</v>
      </c>
      <c r="C240" t="s">
        <v>1485</v>
      </c>
      <c r="D240" t="s">
        <v>1486</v>
      </c>
      <c r="E240">
        <v>-7.7463251</v>
      </c>
      <c r="F240">
        <v>110.3392111</v>
      </c>
      <c r="I240" t="s">
        <v>27</v>
      </c>
      <c r="K240" t="s">
        <v>1487</v>
      </c>
      <c r="L240" t="s">
        <v>1488</v>
      </c>
      <c r="M240" t="s">
        <v>42</v>
      </c>
      <c r="O240" t="s">
        <v>61</v>
      </c>
      <c r="P240" t="s">
        <v>61</v>
      </c>
      <c r="Q240" t="s">
        <v>61</v>
      </c>
      <c r="R240" t="s">
        <v>61</v>
      </c>
      <c r="S240" t="s">
        <v>61</v>
      </c>
      <c r="T240" t="s">
        <v>61</v>
      </c>
      <c r="U240" t="s">
        <v>61</v>
      </c>
      <c r="V240" t="s">
        <v>137</v>
      </c>
      <c r="W240" t="b">
        <v>0</v>
      </c>
      <c r="Y240" t="str">
        <f>IF(ISNUMBER(SEARCH("yogya",$D240)),"YA",IF(ISNUMBER(SEARCH("magelang",$D240)),"YA",IF(ISNUMBER(SEARCH("klaten",$D240)),"YA",IF(ISNUMBER(SEARCH("bantul",$D240)),"YA","TIDAKKKKKKKKK"))))</f>
        <v>YA</v>
      </c>
      <c r="Z240">
        <f t="shared" si="3"/>
        <v>1</v>
      </c>
    </row>
    <row r="241" spans="1:26" ht="15.5" x14ac:dyDescent="0.35">
      <c r="A241" t="s">
        <v>1489</v>
      </c>
      <c r="C241" t="s">
        <v>1490</v>
      </c>
      <c r="D241" t="s">
        <v>1491</v>
      </c>
      <c r="E241">
        <v>-7.6974141999999999</v>
      </c>
      <c r="F241">
        <v>110.328971</v>
      </c>
      <c r="I241" t="s">
        <v>27</v>
      </c>
      <c r="K241" t="s">
        <v>1492</v>
      </c>
      <c r="L241" t="s">
        <v>1493</v>
      </c>
      <c r="M241" t="s">
        <v>1494</v>
      </c>
      <c r="O241" t="s">
        <v>53</v>
      </c>
      <c r="P241" t="s">
        <v>53</v>
      </c>
      <c r="Q241" t="s">
        <v>53</v>
      </c>
      <c r="R241" t="s">
        <v>53</v>
      </c>
      <c r="S241" t="s">
        <v>53</v>
      </c>
      <c r="T241" t="s">
        <v>53</v>
      </c>
      <c r="U241" t="s">
        <v>53</v>
      </c>
      <c r="V241" t="s">
        <v>137</v>
      </c>
      <c r="W241" t="b">
        <v>1</v>
      </c>
      <c r="X241" t="s">
        <v>53</v>
      </c>
      <c r="Y241" t="str">
        <f>IF(ISNUMBER(SEARCH("yogya",$D241)),"YA",IF(ISNUMBER(SEARCH("magelang",$D241)),"YA",IF(ISNUMBER(SEARCH("klaten",$D241)),"YA",IF(ISNUMBER(SEARCH("bantul",$D241)),"YA","TIDAKKKKKKKKK"))))</f>
        <v>YA</v>
      </c>
      <c r="Z241">
        <f t="shared" si="3"/>
        <v>1</v>
      </c>
    </row>
    <row r="242" spans="1:26" ht="15.5" x14ac:dyDescent="0.35">
      <c r="A242" t="s">
        <v>1495</v>
      </c>
      <c r="C242" t="s">
        <v>1496</v>
      </c>
      <c r="D242" t="s">
        <v>1497</v>
      </c>
      <c r="E242">
        <v>-7.6560901999999995</v>
      </c>
      <c r="F242">
        <v>110.3771816</v>
      </c>
      <c r="G242">
        <v>986</v>
      </c>
      <c r="H242">
        <v>4.5</v>
      </c>
      <c r="I242" t="s">
        <v>27</v>
      </c>
      <c r="K242" t="s">
        <v>1498</v>
      </c>
      <c r="L242" t="s">
        <v>1499</v>
      </c>
      <c r="M242" t="s">
        <v>42</v>
      </c>
      <c r="O242" t="s">
        <v>195</v>
      </c>
      <c r="P242" t="s">
        <v>195</v>
      </c>
      <c r="Q242" t="s">
        <v>195</v>
      </c>
      <c r="R242" t="s">
        <v>195</v>
      </c>
      <c r="S242" t="s">
        <v>195</v>
      </c>
      <c r="T242" t="s">
        <v>195</v>
      </c>
      <c r="U242" t="s">
        <v>195</v>
      </c>
      <c r="V242" t="s">
        <v>137</v>
      </c>
      <c r="W242" t="b">
        <v>0</v>
      </c>
      <c r="X242" t="s">
        <v>196</v>
      </c>
      <c r="Y242" t="str">
        <f>IF(ISNUMBER(SEARCH("yogya",$D242)),"YA",IF(ISNUMBER(SEARCH("magelang",$D242)),"YA",IF(ISNUMBER(SEARCH("klaten",$D242)),"YA",IF(ISNUMBER(SEARCH("bantul",$D242)),"YA","TIDAKKKKKKKKK"))))</f>
        <v>YA</v>
      </c>
      <c r="Z242">
        <f t="shared" si="3"/>
        <v>1</v>
      </c>
    </row>
    <row r="243" spans="1:26" ht="15.5" x14ac:dyDescent="0.35">
      <c r="A243" t="s">
        <v>1500</v>
      </c>
      <c r="B243" t="s">
        <v>1501</v>
      </c>
      <c r="C243" t="s">
        <v>1502</v>
      </c>
      <c r="D243" t="s">
        <v>1503</v>
      </c>
      <c r="E243">
        <v>-7.7193977</v>
      </c>
      <c r="F243">
        <v>110.35022909999999</v>
      </c>
      <c r="G243">
        <v>2</v>
      </c>
      <c r="H243">
        <v>5</v>
      </c>
      <c r="I243" t="s">
        <v>27</v>
      </c>
      <c r="J243" t="s">
        <v>1504</v>
      </c>
      <c r="K243" t="s">
        <v>1505</v>
      </c>
      <c r="L243" t="s">
        <v>1506</v>
      </c>
      <c r="M243" t="s">
        <v>1507</v>
      </c>
      <c r="O243" t="s">
        <v>495</v>
      </c>
      <c r="P243" t="s">
        <v>495</v>
      </c>
      <c r="Q243" t="s">
        <v>146</v>
      </c>
      <c r="R243" t="s">
        <v>495</v>
      </c>
      <c r="S243" t="s">
        <v>495</v>
      </c>
      <c r="T243" t="s">
        <v>495</v>
      </c>
      <c r="U243" t="s">
        <v>495</v>
      </c>
      <c r="V243" t="s">
        <v>137</v>
      </c>
      <c r="W243" t="b">
        <v>1</v>
      </c>
      <c r="X243" t="s">
        <v>138</v>
      </c>
      <c r="Y243" t="str">
        <f>IF(ISNUMBER(SEARCH("yogya",$D243)),"YA",IF(ISNUMBER(SEARCH("magelang",$D243)),"YA",IF(ISNUMBER(SEARCH("klaten",$D243)),"YA",IF(ISNUMBER(SEARCH("bantul",$D243)),"YA","TIDAKKKKKKKKK"))))</f>
        <v>YA</v>
      </c>
      <c r="Z243">
        <f t="shared" si="3"/>
        <v>1</v>
      </c>
    </row>
    <row r="244" spans="1:26" ht="15.5" x14ac:dyDescent="0.35">
      <c r="A244" t="s">
        <v>1508</v>
      </c>
      <c r="B244" t="s">
        <v>1509</v>
      </c>
      <c r="C244" t="s">
        <v>1510</v>
      </c>
      <c r="D244" t="s">
        <v>1511</v>
      </c>
      <c r="E244">
        <v>-7.6608782999999994</v>
      </c>
      <c r="F244">
        <v>110.3797149</v>
      </c>
      <c r="G244">
        <v>213</v>
      </c>
      <c r="H244">
        <v>4.5</v>
      </c>
      <c r="I244" t="s">
        <v>27</v>
      </c>
      <c r="J244" t="s">
        <v>1512</v>
      </c>
      <c r="K244" t="s">
        <v>1513</v>
      </c>
      <c r="L244" t="s">
        <v>1514</v>
      </c>
      <c r="M244" t="s">
        <v>42</v>
      </c>
      <c r="O244" t="s">
        <v>61</v>
      </c>
      <c r="P244" t="s">
        <v>61</v>
      </c>
      <c r="Q244" t="s">
        <v>61</v>
      </c>
      <c r="R244" t="s">
        <v>61</v>
      </c>
      <c r="S244" t="s">
        <v>61</v>
      </c>
      <c r="T244" t="s">
        <v>61</v>
      </c>
      <c r="U244" t="s">
        <v>61</v>
      </c>
      <c r="V244" t="s">
        <v>137</v>
      </c>
      <c r="W244" t="b">
        <v>1</v>
      </c>
      <c r="Y244" t="str">
        <f>IF(ISNUMBER(SEARCH("yogya",$D244)),"YA",IF(ISNUMBER(SEARCH("magelang",$D244)),"YA",IF(ISNUMBER(SEARCH("klaten",$D244)),"YA",IF(ISNUMBER(SEARCH("bantul",$D244)),"YA","TIDAKKKKKKKKK"))))</f>
        <v>YA</v>
      </c>
      <c r="Z244">
        <f t="shared" si="3"/>
        <v>4</v>
      </c>
    </row>
    <row r="245" spans="1:26" ht="15.5" x14ac:dyDescent="0.35">
      <c r="A245" t="s">
        <v>1515</v>
      </c>
      <c r="C245" t="s">
        <v>1516</v>
      </c>
      <c r="D245" t="s">
        <v>1517</v>
      </c>
      <c r="E245">
        <v>-7.7338176000000001</v>
      </c>
      <c r="F245">
        <v>110.2875816</v>
      </c>
      <c r="G245">
        <v>236</v>
      </c>
      <c r="H245">
        <v>4.4000000000000004</v>
      </c>
      <c r="I245" t="s">
        <v>27</v>
      </c>
      <c r="K245" t="s">
        <v>1518</v>
      </c>
      <c r="L245" t="s">
        <v>1519</v>
      </c>
      <c r="M245" t="s">
        <v>42</v>
      </c>
      <c r="O245" t="s">
        <v>53</v>
      </c>
      <c r="P245" t="s">
        <v>53</v>
      </c>
      <c r="Q245" t="s">
        <v>53</v>
      </c>
      <c r="R245" t="s">
        <v>53</v>
      </c>
      <c r="S245" t="s">
        <v>53</v>
      </c>
      <c r="T245" t="s">
        <v>53</v>
      </c>
      <c r="U245" t="s">
        <v>53</v>
      </c>
      <c r="V245" t="s">
        <v>137</v>
      </c>
      <c r="W245" t="b">
        <v>0</v>
      </c>
      <c r="X245" t="s">
        <v>53</v>
      </c>
      <c r="Y245" t="str">
        <f>IF(ISNUMBER(SEARCH("yogya",$D245)),"YA",IF(ISNUMBER(SEARCH("magelang",$D245)),"YA",IF(ISNUMBER(SEARCH("klaten",$D245)),"YA",IF(ISNUMBER(SEARCH("bantul",$D245)),"YA","TIDAKKKKKKKKK"))))</f>
        <v>YA</v>
      </c>
      <c r="Z245">
        <f t="shared" si="3"/>
        <v>1</v>
      </c>
    </row>
    <row r="246" spans="1:26" ht="15.5" x14ac:dyDescent="0.35">
      <c r="A246" t="s">
        <v>1520</v>
      </c>
      <c r="B246" t="s">
        <v>1521</v>
      </c>
      <c r="C246" t="s">
        <v>1522</v>
      </c>
      <c r="D246" t="s">
        <v>1523</v>
      </c>
      <c r="E246">
        <v>-7.6410257999999995</v>
      </c>
      <c r="F246">
        <v>110.36227939999999</v>
      </c>
      <c r="G246">
        <v>922</v>
      </c>
      <c r="H246">
        <v>4.5</v>
      </c>
      <c r="I246" t="s">
        <v>27</v>
      </c>
      <c r="J246" t="s">
        <v>1524</v>
      </c>
      <c r="K246" t="s">
        <v>1525</v>
      </c>
      <c r="L246" t="s">
        <v>1526</v>
      </c>
      <c r="M246" t="s">
        <v>42</v>
      </c>
      <c r="O246" t="s">
        <v>146</v>
      </c>
      <c r="P246" t="s">
        <v>146</v>
      </c>
      <c r="Q246" t="s">
        <v>146</v>
      </c>
      <c r="R246" t="s">
        <v>146</v>
      </c>
      <c r="S246" t="s">
        <v>146</v>
      </c>
      <c r="T246" t="s">
        <v>146</v>
      </c>
      <c r="U246" t="s">
        <v>271</v>
      </c>
      <c r="V246" t="s">
        <v>137</v>
      </c>
      <c r="W246" t="b">
        <v>1</v>
      </c>
      <c r="X246" t="s">
        <v>1527</v>
      </c>
      <c r="Y246" t="str">
        <f>IF(ISNUMBER(SEARCH("yogya",$D246)),"YA",IF(ISNUMBER(SEARCH("magelang",$D246)),"YA",IF(ISNUMBER(SEARCH("klaten",$D246)),"YA",IF(ISNUMBER(SEARCH("bantul",$D246)),"YA","TIDAKKKKKKKKK"))))</f>
        <v>YA</v>
      </c>
      <c r="Z246">
        <f t="shared" si="3"/>
        <v>1</v>
      </c>
    </row>
    <row r="247" spans="1:26" ht="15.5" x14ac:dyDescent="0.35">
      <c r="A247" t="s">
        <v>1528</v>
      </c>
      <c r="C247" t="s">
        <v>1529</v>
      </c>
      <c r="D247" t="s">
        <v>1530</v>
      </c>
      <c r="E247">
        <v>-7.7035692999999998</v>
      </c>
      <c r="F247">
        <v>110.3542559</v>
      </c>
      <c r="G247">
        <v>25</v>
      </c>
      <c r="H247">
        <v>4.8</v>
      </c>
      <c r="I247" t="s">
        <v>27</v>
      </c>
      <c r="K247" t="s">
        <v>1531</v>
      </c>
      <c r="L247" t="s">
        <v>1532</v>
      </c>
      <c r="M247" t="s">
        <v>1447</v>
      </c>
      <c r="O247" t="s">
        <v>61</v>
      </c>
      <c r="P247" t="s">
        <v>61</v>
      </c>
      <c r="Q247" t="s">
        <v>61</v>
      </c>
      <c r="R247" t="s">
        <v>61</v>
      </c>
      <c r="S247" t="s">
        <v>61</v>
      </c>
      <c r="T247" t="s">
        <v>61</v>
      </c>
      <c r="U247" t="s">
        <v>61</v>
      </c>
      <c r="V247" t="s">
        <v>137</v>
      </c>
      <c r="W247" t="b">
        <v>0</v>
      </c>
      <c r="Y247" t="str">
        <f>IF(ISNUMBER(SEARCH("yogya",$D247)),"YA",IF(ISNUMBER(SEARCH("magelang",$D247)),"YA",IF(ISNUMBER(SEARCH("klaten",$D247)),"YA",IF(ISNUMBER(SEARCH("bantul",$D247)),"YA","TIDAKKKKKKKKK"))))</f>
        <v>YA</v>
      </c>
      <c r="Z247">
        <f t="shared" si="3"/>
        <v>5</v>
      </c>
    </row>
    <row r="248" spans="1:26" ht="15.5" x14ac:dyDescent="0.35">
      <c r="A248" t="s">
        <v>1533</v>
      </c>
      <c r="C248" t="s">
        <v>1534</v>
      </c>
      <c r="D248" t="s">
        <v>1535</v>
      </c>
      <c r="E248">
        <v>-7.7017163999999996</v>
      </c>
      <c r="F248">
        <v>110.28533159999999</v>
      </c>
      <c r="G248">
        <v>3</v>
      </c>
      <c r="H248">
        <v>5</v>
      </c>
      <c r="I248" t="s">
        <v>27</v>
      </c>
      <c r="K248" t="s">
        <v>1536</v>
      </c>
      <c r="L248" t="s">
        <v>1537</v>
      </c>
      <c r="M248" t="s">
        <v>42</v>
      </c>
      <c r="O248" t="s">
        <v>53</v>
      </c>
      <c r="P248" t="s">
        <v>53</v>
      </c>
      <c r="Q248" t="s">
        <v>53</v>
      </c>
      <c r="R248" t="s">
        <v>53</v>
      </c>
      <c r="S248" t="s">
        <v>53</v>
      </c>
      <c r="T248" t="s">
        <v>53</v>
      </c>
      <c r="U248" t="s">
        <v>53</v>
      </c>
      <c r="V248" t="s">
        <v>137</v>
      </c>
      <c r="W248" t="b">
        <v>0</v>
      </c>
      <c r="X248" t="s">
        <v>53</v>
      </c>
      <c r="Y248" t="str">
        <f>IF(ISNUMBER(SEARCH("yogya",$D248)),"YA",IF(ISNUMBER(SEARCH("magelang",$D248)),"YA",IF(ISNUMBER(SEARCH("klaten",$D248)),"YA",IF(ISNUMBER(SEARCH("bantul",$D248)),"YA","TIDAKKKKKKKKK"))))</f>
        <v>YA</v>
      </c>
      <c r="Z248">
        <f t="shared" si="3"/>
        <v>1</v>
      </c>
    </row>
    <row r="249" spans="1:26" ht="15.5" x14ac:dyDescent="0.35">
      <c r="A249" t="s">
        <v>1538</v>
      </c>
      <c r="B249" t="s">
        <v>1539</v>
      </c>
      <c r="C249" t="s">
        <v>1540</v>
      </c>
      <c r="D249" t="s">
        <v>1541</v>
      </c>
      <c r="E249">
        <v>-7.6478071999999999</v>
      </c>
      <c r="F249">
        <v>110.37616079999999</v>
      </c>
      <c r="G249">
        <v>87</v>
      </c>
      <c r="H249">
        <v>4.7</v>
      </c>
      <c r="I249" t="s">
        <v>27</v>
      </c>
      <c r="K249" t="s">
        <v>1542</v>
      </c>
      <c r="L249" t="s">
        <v>1543</v>
      </c>
      <c r="M249" t="s">
        <v>42</v>
      </c>
      <c r="O249" t="s">
        <v>1544</v>
      </c>
      <c r="P249" t="s">
        <v>1545</v>
      </c>
      <c r="Q249" t="s">
        <v>1544</v>
      </c>
      <c r="R249" t="s">
        <v>1544</v>
      </c>
      <c r="S249" t="s">
        <v>1544</v>
      </c>
      <c r="T249" t="s">
        <v>1544</v>
      </c>
      <c r="U249" t="s">
        <v>1544</v>
      </c>
      <c r="V249" t="s">
        <v>137</v>
      </c>
      <c r="W249" t="b">
        <v>1</v>
      </c>
      <c r="X249" t="s">
        <v>173</v>
      </c>
      <c r="Y249" t="str">
        <f>IF(ISNUMBER(SEARCH("yogya",$D249)),"YA",IF(ISNUMBER(SEARCH("magelang",$D249)),"YA",IF(ISNUMBER(SEARCH("klaten",$D249)),"YA",IF(ISNUMBER(SEARCH("bantul",$D249)),"YA","TIDAKKKKKKKKK"))))</f>
        <v>YA</v>
      </c>
      <c r="Z249">
        <f t="shared" si="3"/>
        <v>5</v>
      </c>
    </row>
    <row r="250" spans="1:26" ht="15.5" x14ac:dyDescent="0.35">
      <c r="A250" t="s">
        <v>1546</v>
      </c>
      <c r="C250" t="s">
        <v>1547</v>
      </c>
      <c r="D250" t="s">
        <v>1548</v>
      </c>
      <c r="E250">
        <v>-7.7217396999999997</v>
      </c>
      <c r="F250">
        <v>110.3489944</v>
      </c>
      <c r="G250">
        <v>3</v>
      </c>
      <c r="H250">
        <v>4.3</v>
      </c>
      <c r="I250" t="s">
        <v>27</v>
      </c>
      <c r="K250" t="s">
        <v>1549</v>
      </c>
      <c r="L250" t="s">
        <v>1550</v>
      </c>
      <c r="M250" t="s">
        <v>42</v>
      </c>
      <c r="O250" t="s">
        <v>61</v>
      </c>
      <c r="P250" t="s">
        <v>61</v>
      </c>
      <c r="Q250" t="s">
        <v>61</v>
      </c>
      <c r="R250" t="s">
        <v>61</v>
      </c>
      <c r="S250" t="s">
        <v>61</v>
      </c>
      <c r="T250" t="s">
        <v>61</v>
      </c>
      <c r="U250" t="s">
        <v>61</v>
      </c>
      <c r="V250" t="s">
        <v>137</v>
      </c>
      <c r="W250" t="b">
        <v>0</v>
      </c>
      <c r="Y250" t="str">
        <f>IF(ISNUMBER(SEARCH("yogya",$D250)),"YA",IF(ISNUMBER(SEARCH("magelang",$D250)),"YA",IF(ISNUMBER(SEARCH("klaten",$D250)),"YA",IF(ISNUMBER(SEARCH("bantul",$D250)),"YA","TIDAKKKKKKKKK"))))</f>
        <v>YA</v>
      </c>
      <c r="Z250">
        <f t="shared" si="3"/>
        <v>1</v>
      </c>
    </row>
    <row r="251" spans="1:26" ht="15.5" x14ac:dyDescent="0.35">
      <c r="A251" t="s">
        <v>1551</v>
      </c>
      <c r="B251" t="s">
        <v>1552</v>
      </c>
      <c r="C251" t="s">
        <v>1553</v>
      </c>
      <c r="D251" t="s">
        <v>1554</v>
      </c>
      <c r="E251">
        <v>-7.7004374999999996</v>
      </c>
      <c r="F251">
        <v>110.36055469999999</v>
      </c>
      <c r="G251">
        <v>151</v>
      </c>
      <c r="H251">
        <v>4.4000000000000004</v>
      </c>
      <c r="I251" t="s">
        <v>27</v>
      </c>
      <c r="K251" t="s">
        <v>1555</v>
      </c>
      <c r="L251" t="s">
        <v>1556</v>
      </c>
      <c r="M251" t="s">
        <v>42</v>
      </c>
      <c r="O251" t="s">
        <v>61</v>
      </c>
      <c r="P251" t="s">
        <v>61</v>
      </c>
      <c r="Q251" t="s">
        <v>61</v>
      </c>
      <c r="R251" t="s">
        <v>61</v>
      </c>
      <c r="S251" t="s">
        <v>61</v>
      </c>
      <c r="T251" t="s">
        <v>61</v>
      </c>
      <c r="U251" t="s">
        <v>61</v>
      </c>
      <c r="V251" t="s">
        <v>137</v>
      </c>
      <c r="W251" t="b">
        <v>1</v>
      </c>
      <c r="Y251" t="str">
        <f>IF(ISNUMBER(SEARCH("yogya",$D251)),"YA",IF(ISNUMBER(SEARCH("magelang",$D251)),"YA",IF(ISNUMBER(SEARCH("klaten",$D251)),"YA",IF(ISNUMBER(SEARCH("bantul",$D251)),"YA","TIDAKKKKKKKKK"))))</f>
        <v>YA</v>
      </c>
      <c r="Z251">
        <f t="shared" si="3"/>
        <v>1</v>
      </c>
    </row>
    <row r="252" spans="1:26" ht="15.5" x14ac:dyDescent="0.35">
      <c r="A252" t="s">
        <v>1557</v>
      </c>
      <c r="B252" t="s">
        <v>1558</v>
      </c>
      <c r="C252" t="s">
        <v>1559</v>
      </c>
      <c r="D252" t="s">
        <v>1560</v>
      </c>
      <c r="E252">
        <v>-7.7599143999999995</v>
      </c>
      <c r="F252">
        <v>110.33058469999999</v>
      </c>
      <c r="G252">
        <v>93</v>
      </c>
      <c r="H252">
        <v>4.2</v>
      </c>
      <c r="I252" t="s">
        <v>27</v>
      </c>
      <c r="J252" t="s">
        <v>1561</v>
      </c>
      <c r="K252" t="s">
        <v>1562</v>
      </c>
      <c r="L252" t="s">
        <v>1563</v>
      </c>
      <c r="M252" t="s">
        <v>42</v>
      </c>
      <c r="O252" t="s">
        <v>146</v>
      </c>
      <c r="P252" t="s">
        <v>146</v>
      </c>
      <c r="Q252" t="s">
        <v>146</v>
      </c>
      <c r="R252" t="s">
        <v>146</v>
      </c>
      <c r="S252" t="s">
        <v>146</v>
      </c>
      <c r="T252" t="s">
        <v>146</v>
      </c>
      <c r="U252" t="s">
        <v>146</v>
      </c>
      <c r="V252" t="s">
        <v>137</v>
      </c>
      <c r="W252" t="b">
        <v>0</v>
      </c>
      <c r="X252" t="s">
        <v>138</v>
      </c>
      <c r="Y252" t="str">
        <f>IF(ISNUMBER(SEARCH("yogya",$D252)),"YA",IF(ISNUMBER(SEARCH("magelang",$D252)),"YA",IF(ISNUMBER(SEARCH("klaten",$D252)),"YA",IF(ISNUMBER(SEARCH("bantul",$D252)),"YA","TIDAKKKKKKKKK"))))</f>
        <v>YA</v>
      </c>
      <c r="Z252">
        <f t="shared" si="3"/>
        <v>1</v>
      </c>
    </row>
    <row r="253" spans="1:26" ht="15.5" x14ac:dyDescent="0.35">
      <c r="A253" t="s">
        <v>1564</v>
      </c>
      <c r="B253" t="s">
        <v>1565</v>
      </c>
      <c r="C253" t="s">
        <v>1566</v>
      </c>
      <c r="D253" t="s">
        <v>1567</v>
      </c>
      <c r="E253">
        <v>-7.6632701999999995</v>
      </c>
      <c r="F253">
        <v>110.3817385</v>
      </c>
      <c r="G253">
        <v>139</v>
      </c>
      <c r="H253">
        <v>4.5</v>
      </c>
      <c r="I253" t="s">
        <v>27</v>
      </c>
      <c r="K253" t="s">
        <v>1568</v>
      </c>
      <c r="L253" t="s">
        <v>1569</v>
      </c>
      <c r="M253" t="s">
        <v>42</v>
      </c>
      <c r="O253" t="s">
        <v>195</v>
      </c>
      <c r="P253" t="s">
        <v>195</v>
      </c>
      <c r="Q253" t="s">
        <v>195</v>
      </c>
      <c r="R253" t="s">
        <v>195</v>
      </c>
      <c r="S253" t="s">
        <v>195</v>
      </c>
      <c r="T253" t="s">
        <v>195</v>
      </c>
      <c r="U253" t="s">
        <v>195</v>
      </c>
      <c r="V253" t="s">
        <v>137</v>
      </c>
      <c r="W253" t="b">
        <v>0</v>
      </c>
      <c r="X253" t="s">
        <v>196</v>
      </c>
      <c r="Y253" t="str">
        <f>IF(ISNUMBER(SEARCH("yogya",$D253)),"YA",IF(ISNUMBER(SEARCH("magelang",$D253)),"YA",IF(ISNUMBER(SEARCH("klaten",$D253)),"YA",IF(ISNUMBER(SEARCH("bantul",$D253)),"YA","TIDAKKKKKKKKK"))))</f>
        <v>YA</v>
      </c>
      <c r="Z253">
        <f t="shared" si="3"/>
        <v>4</v>
      </c>
    </row>
    <row r="254" spans="1:26" ht="15.5" x14ac:dyDescent="0.35">
      <c r="A254" t="s">
        <v>1570</v>
      </c>
      <c r="B254" t="s">
        <v>1571</v>
      </c>
      <c r="C254" t="s">
        <v>1572</v>
      </c>
      <c r="D254" t="s">
        <v>1573</v>
      </c>
      <c r="E254">
        <v>-7.7586855999999997</v>
      </c>
      <c r="F254">
        <v>110.2533026</v>
      </c>
      <c r="G254">
        <v>98</v>
      </c>
      <c r="H254">
        <v>4.4000000000000004</v>
      </c>
      <c r="I254" t="s">
        <v>27</v>
      </c>
      <c r="K254" t="s">
        <v>1574</v>
      </c>
      <c r="L254" t="s">
        <v>1575</v>
      </c>
      <c r="M254" t="s">
        <v>42</v>
      </c>
      <c r="O254" t="s">
        <v>482</v>
      </c>
      <c r="P254" t="s">
        <v>482</v>
      </c>
      <c r="Q254" t="s">
        <v>482</v>
      </c>
      <c r="R254" t="s">
        <v>482</v>
      </c>
      <c r="S254" t="s">
        <v>482</v>
      </c>
      <c r="T254" t="s">
        <v>482</v>
      </c>
      <c r="U254" t="s">
        <v>482</v>
      </c>
      <c r="V254" t="s">
        <v>137</v>
      </c>
      <c r="W254" t="b">
        <v>0</v>
      </c>
      <c r="X254" t="s">
        <v>92</v>
      </c>
      <c r="Y254" t="str">
        <f>IF(ISNUMBER(SEARCH("yogya",$D254)),"YA",IF(ISNUMBER(SEARCH("magelang",$D254)),"YA",IF(ISNUMBER(SEARCH("klaten",$D254)),"YA",IF(ISNUMBER(SEARCH("bantul",$D254)),"YA","TIDAKKKKKKKKK"))))</f>
        <v>YA</v>
      </c>
      <c r="Z254">
        <f t="shared" si="3"/>
        <v>1</v>
      </c>
    </row>
    <row r="255" spans="1:26" ht="15.5" x14ac:dyDescent="0.35">
      <c r="A255" t="s">
        <v>1576</v>
      </c>
      <c r="B255" t="s">
        <v>1577</v>
      </c>
      <c r="C255" t="s">
        <v>1578</v>
      </c>
      <c r="D255" t="s">
        <v>1579</v>
      </c>
      <c r="E255">
        <v>-7.7380772999999996</v>
      </c>
      <c r="F255">
        <v>110.3285573</v>
      </c>
      <c r="G255">
        <v>2259</v>
      </c>
      <c r="H255">
        <v>4.4000000000000004</v>
      </c>
      <c r="I255" t="s">
        <v>27</v>
      </c>
      <c r="J255" t="s">
        <v>1580</v>
      </c>
      <c r="K255" t="s">
        <v>1581</v>
      </c>
      <c r="L255" t="s">
        <v>1582</v>
      </c>
      <c r="M255" t="s">
        <v>1583</v>
      </c>
      <c r="O255" t="s">
        <v>61</v>
      </c>
      <c r="P255" t="s">
        <v>61</v>
      </c>
      <c r="Q255" t="s">
        <v>61</v>
      </c>
      <c r="R255" t="s">
        <v>61</v>
      </c>
      <c r="S255" t="s">
        <v>61</v>
      </c>
      <c r="T255" t="s">
        <v>61</v>
      </c>
      <c r="U255" t="s">
        <v>61</v>
      </c>
      <c r="V255" t="s">
        <v>137</v>
      </c>
      <c r="W255" t="b">
        <v>0</v>
      </c>
      <c r="Y255" t="str">
        <f>IF(ISNUMBER(SEARCH("yogya",$D255)),"YA",IF(ISNUMBER(SEARCH("magelang",$D255)),"YA",IF(ISNUMBER(SEARCH("klaten",$D255)),"YA",IF(ISNUMBER(SEARCH("bantul",$D255)),"YA","TIDAKKKKKKKKK"))))</f>
        <v>YA</v>
      </c>
      <c r="Z255">
        <f t="shared" si="3"/>
        <v>1</v>
      </c>
    </row>
    <row r="256" spans="1:26" ht="15.5" x14ac:dyDescent="0.35">
      <c r="A256" t="s">
        <v>1584</v>
      </c>
      <c r="C256" t="s">
        <v>1585</v>
      </c>
      <c r="D256" t="s">
        <v>1586</v>
      </c>
      <c r="E256">
        <v>-7.7012590999999997</v>
      </c>
      <c r="F256">
        <v>110.34692849999999</v>
      </c>
      <c r="I256" t="s">
        <v>27</v>
      </c>
      <c r="K256" t="s">
        <v>1587</v>
      </c>
      <c r="L256" t="s">
        <v>1588</v>
      </c>
      <c r="M256" t="s">
        <v>42</v>
      </c>
      <c r="O256" t="s">
        <v>61</v>
      </c>
      <c r="P256" t="s">
        <v>61</v>
      </c>
      <c r="Q256" t="s">
        <v>61</v>
      </c>
      <c r="R256" t="s">
        <v>61</v>
      </c>
      <c r="S256" t="s">
        <v>61</v>
      </c>
      <c r="T256" t="s">
        <v>61</v>
      </c>
      <c r="U256" t="s">
        <v>61</v>
      </c>
      <c r="V256" t="s">
        <v>137</v>
      </c>
      <c r="W256" t="b">
        <v>0</v>
      </c>
      <c r="Y256" t="str">
        <f>IF(ISNUMBER(SEARCH("yogya",$D256)),"YA",IF(ISNUMBER(SEARCH("magelang",$D256)),"YA",IF(ISNUMBER(SEARCH("klaten",$D256)),"YA",IF(ISNUMBER(SEARCH("bantul",$D256)),"YA","TIDAKKKKKKKKK"))))</f>
        <v>YA</v>
      </c>
      <c r="Z256">
        <f t="shared" si="3"/>
        <v>1</v>
      </c>
    </row>
    <row r="257" spans="1:26" ht="15.5" x14ac:dyDescent="0.35">
      <c r="A257" t="s">
        <v>1589</v>
      </c>
      <c r="C257" t="s">
        <v>1590</v>
      </c>
      <c r="D257" t="s">
        <v>1591</v>
      </c>
      <c r="E257">
        <v>-7.7545967999999998</v>
      </c>
      <c r="F257">
        <v>110.3131963</v>
      </c>
      <c r="G257">
        <v>42</v>
      </c>
      <c r="H257">
        <v>4.5</v>
      </c>
      <c r="I257" t="s">
        <v>27</v>
      </c>
      <c r="K257" t="s">
        <v>1592</v>
      </c>
      <c r="L257" t="s">
        <v>1593</v>
      </c>
      <c r="M257" t="s">
        <v>42</v>
      </c>
      <c r="O257" t="s">
        <v>61</v>
      </c>
      <c r="P257" t="s">
        <v>61</v>
      </c>
      <c r="Q257" t="s">
        <v>61</v>
      </c>
      <c r="R257" t="s">
        <v>61</v>
      </c>
      <c r="S257" t="s">
        <v>61</v>
      </c>
      <c r="T257" t="s">
        <v>61</v>
      </c>
      <c r="U257" t="s">
        <v>61</v>
      </c>
      <c r="V257" t="s">
        <v>137</v>
      </c>
      <c r="W257" t="b">
        <v>0</v>
      </c>
      <c r="Y257" t="str">
        <f>IF(ISNUMBER(SEARCH("yogya",$D257)),"YA",IF(ISNUMBER(SEARCH("magelang",$D257)),"YA",IF(ISNUMBER(SEARCH("klaten",$D257)),"YA",IF(ISNUMBER(SEARCH("bantul",$D257)),"YA","TIDAKKKKKKKKK"))))</f>
        <v>YA</v>
      </c>
      <c r="Z257">
        <f t="shared" si="3"/>
        <v>5</v>
      </c>
    </row>
    <row r="258" spans="1:26" ht="15.5" x14ac:dyDescent="0.35">
      <c r="A258" t="s">
        <v>1594</v>
      </c>
      <c r="B258" t="s">
        <v>1595</v>
      </c>
      <c r="C258" t="s">
        <v>1596</v>
      </c>
      <c r="D258" t="s">
        <v>1597</v>
      </c>
      <c r="E258">
        <v>-7.6775941999999997</v>
      </c>
      <c r="F258">
        <v>110.2908734</v>
      </c>
      <c r="G258">
        <v>13</v>
      </c>
      <c r="H258">
        <v>4.7</v>
      </c>
      <c r="I258" t="s">
        <v>27</v>
      </c>
      <c r="K258" t="s">
        <v>1598</v>
      </c>
      <c r="L258" t="s">
        <v>1599</v>
      </c>
      <c r="M258" t="s">
        <v>42</v>
      </c>
      <c r="O258" t="s">
        <v>1051</v>
      </c>
      <c r="P258" t="s">
        <v>1051</v>
      </c>
      <c r="Q258" t="s">
        <v>1051</v>
      </c>
      <c r="R258" t="s">
        <v>1051</v>
      </c>
      <c r="S258" t="s">
        <v>1051</v>
      </c>
      <c r="T258" t="s">
        <v>1051</v>
      </c>
      <c r="U258" t="s">
        <v>1051</v>
      </c>
      <c r="V258" t="s">
        <v>137</v>
      </c>
      <c r="W258" t="b">
        <v>0</v>
      </c>
      <c r="X258" t="s">
        <v>1052</v>
      </c>
      <c r="Y258" t="str">
        <f>IF(ISNUMBER(SEARCH("yogya",$D258)),"YA",IF(ISNUMBER(SEARCH("magelang",$D258)),"YA",IF(ISNUMBER(SEARCH("klaten",$D258)),"YA",IF(ISNUMBER(SEARCH("bantul",$D258)),"YA","TIDAKKKKKKKKK"))))</f>
        <v>YA</v>
      </c>
      <c r="Z258">
        <f t="shared" si="3"/>
        <v>1</v>
      </c>
    </row>
    <row r="259" spans="1:26" ht="15.5" x14ac:dyDescent="0.35">
      <c r="A259" t="s">
        <v>1600</v>
      </c>
      <c r="C259" t="s">
        <v>1601</v>
      </c>
      <c r="D259" t="s">
        <v>1602</v>
      </c>
      <c r="E259">
        <v>-7.6663772999999997</v>
      </c>
      <c r="F259">
        <v>110.38582129999999</v>
      </c>
      <c r="G259">
        <v>80</v>
      </c>
      <c r="H259">
        <v>4.3</v>
      </c>
      <c r="I259" t="s">
        <v>27</v>
      </c>
      <c r="K259" t="s">
        <v>1603</v>
      </c>
      <c r="L259" t="s">
        <v>1604</v>
      </c>
      <c r="M259" t="s">
        <v>42</v>
      </c>
      <c r="O259" t="s">
        <v>44</v>
      </c>
      <c r="P259" t="s">
        <v>1605</v>
      </c>
      <c r="Q259" t="s">
        <v>1605</v>
      </c>
      <c r="R259" t="s">
        <v>91</v>
      </c>
      <c r="S259" t="s">
        <v>1605</v>
      </c>
      <c r="T259" t="s">
        <v>1605</v>
      </c>
      <c r="U259" t="s">
        <v>1605</v>
      </c>
      <c r="V259" t="s">
        <v>137</v>
      </c>
      <c r="W259" t="b">
        <v>0</v>
      </c>
      <c r="X259" t="s">
        <v>1606</v>
      </c>
      <c r="Y259" t="str">
        <f>IF(ISNUMBER(SEARCH("yogya",$D259)),"YA",IF(ISNUMBER(SEARCH("magelang",$D259)),"YA",IF(ISNUMBER(SEARCH("klaten",$D259)),"YA",IF(ISNUMBER(SEARCH("bantul",$D259)),"YA","TIDAKKKKKKKKK"))))</f>
        <v>YA</v>
      </c>
      <c r="Z259">
        <f t="shared" ref="Y259:Z322" si="4">IF(AND(H259&gt;4.4,G259&gt;800),1,IF(AND(H259&gt;4.4,G259&gt;500),2,IF(AND(H259&gt;4.4,G259&gt;300),3,IF(AND(H259&gt;4.4,G259&gt;100),4,IF(AND(H259&gt;4.4,G259&gt;=20),5,1)))))</f>
        <v>1</v>
      </c>
    </row>
    <row r="260" spans="1:26" ht="15.5" x14ac:dyDescent="0.35">
      <c r="A260" t="s">
        <v>1607</v>
      </c>
      <c r="B260" t="s">
        <v>1608</v>
      </c>
      <c r="C260" t="s">
        <v>1609</v>
      </c>
      <c r="D260" t="s">
        <v>1610</v>
      </c>
      <c r="E260">
        <v>-7.6254517999999996</v>
      </c>
      <c r="F260">
        <v>110.36880359999999</v>
      </c>
      <c r="G260">
        <v>34</v>
      </c>
      <c r="H260">
        <v>4.5999999999999996</v>
      </c>
      <c r="I260" t="s">
        <v>27</v>
      </c>
      <c r="J260" t="s">
        <v>1611</v>
      </c>
      <c r="K260" t="s">
        <v>1612</v>
      </c>
      <c r="L260" t="s">
        <v>1613</v>
      </c>
      <c r="M260" t="s">
        <v>1614</v>
      </c>
      <c r="O260" t="s">
        <v>136</v>
      </c>
      <c r="P260" t="s">
        <v>136</v>
      </c>
      <c r="Q260" t="s">
        <v>136</v>
      </c>
      <c r="R260" t="s">
        <v>136</v>
      </c>
      <c r="S260" t="s">
        <v>136</v>
      </c>
      <c r="T260" t="s">
        <v>136</v>
      </c>
      <c r="U260" t="s">
        <v>136</v>
      </c>
      <c r="V260" t="s">
        <v>137</v>
      </c>
      <c r="W260" t="b">
        <v>1</v>
      </c>
      <c r="X260" t="s">
        <v>138</v>
      </c>
      <c r="Y260" t="str">
        <f>IF(ISNUMBER(SEARCH("yogya",$D260)),"YA",IF(ISNUMBER(SEARCH("magelang",$D260)),"YA",IF(ISNUMBER(SEARCH("klaten",$D260)),"YA",IF(ISNUMBER(SEARCH("bantul",$D260)),"YA","TIDAKKKKKKKKK"))))</f>
        <v>YA</v>
      </c>
      <c r="Z260">
        <f t="shared" si="4"/>
        <v>5</v>
      </c>
    </row>
    <row r="261" spans="1:26" ht="15.5" x14ac:dyDescent="0.35">
      <c r="A261" t="s">
        <v>1615</v>
      </c>
      <c r="C261" t="s">
        <v>1616</v>
      </c>
      <c r="D261" t="s">
        <v>1617</v>
      </c>
      <c r="E261">
        <v>-7.7548053999999995</v>
      </c>
      <c r="F261">
        <v>110.31309739999999</v>
      </c>
      <c r="G261">
        <v>3</v>
      </c>
      <c r="H261">
        <v>4.3</v>
      </c>
      <c r="I261" t="s">
        <v>27</v>
      </c>
      <c r="J261" t="s">
        <v>1618</v>
      </c>
      <c r="K261" t="s">
        <v>1619</v>
      </c>
      <c r="L261" t="s">
        <v>1620</v>
      </c>
      <c r="M261" t="s">
        <v>42</v>
      </c>
      <c r="O261" t="s">
        <v>44</v>
      </c>
      <c r="P261" t="s">
        <v>136</v>
      </c>
      <c r="Q261" t="s">
        <v>136</v>
      </c>
      <c r="R261" t="s">
        <v>44</v>
      </c>
      <c r="S261" t="s">
        <v>44</v>
      </c>
      <c r="T261" t="s">
        <v>44</v>
      </c>
      <c r="U261" t="s">
        <v>44</v>
      </c>
      <c r="V261" t="s">
        <v>137</v>
      </c>
      <c r="W261" t="b">
        <v>0</v>
      </c>
      <c r="X261" t="s">
        <v>404</v>
      </c>
      <c r="Y261" t="str">
        <f>IF(ISNUMBER(SEARCH("yogya",$D261)),"YA",IF(ISNUMBER(SEARCH("magelang",$D261)),"YA",IF(ISNUMBER(SEARCH("klaten",$D261)),"YA",IF(ISNUMBER(SEARCH("bantul",$D261)),"YA","TIDAKKKKKKKKK"))))</f>
        <v>YA</v>
      </c>
      <c r="Z261">
        <f t="shared" si="4"/>
        <v>1</v>
      </c>
    </row>
    <row r="262" spans="1:26" ht="15.5" x14ac:dyDescent="0.35">
      <c r="A262" t="s">
        <v>1621</v>
      </c>
      <c r="C262" t="s">
        <v>1622</v>
      </c>
      <c r="D262" t="s">
        <v>1623</v>
      </c>
      <c r="E262">
        <v>-7.7477472000000001</v>
      </c>
      <c r="F262">
        <v>110.29541599999999</v>
      </c>
      <c r="G262">
        <v>463</v>
      </c>
      <c r="H262">
        <v>4.3</v>
      </c>
      <c r="I262" t="s">
        <v>27</v>
      </c>
      <c r="K262" t="s">
        <v>1624</v>
      </c>
      <c r="L262" t="s">
        <v>1625</v>
      </c>
      <c r="M262" t="s">
        <v>461</v>
      </c>
      <c r="O262" t="s">
        <v>53</v>
      </c>
      <c r="P262" t="s">
        <v>53</v>
      </c>
      <c r="Q262" t="s">
        <v>53</v>
      </c>
      <c r="R262" t="s">
        <v>53</v>
      </c>
      <c r="S262" t="s">
        <v>53</v>
      </c>
      <c r="T262" t="s">
        <v>53</v>
      </c>
      <c r="U262" t="s">
        <v>53</v>
      </c>
      <c r="V262" t="s">
        <v>137</v>
      </c>
      <c r="W262" t="b">
        <v>0</v>
      </c>
      <c r="X262" t="s">
        <v>53</v>
      </c>
      <c r="Y262" t="str">
        <f>IF(ISNUMBER(SEARCH("yogya",$D262)),"YA",IF(ISNUMBER(SEARCH("magelang",$D262)),"YA",IF(ISNUMBER(SEARCH("klaten",$D262)),"YA",IF(ISNUMBER(SEARCH("bantul",$D262)),"YA","TIDAKKKKKKKKK"))))</f>
        <v>YA</v>
      </c>
      <c r="Z262">
        <f t="shared" si="4"/>
        <v>1</v>
      </c>
    </row>
    <row r="263" spans="1:26" ht="15.5" x14ac:dyDescent="0.35">
      <c r="A263" t="s">
        <v>1626</v>
      </c>
      <c r="B263" t="s">
        <v>1627</v>
      </c>
      <c r="C263" t="s">
        <v>1628</v>
      </c>
      <c r="D263" t="s">
        <v>1629</v>
      </c>
      <c r="E263">
        <v>-7.6190815999999995</v>
      </c>
      <c r="F263">
        <v>110.3615413</v>
      </c>
      <c r="G263">
        <v>94</v>
      </c>
      <c r="H263">
        <v>4</v>
      </c>
      <c r="I263" t="s">
        <v>27</v>
      </c>
      <c r="K263" t="s">
        <v>1630</v>
      </c>
      <c r="L263" t="s">
        <v>1631</v>
      </c>
      <c r="M263" t="s">
        <v>42</v>
      </c>
      <c r="O263" t="s">
        <v>146</v>
      </c>
      <c r="P263" t="s">
        <v>146</v>
      </c>
      <c r="Q263" t="s">
        <v>146</v>
      </c>
      <c r="R263" t="s">
        <v>146</v>
      </c>
      <c r="S263" t="s">
        <v>146</v>
      </c>
      <c r="T263" t="s">
        <v>146</v>
      </c>
      <c r="U263" t="s">
        <v>146</v>
      </c>
      <c r="V263" t="s">
        <v>137</v>
      </c>
      <c r="W263" t="b">
        <v>1</v>
      </c>
      <c r="X263" t="s">
        <v>138</v>
      </c>
      <c r="Y263" t="str">
        <f>IF(ISNUMBER(SEARCH("yogya",$D263)),"YA",IF(ISNUMBER(SEARCH("magelang",$D263)),"YA",IF(ISNUMBER(SEARCH("klaten",$D263)),"YA",IF(ISNUMBER(SEARCH("bantul",$D263)),"YA","TIDAKKKKKKKKK"))))</f>
        <v>YA</v>
      </c>
      <c r="Z263">
        <f t="shared" si="4"/>
        <v>1</v>
      </c>
    </row>
    <row r="264" spans="1:26" ht="15.5" x14ac:dyDescent="0.35">
      <c r="A264" t="s">
        <v>1632</v>
      </c>
      <c r="C264" t="s">
        <v>1633</v>
      </c>
      <c r="D264" t="s">
        <v>1634</v>
      </c>
      <c r="E264">
        <v>-7.6965729999999999</v>
      </c>
      <c r="F264">
        <v>110.3629043</v>
      </c>
      <c r="I264" t="s">
        <v>27</v>
      </c>
      <c r="K264" t="s">
        <v>1635</v>
      </c>
      <c r="L264" t="s">
        <v>1636</v>
      </c>
      <c r="M264" t="s">
        <v>42</v>
      </c>
      <c r="O264" t="s">
        <v>61</v>
      </c>
      <c r="P264" t="s">
        <v>61</v>
      </c>
      <c r="Q264" t="s">
        <v>61</v>
      </c>
      <c r="R264" t="s">
        <v>61</v>
      </c>
      <c r="S264" t="s">
        <v>61</v>
      </c>
      <c r="T264" t="s">
        <v>61</v>
      </c>
      <c r="U264" t="s">
        <v>61</v>
      </c>
      <c r="V264" t="s">
        <v>137</v>
      </c>
      <c r="W264" t="b">
        <v>0</v>
      </c>
      <c r="Y264" t="str">
        <f>IF(ISNUMBER(SEARCH("yogya",$D264)),"YA",IF(ISNUMBER(SEARCH("magelang",$D264)),"YA",IF(ISNUMBER(SEARCH("klaten",$D264)),"YA",IF(ISNUMBER(SEARCH("bantul",$D264)),"YA","TIDAKKKKKKKKK"))))</f>
        <v>YA</v>
      </c>
      <c r="Z264">
        <f t="shared" si="4"/>
        <v>1</v>
      </c>
    </row>
    <row r="265" spans="1:26" ht="15.5" x14ac:dyDescent="0.35">
      <c r="A265" t="s">
        <v>1637</v>
      </c>
      <c r="B265" t="s">
        <v>1638</v>
      </c>
      <c r="C265" t="s">
        <v>1639</v>
      </c>
      <c r="D265" t="s">
        <v>1640</v>
      </c>
      <c r="E265">
        <v>-7.7288731999999998</v>
      </c>
      <c r="F265">
        <v>110.35845289999999</v>
      </c>
      <c r="G265">
        <v>2345</v>
      </c>
      <c r="H265">
        <v>4.5</v>
      </c>
      <c r="I265" t="s">
        <v>27</v>
      </c>
      <c r="J265" t="s">
        <v>1641</v>
      </c>
      <c r="K265" t="s">
        <v>1642</v>
      </c>
      <c r="L265" t="s">
        <v>1643</v>
      </c>
      <c r="M265" t="s">
        <v>1644</v>
      </c>
      <c r="O265" t="s">
        <v>944</v>
      </c>
      <c r="P265" t="s">
        <v>136</v>
      </c>
      <c r="Q265" t="s">
        <v>136</v>
      </c>
      <c r="R265" t="s">
        <v>944</v>
      </c>
      <c r="S265" t="s">
        <v>944</v>
      </c>
      <c r="T265" t="s">
        <v>944</v>
      </c>
      <c r="U265" t="s">
        <v>944</v>
      </c>
      <c r="V265" t="s">
        <v>137</v>
      </c>
      <c r="W265" t="b">
        <v>1</v>
      </c>
      <c r="X265" t="s">
        <v>873</v>
      </c>
      <c r="Y265" t="str">
        <f>IF(ISNUMBER(SEARCH("yogya",$D265)),"YA",IF(ISNUMBER(SEARCH("magelang",$D265)),"YA",IF(ISNUMBER(SEARCH("klaten",$D265)),"YA",IF(ISNUMBER(SEARCH("bantul",$D265)),"YA","TIDAKKKKKKKKK"))))</f>
        <v>YA</v>
      </c>
      <c r="Z265">
        <f t="shared" si="4"/>
        <v>1</v>
      </c>
    </row>
    <row r="266" spans="1:26" ht="15.5" x14ac:dyDescent="0.35">
      <c r="A266" t="s">
        <v>1645</v>
      </c>
      <c r="B266" t="s">
        <v>1646</v>
      </c>
      <c r="C266" t="s">
        <v>1647</v>
      </c>
      <c r="D266" t="s">
        <v>1648</v>
      </c>
      <c r="E266">
        <v>-7.6258805999999995</v>
      </c>
      <c r="F266">
        <v>110.37169799999999</v>
      </c>
      <c r="G266">
        <v>2842</v>
      </c>
      <c r="H266">
        <v>4.5</v>
      </c>
      <c r="I266" t="s">
        <v>27</v>
      </c>
      <c r="J266" t="s">
        <v>1649</v>
      </c>
      <c r="K266" t="s">
        <v>1650</v>
      </c>
      <c r="L266" t="s">
        <v>1651</v>
      </c>
      <c r="M266" t="s">
        <v>42</v>
      </c>
      <c r="O266" t="s">
        <v>496</v>
      </c>
      <c r="P266" t="s">
        <v>53</v>
      </c>
      <c r="Q266" t="s">
        <v>53</v>
      </c>
      <c r="R266" t="s">
        <v>496</v>
      </c>
      <c r="S266" t="s">
        <v>496</v>
      </c>
      <c r="T266" t="s">
        <v>496</v>
      </c>
      <c r="U266" t="s">
        <v>496</v>
      </c>
      <c r="V266" t="s">
        <v>137</v>
      </c>
      <c r="W266" t="b">
        <v>1</v>
      </c>
      <c r="X266" t="s">
        <v>138</v>
      </c>
      <c r="Y266" t="str">
        <f>IF(ISNUMBER(SEARCH("yogya",$D266)),"YA",IF(ISNUMBER(SEARCH("magelang",$D266)),"YA",IF(ISNUMBER(SEARCH("klaten",$D266)),"YA",IF(ISNUMBER(SEARCH("bantul",$D266)),"YA","TIDAKKKKKKKKK"))))</f>
        <v>YA</v>
      </c>
      <c r="Z266">
        <f t="shared" si="4"/>
        <v>1</v>
      </c>
    </row>
    <row r="267" spans="1:26" ht="15.5" x14ac:dyDescent="0.35">
      <c r="A267" t="s">
        <v>1652</v>
      </c>
      <c r="B267" t="s">
        <v>1653</v>
      </c>
      <c r="C267" t="s">
        <v>1654</v>
      </c>
      <c r="D267" t="s">
        <v>1655</v>
      </c>
      <c r="E267">
        <v>-7.6447969999999996</v>
      </c>
      <c r="F267">
        <v>110.37109289999999</v>
      </c>
      <c r="G267">
        <v>374</v>
      </c>
      <c r="H267">
        <v>4.2</v>
      </c>
      <c r="I267" t="s">
        <v>27</v>
      </c>
      <c r="K267" t="s">
        <v>1656</v>
      </c>
      <c r="L267" t="s">
        <v>1657</v>
      </c>
      <c r="M267" t="s">
        <v>1658</v>
      </c>
      <c r="O267" t="s">
        <v>61</v>
      </c>
      <c r="P267" t="s">
        <v>61</v>
      </c>
      <c r="Q267" t="s">
        <v>61</v>
      </c>
      <c r="R267" t="s">
        <v>61</v>
      </c>
      <c r="S267" t="s">
        <v>61</v>
      </c>
      <c r="T267" t="s">
        <v>61</v>
      </c>
      <c r="U267" t="s">
        <v>61</v>
      </c>
      <c r="V267" t="s">
        <v>137</v>
      </c>
      <c r="W267" t="b">
        <v>1</v>
      </c>
      <c r="Y267" t="str">
        <f>IF(ISNUMBER(SEARCH("yogya",$D267)),"YA",IF(ISNUMBER(SEARCH("magelang",$D267)),"YA",IF(ISNUMBER(SEARCH("klaten",$D267)),"YA",IF(ISNUMBER(SEARCH("bantul",$D267)),"YA","TIDAKKKKKKKKK"))))</f>
        <v>YA</v>
      </c>
      <c r="Z267">
        <f t="shared" si="4"/>
        <v>1</v>
      </c>
    </row>
    <row r="268" spans="1:26" ht="15.5" x14ac:dyDescent="0.35">
      <c r="A268" t="s">
        <v>1659</v>
      </c>
      <c r="B268" t="s">
        <v>1660</v>
      </c>
      <c r="C268" t="s">
        <v>1661</v>
      </c>
      <c r="D268" t="s">
        <v>1662</v>
      </c>
      <c r="E268">
        <v>-7.6985186999999993</v>
      </c>
      <c r="F268">
        <v>110.2254251</v>
      </c>
      <c r="G268">
        <v>197</v>
      </c>
      <c r="H268">
        <v>4.5999999999999996</v>
      </c>
      <c r="I268" t="s">
        <v>27</v>
      </c>
      <c r="K268" t="s">
        <v>1663</v>
      </c>
      <c r="L268" t="s">
        <v>1664</v>
      </c>
      <c r="M268" t="s">
        <v>42</v>
      </c>
      <c r="O268" t="s">
        <v>146</v>
      </c>
      <c r="P268" t="s">
        <v>146</v>
      </c>
      <c r="Q268" t="s">
        <v>146</v>
      </c>
      <c r="R268" t="s">
        <v>146</v>
      </c>
      <c r="S268" t="s">
        <v>146</v>
      </c>
      <c r="T268" t="s">
        <v>146</v>
      </c>
      <c r="U268" t="s">
        <v>146</v>
      </c>
      <c r="V268" t="s">
        <v>862</v>
      </c>
      <c r="W268" t="b">
        <v>1</v>
      </c>
      <c r="X268" t="s">
        <v>138</v>
      </c>
      <c r="Y268" t="str">
        <f>IF(ISNUMBER(SEARCH("yogya",$D268)),"YA",IF(ISNUMBER(SEARCH("magelang",$D268)),"YA",IF(ISNUMBER(SEARCH("klaten",$D268)),"YA",IF(ISNUMBER(SEARCH("bantul",$D268)),"YA","TIDAKKKKKKKKK"))))</f>
        <v>YA</v>
      </c>
      <c r="Z268">
        <f t="shared" si="4"/>
        <v>4</v>
      </c>
    </row>
    <row r="269" spans="1:26" ht="15.5" x14ac:dyDescent="0.35">
      <c r="A269" t="s">
        <v>1665</v>
      </c>
      <c r="B269" t="s">
        <v>1666</v>
      </c>
      <c r="C269" t="s">
        <v>1667</v>
      </c>
      <c r="D269" t="s">
        <v>1668</v>
      </c>
      <c r="E269">
        <v>-7.6522478999999999</v>
      </c>
      <c r="F269">
        <v>110.2558633</v>
      </c>
      <c r="G269">
        <v>18</v>
      </c>
      <c r="H269">
        <v>5</v>
      </c>
      <c r="I269" t="s">
        <v>27</v>
      </c>
      <c r="J269" t="s">
        <v>1669</v>
      </c>
      <c r="K269" t="s">
        <v>1670</v>
      </c>
      <c r="L269" t="s">
        <v>1671</v>
      </c>
      <c r="M269" t="s">
        <v>42</v>
      </c>
      <c r="O269" t="s">
        <v>531</v>
      </c>
      <c r="P269" t="s">
        <v>531</v>
      </c>
      <c r="Q269" t="s">
        <v>531</v>
      </c>
      <c r="R269" t="s">
        <v>531</v>
      </c>
      <c r="S269" t="s">
        <v>531</v>
      </c>
      <c r="T269" t="s">
        <v>531</v>
      </c>
      <c r="U269" t="s">
        <v>531</v>
      </c>
      <c r="V269" t="s">
        <v>862</v>
      </c>
      <c r="W269" t="b">
        <v>1</v>
      </c>
      <c r="X269" t="s">
        <v>196</v>
      </c>
      <c r="Y269" t="str">
        <f>IF(ISNUMBER(SEARCH("yogya",$D269)),"YA",IF(ISNUMBER(SEARCH("magelang",$D269)),"YA",IF(ISNUMBER(SEARCH("klaten",$D269)),"YA",IF(ISNUMBER(SEARCH("bantul",$D269)),"YA","TIDAKKKKKKKKK"))))</f>
        <v>YA</v>
      </c>
      <c r="Z269">
        <f t="shared" si="4"/>
        <v>1</v>
      </c>
    </row>
    <row r="270" spans="1:26" ht="15.5" x14ac:dyDescent="0.35">
      <c r="A270" t="s">
        <v>1672</v>
      </c>
      <c r="B270" t="s">
        <v>1673</v>
      </c>
      <c r="C270" t="s">
        <v>1674</v>
      </c>
      <c r="D270" t="s">
        <v>1675</v>
      </c>
      <c r="E270">
        <v>-7.7100637000000001</v>
      </c>
      <c r="F270">
        <v>110.36714459999999</v>
      </c>
      <c r="G270">
        <v>134</v>
      </c>
      <c r="H270">
        <v>4.7</v>
      </c>
      <c r="I270" t="s">
        <v>27</v>
      </c>
      <c r="K270" t="s">
        <v>1676</v>
      </c>
      <c r="L270" t="s">
        <v>1677</v>
      </c>
      <c r="M270" t="s">
        <v>42</v>
      </c>
      <c r="O270" t="s">
        <v>61</v>
      </c>
      <c r="P270" t="s">
        <v>61</v>
      </c>
      <c r="Q270" t="s">
        <v>61</v>
      </c>
      <c r="R270" t="s">
        <v>61</v>
      </c>
      <c r="S270" t="s">
        <v>61</v>
      </c>
      <c r="T270" t="s">
        <v>61</v>
      </c>
      <c r="U270" t="s">
        <v>61</v>
      </c>
      <c r="V270" t="s">
        <v>137</v>
      </c>
      <c r="W270" t="b">
        <v>1</v>
      </c>
      <c r="Y270" t="str">
        <f>IF(ISNUMBER(SEARCH("yogya",$D270)),"YA",IF(ISNUMBER(SEARCH("magelang",$D270)),"YA",IF(ISNUMBER(SEARCH("klaten",$D270)),"YA",IF(ISNUMBER(SEARCH("bantul",$D270)),"YA","TIDAKKKKKKKKK"))))</f>
        <v>YA</v>
      </c>
      <c r="Z270">
        <f t="shared" si="4"/>
        <v>4</v>
      </c>
    </row>
    <row r="271" spans="1:26" ht="15.5" x14ac:dyDescent="0.35">
      <c r="A271" t="s">
        <v>1678</v>
      </c>
      <c r="C271" t="s">
        <v>1679</v>
      </c>
      <c r="D271" t="s">
        <v>1680</v>
      </c>
      <c r="E271">
        <v>-7.6121494999999992</v>
      </c>
      <c r="F271">
        <v>110.4205559</v>
      </c>
      <c r="G271">
        <v>366</v>
      </c>
      <c r="H271">
        <v>4.5999999999999996</v>
      </c>
      <c r="I271" t="s">
        <v>27</v>
      </c>
      <c r="K271" t="s">
        <v>1681</v>
      </c>
      <c r="L271" t="s">
        <v>1682</v>
      </c>
      <c r="M271" t="s">
        <v>42</v>
      </c>
      <c r="O271" t="s">
        <v>61</v>
      </c>
      <c r="P271" t="s">
        <v>61</v>
      </c>
      <c r="Q271" t="s">
        <v>61</v>
      </c>
      <c r="R271" t="s">
        <v>61</v>
      </c>
      <c r="S271" t="s">
        <v>61</v>
      </c>
      <c r="T271" t="s">
        <v>61</v>
      </c>
      <c r="U271" t="s">
        <v>61</v>
      </c>
      <c r="V271" t="s">
        <v>137</v>
      </c>
      <c r="W271" t="b">
        <v>0</v>
      </c>
      <c r="Y271" t="str">
        <f>IF(ISNUMBER(SEARCH("yogya",$D271)),"YA",IF(ISNUMBER(SEARCH("magelang",$D271)),"YA",IF(ISNUMBER(SEARCH("klaten",$D271)),"YA",IF(ISNUMBER(SEARCH("bantul",$D271)),"YA","TIDAKKKKKKKKK"))))</f>
        <v>YA</v>
      </c>
      <c r="Z271">
        <f t="shared" si="4"/>
        <v>3</v>
      </c>
    </row>
    <row r="272" spans="1:26" ht="15.5" x14ac:dyDescent="0.35">
      <c r="A272" t="s">
        <v>1683</v>
      </c>
      <c r="B272" t="s">
        <v>1684</v>
      </c>
      <c r="C272" t="s">
        <v>1685</v>
      </c>
      <c r="D272" t="s">
        <v>1686</v>
      </c>
      <c r="E272">
        <v>-7.7102817999999997</v>
      </c>
      <c r="F272">
        <v>110.26876229999999</v>
      </c>
      <c r="G272">
        <v>7</v>
      </c>
      <c r="H272">
        <v>4.3</v>
      </c>
      <c r="I272" t="s">
        <v>27</v>
      </c>
      <c r="J272" t="s">
        <v>1687</v>
      </c>
      <c r="K272" t="s">
        <v>1688</v>
      </c>
      <c r="L272" t="s">
        <v>1689</v>
      </c>
      <c r="M272" t="s">
        <v>42</v>
      </c>
      <c r="O272" t="s">
        <v>146</v>
      </c>
      <c r="P272" t="s">
        <v>146</v>
      </c>
      <c r="Q272" t="s">
        <v>146</v>
      </c>
      <c r="R272" t="s">
        <v>146</v>
      </c>
      <c r="S272" t="s">
        <v>146</v>
      </c>
      <c r="T272" t="s">
        <v>146</v>
      </c>
      <c r="U272" t="s">
        <v>146</v>
      </c>
      <c r="V272" t="s">
        <v>137</v>
      </c>
      <c r="W272" t="b">
        <v>0</v>
      </c>
      <c r="X272" t="s">
        <v>138</v>
      </c>
      <c r="Y272" t="str">
        <f>IF(ISNUMBER(SEARCH("yogya",$D272)),"YA",IF(ISNUMBER(SEARCH("magelang",$D272)),"YA",IF(ISNUMBER(SEARCH("klaten",$D272)),"YA",IF(ISNUMBER(SEARCH("bantul",$D272)),"YA","TIDAKKKKKKKKK"))))</f>
        <v>YA</v>
      </c>
      <c r="Z272">
        <f t="shared" si="4"/>
        <v>1</v>
      </c>
    </row>
    <row r="273" spans="1:26" ht="15.5" x14ac:dyDescent="0.35">
      <c r="A273" t="s">
        <v>1690</v>
      </c>
      <c r="C273" t="s">
        <v>1691</v>
      </c>
      <c r="D273" t="s">
        <v>1692</v>
      </c>
      <c r="E273">
        <v>-7.7343858000000001</v>
      </c>
      <c r="F273">
        <v>110.30045079999999</v>
      </c>
      <c r="G273">
        <v>111</v>
      </c>
      <c r="H273">
        <v>4.5</v>
      </c>
      <c r="I273" t="s">
        <v>27</v>
      </c>
      <c r="K273" t="s">
        <v>1693</v>
      </c>
      <c r="L273" t="s">
        <v>1694</v>
      </c>
      <c r="M273" t="s">
        <v>42</v>
      </c>
      <c r="O273" t="s">
        <v>61</v>
      </c>
      <c r="P273" t="s">
        <v>61</v>
      </c>
      <c r="Q273" t="s">
        <v>61</v>
      </c>
      <c r="R273" t="s">
        <v>61</v>
      </c>
      <c r="S273" t="s">
        <v>61</v>
      </c>
      <c r="T273" t="s">
        <v>61</v>
      </c>
      <c r="U273" t="s">
        <v>61</v>
      </c>
      <c r="V273" t="s">
        <v>137</v>
      </c>
      <c r="W273" t="b">
        <v>0</v>
      </c>
      <c r="Y273" t="str">
        <f>IF(ISNUMBER(SEARCH("yogya",$D273)),"YA",IF(ISNUMBER(SEARCH("magelang",$D273)),"YA",IF(ISNUMBER(SEARCH("klaten",$D273)),"YA",IF(ISNUMBER(SEARCH("bantul",$D273)),"YA","TIDAKKKKKKKKK"))))</f>
        <v>YA</v>
      </c>
      <c r="Z273">
        <f t="shared" si="4"/>
        <v>4</v>
      </c>
    </row>
    <row r="274" spans="1:26" ht="15.5" x14ac:dyDescent="0.35">
      <c r="A274" t="s">
        <v>1695</v>
      </c>
      <c r="C274" t="s">
        <v>1696</v>
      </c>
      <c r="D274" t="s">
        <v>1697</v>
      </c>
      <c r="E274">
        <v>-7.6653142000000001</v>
      </c>
      <c r="F274">
        <v>110.26625299999999</v>
      </c>
      <c r="G274">
        <v>522</v>
      </c>
      <c r="H274">
        <v>4.2</v>
      </c>
      <c r="I274" t="s">
        <v>27</v>
      </c>
      <c r="K274" t="s">
        <v>1698</v>
      </c>
      <c r="L274" t="s">
        <v>1699</v>
      </c>
      <c r="M274" t="s">
        <v>1700</v>
      </c>
      <c r="O274" t="s">
        <v>53</v>
      </c>
      <c r="P274" t="s">
        <v>53</v>
      </c>
      <c r="Q274" t="s">
        <v>53</v>
      </c>
      <c r="R274" t="s">
        <v>53</v>
      </c>
      <c r="S274" t="s">
        <v>53</v>
      </c>
      <c r="T274" t="s">
        <v>53</v>
      </c>
      <c r="U274" t="s">
        <v>53</v>
      </c>
      <c r="V274" t="s">
        <v>862</v>
      </c>
      <c r="W274" t="b">
        <v>1</v>
      </c>
      <c r="X274" t="s">
        <v>53</v>
      </c>
      <c r="Y274" t="str">
        <f>IF(ISNUMBER(SEARCH("yogya",$D274)),"YA",IF(ISNUMBER(SEARCH("magelang",$D274)),"YA",IF(ISNUMBER(SEARCH("klaten",$D274)),"YA",IF(ISNUMBER(SEARCH("bantul",$D274)),"YA","TIDAKKKKKKKKK"))))</f>
        <v>YA</v>
      </c>
      <c r="Z274">
        <f t="shared" si="4"/>
        <v>1</v>
      </c>
    </row>
    <row r="275" spans="1:26" ht="15.5" x14ac:dyDescent="0.35">
      <c r="A275" t="s">
        <v>1701</v>
      </c>
      <c r="B275" t="s">
        <v>1702</v>
      </c>
      <c r="C275" t="s">
        <v>1703</v>
      </c>
      <c r="D275" t="s">
        <v>1704</v>
      </c>
      <c r="E275">
        <v>-7.6472458999999997</v>
      </c>
      <c r="F275">
        <v>110.426092</v>
      </c>
      <c r="G275">
        <v>8</v>
      </c>
      <c r="H275">
        <v>4.9000000000000004</v>
      </c>
      <c r="I275" t="s">
        <v>27</v>
      </c>
      <c r="K275" t="s">
        <v>1705</v>
      </c>
      <c r="L275" t="s">
        <v>1706</v>
      </c>
      <c r="M275" t="s">
        <v>42</v>
      </c>
      <c r="O275" t="s">
        <v>496</v>
      </c>
      <c r="P275" t="s">
        <v>496</v>
      </c>
      <c r="Q275" t="s">
        <v>496</v>
      </c>
      <c r="R275" t="s">
        <v>496</v>
      </c>
      <c r="S275" t="s">
        <v>496</v>
      </c>
      <c r="T275" t="s">
        <v>496</v>
      </c>
      <c r="U275" t="s">
        <v>496</v>
      </c>
      <c r="V275" t="s">
        <v>137</v>
      </c>
      <c r="W275" t="b">
        <v>0</v>
      </c>
      <c r="X275" t="s">
        <v>138</v>
      </c>
      <c r="Y275" t="str">
        <f>IF(ISNUMBER(SEARCH("yogya",$D275)),"YA",IF(ISNUMBER(SEARCH("magelang",$D275)),"YA",IF(ISNUMBER(SEARCH("klaten",$D275)),"YA",IF(ISNUMBER(SEARCH("bantul",$D275)),"YA","TIDAKKKKKKKKK"))))</f>
        <v>YA</v>
      </c>
      <c r="Z275">
        <f t="shared" si="4"/>
        <v>1</v>
      </c>
    </row>
    <row r="276" spans="1:26" ht="15.5" x14ac:dyDescent="0.35">
      <c r="A276" t="s">
        <v>1707</v>
      </c>
      <c r="B276" t="s">
        <v>1708</v>
      </c>
      <c r="C276" t="s">
        <v>1709</v>
      </c>
      <c r="D276" t="s">
        <v>1710</v>
      </c>
      <c r="E276">
        <v>-7.701492</v>
      </c>
      <c r="F276">
        <v>110.37390599999999</v>
      </c>
      <c r="G276">
        <v>521</v>
      </c>
      <c r="H276">
        <v>4.5</v>
      </c>
      <c r="I276" t="s">
        <v>27</v>
      </c>
      <c r="K276" t="s">
        <v>1711</v>
      </c>
      <c r="L276" t="s">
        <v>1712</v>
      </c>
      <c r="M276" t="s">
        <v>1713</v>
      </c>
      <c r="O276" t="s">
        <v>172</v>
      </c>
      <c r="P276" t="s">
        <v>44</v>
      </c>
      <c r="Q276" t="s">
        <v>44</v>
      </c>
      <c r="R276" t="s">
        <v>172</v>
      </c>
      <c r="S276" t="s">
        <v>172</v>
      </c>
      <c r="T276" t="s">
        <v>172</v>
      </c>
      <c r="U276" t="s">
        <v>172</v>
      </c>
      <c r="V276" t="s">
        <v>137</v>
      </c>
      <c r="W276" t="b">
        <v>1</v>
      </c>
      <c r="X276" t="s">
        <v>173</v>
      </c>
      <c r="Y276" t="str">
        <f>IF(ISNUMBER(SEARCH("yogya",$D276)),"YA",IF(ISNUMBER(SEARCH("magelang",$D276)),"YA",IF(ISNUMBER(SEARCH("klaten",$D276)),"YA",IF(ISNUMBER(SEARCH("bantul",$D276)),"YA","TIDAKKKKKKKKK"))))</f>
        <v>YA</v>
      </c>
      <c r="Z276">
        <f t="shared" si="4"/>
        <v>2</v>
      </c>
    </row>
    <row r="277" spans="1:26" ht="15.5" x14ac:dyDescent="0.35">
      <c r="A277" t="s">
        <v>1714</v>
      </c>
      <c r="B277" t="s">
        <v>1715</v>
      </c>
      <c r="C277" t="s">
        <v>1716</v>
      </c>
      <c r="D277" t="s">
        <v>1717</v>
      </c>
      <c r="E277">
        <v>-7.6624588999999999</v>
      </c>
      <c r="F277">
        <v>110.3480505</v>
      </c>
      <c r="G277">
        <v>1</v>
      </c>
      <c r="H277">
        <v>5</v>
      </c>
      <c r="I277" t="s">
        <v>27</v>
      </c>
      <c r="K277" t="s">
        <v>1718</v>
      </c>
      <c r="L277" t="s">
        <v>1719</v>
      </c>
      <c r="M277" t="s">
        <v>42</v>
      </c>
      <c r="O277" t="s">
        <v>146</v>
      </c>
      <c r="P277" t="s">
        <v>146</v>
      </c>
      <c r="Q277" t="s">
        <v>146</v>
      </c>
      <c r="R277" t="s">
        <v>146</v>
      </c>
      <c r="S277" t="s">
        <v>146</v>
      </c>
      <c r="T277" t="s">
        <v>146</v>
      </c>
      <c r="U277" t="s">
        <v>146</v>
      </c>
      <c r="V277" t="s">
        <v>137</v>
      </c>
      <c r="W277" t="b">
        <v>1</v>
      </c>
      <c r="X277" t="s">
        <v>138</v>
      </c>
      <c r="Y277" t="str">
        <f>IF(ISNUMBER(SEARCH("yogya",$D277)),"YA",IF(ISNUMBER(SEARCH("magelang",$D277)),"YA",IF(ISNUMBER(SEARCH("klaten",$D277)),"YA",IF(ISNUMBER(SEARCH("bantul",$D277)),"YA","TIDAKKKKKKKKK"))))</f>
        <v>YA</v>
      </c>
      <c r="Z277">
        <f t="shared" si="4"/>
        <v>1</v>
      </c>
    </row>
    <row r="278" spans="1:26" ht="15.5" x14ac:dyDescent="0.35">
      <c r="A278" t="s">
        <v>1720</v>
      </c>
      <c r="C278" t="s">
        <v>1721</v>
      </c>
      <c r="D278" t="s">
        <v>1722</v>
      </c>
      <c r="E278">
        <v>-7.7175332000000001</v>
      </c>
      <c r="F278">
        <v>110.2827858</v>
      </c>
      <c r="G278">
        <v>28</v>
      </c>
      <c r="H278">
        <v>4.5999999999999996</v>
      </c>
      <c r="I278" t="s">
        <v>27</v>
      </c>
      <c r="K278" t="s">
        <v>1723</v>
      </c>
      <c r="L278" t="s">
        <v>1724</v>
      </c>
      <c r="M278" t="s">
        <v>42</v>
      </c>
      <c r="O278" t="s">
        <v>61</v>
      </c>
      <c r="P278" t="s">
        <v>61</v>
      </c>
      <c r="Q278" t="s">
        <v>61</v>
      </c>
      <c r="R278" t="s">
        <v>61</v>
      </c>
      <c r="S278" t="s">
        <v>61</v>
      </c>
      <c r="T278" t="s">
        <v>61</v>
      </c>
      <c r="U278" t="s">
        <v>61</v>
      </c>
      <c r="V278" t="s">
        <v>137</v>
      </c>
      <c r="W278" t="b">
        <v>0</v>
      </c>
      <c r="Y278" t="str">
        <f>IF(ISNUMBER(SEARCH("yogya",$D278)),"YA",IF(ISNUMBER(SEARCH("magelang",$D278)),"YA",IF(ISNUMBER(SEARCH("klaten",$D278)),"YA",IF(ISNUMBER(SEARCH("bantul",$D278)),"YA","TIDAKKKKKKKKK"))))</f>
        <v>YA</v>
      </c>
      <c r="Z278">
        <f t="shared" si="4"/>
        <v>5</v>
      </c>
    </row>
    <row r="279" spans="1:26" ht="15.5" x14ac:dyDescent="0.35">
      <c r="A279" t="s">
        <v>1725</v>
      </c>
      <c r="B279" t="s">
        <v>1726</v>
      </c>
      <c r="C279" t="s">
        <v>1727</v>
      </c>
      <c r="D279" t="s">
        <v>1728</v>
      </c>
      <c r="E279">
        <v>-7.7311286999999993</v>
      </c>
      <c r="F279">
        <v>110.31876819999999</v>
      </c>
      <c r="G279">
        <v>2</v>
      </c>
      <c r="H279">
        <v>5</v>
      </c>
      <c r="I279" t="s">
        <v>27</v>
      </c>
      <c r="K279" t="s">
        <v>1729</v>
      </c>
      <c r="L279" t="s">
        <v>1730</v>
      </c>
      <c r="M279" t="s">
        <v>671</v>
      </c>
      <c r="O279" t="s">
        <v>146</v>
      </c>
      <c r="P279" t="s">
        <v>146</v>
      </c>
      <c r="Q279" t="s">
        <v>44</v>
      </c>
      <c r="R279" t="s">
        <v>146</v>
      </c>
      <c r="S279" t="s">
        <v>146</v>
      </c>
      <c r="T279" t="s">
        <v>146</v>
      </c>
      <c r="U279" t="s">
        <v>146</v>
      </c>
      <c r="V279" t="s">
        <v>137</v>
      </c>
      <c r="W279" t="b">
        <v>0</v>
      </c>
      <c r="X279" t="s">
        <v>138</v>
      </c>
      <c r="Y279" t="str">
        <f>IF(ISNUMBER(SEARCH("yogya",$D279)),"YA",IF(ISNUMBER(SEARCH("magelang",$D279)),"YA",IF(ISNUMBER(SEARCH("klaten",$D279)),"YA",IF(ISNUMBER(SEARCH("bantul",$D279)),"YA","TIDAKKKKKKKKK"))))</f>
        <v>YA</v>
      </c>
      <c r="Z279">
        <f t="shared" si="4"/>
        <v>1</v>
      </c>
    </row>
    <row r="280" spans="1:26" ht="15.5" x14ac:dyDescent="0.35">
      <c r="A280" t="s">
        <v>1731</v>
      </c>
      <c r="B280" t="s">
        <v>1732</v>
      </c>
      <c r="C280" t="s">
        <v>1733</v>
      </c>
      <c r="D280" t="s">
        <v>1734</v>
      </c>
      <c r="E280">
        <v>-7.6913365999999996</v>
      </c>
      <c r="F280">
        <v>110.36157469999999</v>
      </c>
      <c r="G280">
        <v>20</v>
      </c>
      <c r="H280">
        <v>4.9000000000000004</v>
      </c>
      <c r="I280" t="s">
        <v>27</v>
      </c>
      <c r="K280" t="s">
        <v>1735</v>
      </c>
      <c r="L280" t="s">
        <v>1736</v>
      </c>
      <c r="M280" t="s">
        <v>453</v>
      </c>
      <c r="O280" t="s">
        <v>146</v>
      </c>
      <c r="P280" t="s">
        <v>146</v>
      </c>
      <c r="Q280" t="s">
        <v>146</v>
      </c>
      <c r="R280" t="s">
        <v>146</v>
      </c>
      <c r="S280" t="s">
        <v>146</v>
      </c>
      <c r="T280" t="s">
        <v>146</v>
      </c>
      <c r="U280" t="s">
        <v>146</v>
      </c>
      <c r="V280" t="s">
        <v>137</v>
      </c>
      <c r="W280" t="b">
        <v>1</v>
      </c>
      <c r="X280" t="s">
        <v>138</v>
      </c>
      <c r="Y280" t="str">
        <f>IF(ISNUMBER(SEARCH("yogya",$D280)),"YA",IF(ISNUMBER(SEARCH("magelang",$D280)),"YA",IF(ISNUMBER(SEARCH("klaten",$D280)),"YA",IF(ISNUMBER(SEARCH("bantul",$D280)),"YA","TIDAKKKKKKKKK"))))</f>
        <v>YA</v>
      </c>
      <c r="Z280">
        <f t="shared" si="4"/>
        <v>5</v>
      </c>
    </row>
    <row r="281" spans="1:26" ht="15.5" x14ac:dyDescent="0.35">
      <c r="A281" t="s">
        <v>1737</v>
      </c>
      <c r="C281" t="s">
        <v>1738</v>
      </c>
      <c r="D281" t="s">
        <v>1739</v>
      </c>
      <c r="E281">
        <v>-7.6747366999999995</v>
      </c>
      <c r="F281">
        <v>110.3843763</v>
      </c>
      <c r="G281">
        <v>788</v>
      </c>
      <c r="H281">
        <v>4.3</v>
      </c>
      <c r="I281" t="s">
        <v>27</v>
      </c>
      <c r="K281" t="s">
        <v>1740</v>
      </c>
      <c r="L281" t="s">
        <v>1741</v>
      </c>
      <c r="M281" t="s">
        <v>42</v>
      </c>
      <c r="O281" t="s">
        <v>1742</v>
      </c>
      <c r="P281" t="s">
        <v>1742</v>
      </c>
      <c r="Q281" t="s">
        <v>1742</v>
      </c>
      <c r="R281" t="s">
        <v>1742</v>
      </c>
      <c r="S281" t="s">
        <v>1742</v>
      </c>
      <c r="T281" t="s">
        <v>1742</v>
      </c>
      <c r="U281" t="s">
        <v>1742</v>
      </c>
      <c r="V281" t="s">
        <v>137</v>
      </c>
      <c r="W281" t="b">
        <v>0</v>
      </c>
      <c r="X281" t="s">
        <v>92</v>
      </c>
      <c r="Y281" t="str">
        <f>IF(ISNUMBER(SEARCH("yogya",$D281)),"YA",IF(ISNUMBER(SEARCH("magelang",$D281)),"YA",IF(ISNUMBER(SEARCH("klaten",$D281)),"YA",IF(ISNUMBER(SEARCH("bantul",$D281)),"YA","TIDAKKKKKKKKK"))))</f>
        <v>YA</v>
      </c>
      <c r="Z281">
        <f t="shared" si="4"/>
        <v>1</v>
      </c>
    </row>
    <row r="282" spans="1:26" ht="15.5" x14ac:dyDescent="0.35">
      <c r="A282" t="s">
        <v>1743</v>
      </c>
      <c r="B282" t="s">
        <v>1744</v>
      </c>
      <c r="C282" t="s">
        <v>1745</v>
      </c>
      <c r="D282" t="s">
        <v>1746</v>
      </c>
      <c r="E282">
        <v>-7.6400755999999994</v>
      </c>
      <c r="F282">
        <v>110.4264098</v>
      </c>
      <c r="G282">
        <v>13495</v>
      </c>
      <c r="H282">
        <v>4.5</v>
      </c>
      <c r="I282" t="s">
        <v>27</v>
      </c>
      <c r="K282" t="s">
        <v>1747</v>
      </c>
      <c r="L282" t="s">
        <v>1748</v>
      </c>
      <c r="M282" t="s">
        <v>1749</v>
      </c>
      <c r="O282" t="s">
        <v>146</v>
      </c>
      <c r="P282" t="s">
        <v>146</v>
      </c>
      <c r="Q282" t="s">
        <v>146</v>
      </c>
      <c r="R282" t="s">
        <v>146</v>
      </c>
      <c r="S282" t="s">
        <v>146</v>
      </c>
      <c r="T282" t="s">
        <v>146</v>
      </c>
      <c r="U282" t="s">
        <v>146</v>
      </c>
      <c r="V282" t="s">
        <v>137</v>
      </c>
      <c r="W282" t="b">
        <v>1</v>
      </c>
      <c r="X282" t="s">
        <v>138</v>
      </c>
      <c r="Y282" t="str">
        <f>IF(ISNUMBER(SEARCH("yogya",$D282)),"YA",IF(ISNUMBER(SEARCH("magelang",$D282)),"YA",IF(ISNUMBER(SEARCH("klaten",$D282)),"YA",IF(ISNUMBER(SEARCH("bantul",$D282)),"YA","TIDAKKKKKKKKK"))))</f>
        <v>YA</v>
      </c>
      <c r="Z282">
        <f t="shared" si="4"/>
        <v>1</v>
      </c>
    </row>
    <row r="283" spans="1:26" ht="15.5" x14ac:dyDescent="0.35">
      <c r="A283" t="s">
        <v>1750</v>
      </c>
      <c r="C283" t="s">
        <v>1751</v>
      </c>
      <c r="D283" t="s">
        <v>1752</v>
      </c>
      <c r="E283">
        <v>-7.6791085999999993</v>
      </c>
      <c r="F283">
        <v>110.28890729999999</v>
      </c>
      <c r="I283" t="s">
        <v>27</v>
      </c>
      <c r="K283" t="s">
        <v>1753</v>
      </c>
      <c r="L283" t="s">
        <v>1754</v>
      </c>
      <c r="M283" t="s">
        <v>42</v>
      </c>
      <c r="O283" t="s">
        <v>61</v>
      </c>
      <c r="P283" t="s">
        <v>61</v>
      </c>
      <c r="Q283" t="s">
        <v>61</v>
      </c>
      <c r="R283" t="s">
        <v>61</v>
      </c>
      <c r="S283" t="s">
        <v>61</v>
      </c>
      <c r="T283" t="s">
        <v>61</v>
      </c>
      <c r="U283" t="s">
        <v>61</v>
      </c>
      <c r="V283" t="s">
        <v>137</v>
      </c>
      <c r="W283" t="b">
        <v>0</v>
      </c>
      <c r="Y283" t="str">
        <f>IF(ISNUMBER(SEARCH("yogya",$D283)),"YA",IF(ISNUMBER(SEARCH("magelang",$D283)),"YA",IF(ISNUMBER(SEARCH("klaten",$D283)),"YA",IF(ISNUMBER(SEARCH("bantul",$D283)),"YA","TIDAKKKKKKKKK"))))</f>
        <v>YA</v>
      </c>
      <c r="Z283">
        <f t="shared" si="4"/>
        <v>1</v>
      </c>
    </row>
    <row r="284" spans="1:26" ht="15.5" x14ac:dyDescent="0.35">
      <c r="A284" t="s">
        <v>1755</v>
      </c>
      <c r="C284" t="s">
        <v>1756</v>
      </c>
      <c r="D284" t="s">
        <v>1757</v>
      </c>
      <c r="E284">
        <v>-7.7653230999999998</v>
      </c>
      <c r="F284">
        <v>110.2872218</v>
      </c>
      <c r="G284">
        <v>2</v>
      </c>
      <c r="H284">
        <v>3</v>
      </c>
      <c r="I284" t="s">
        <v>27</v>
      </c>
      <c r="K284" t="s">
        <v>1758</v>
      </c>
      <c r="L284" t="s">
        <v>1759</v>
      </c>
      <c r="M284" t="s">
        <v>42</v>
      </c>
      <c r="O284" t="s">
        <v>61</v>
      </c>
      <c r="P284" t="s">
        <v>61</v>
      </c>
      <c r="Q284" t="s">
        <v>61</v>
      </c>
      <c r="R284" t="s">
        <v>61</v>
      </c>
      <c r="S284" t="s">
        <v>61</v>
      </c>
      <c r="T284" t="s">
        <v>61</v>
      </c>
      <c r="U284" t="s">
        <v>61</v>
      </c>
      <c r="V284" t="s">
        <v>137</v>
      </c>
      <c r="W284" t="b">
        <v>0</v>
      </c>
      <c r="Y284" t="str">
        <f>IF(ISNUMBER(SEARCH("yogya",$D284)),"YA",IF(ISNUMBER(SEARCH("magelang",$D284)),"YA",IF(ISNUMBER(SEARCH("klaten",$D284)),"YA",IF(ISNUMBER(SEARCH("bantul",$D284)),"YA","TIDAKKKKKKKKK"))))</f>
        <v>YA</v>
      </c>
      <c r="Z284">
        <f t="shared" si="4"/>
        <v>1</v>
      </c>
    </row>
    <row r="285" spans="1:26" ht="15.5" x14ac:dyDescent="0.35">
      <c r="A285" t="s">
        <v>1760</v>
      </c>
      <c r="C285" t="s">
        <v>1761</v>
      </c>
      <c r="D285" t="s">
        <v>1762</v>
      </c>
      <c r="E285">
        <v>-7.7274499999999993</v>
      </c>
      <c r="F285">
        <v>110.33077999999999</v>
      </c>
      <c r="I285" t="s">
        <v>27</v>
      </c>
      <c r="K285" t="s">
        <v>1763</v>
      </c>
      <c r="L285" t="s">
        <v>1764</v>
      </c>
      <c r="M285" t="s">
        <v>42</v>
      </c>
      <c r="O285" t="s">
        <v>61</v>
      </c>
      <c r="P285" t="s">
        <v>61</v>
      </c>
      <c r="Q285" t="s">
        <v>61</v>
      </c>
      <c r="R285" t="s">
        <v>61</v>
      </c>
      <c r="S285" t="s">
        <v>61</v>
      </c>
      <c r="T285" t="s">
        <v>61</v>
      </c>
      <c r="U285" t="s">
        <v>61</v>
      </c>
      <c r="V285" t="s">
        <v>137</v>
      </c>
      <c r="W285" t="b">
        <v>0</v>
      </c>
      <c r="Y285" t="str">
        <f>IF(ISNUMBER(SEARCH("yogya",$D285)),"YA",IF(ISNUMBER(SEARCH("magelang",$D285)),"YA",IF(ISNUMBER(SEARCH("klaten",$D285)),"YA",IF(ISNUMBER(SEARCH("bantul",$D285)),"YA","TIDAKKKKKKKKK"))))</f>
        <v>YA</v>
      </c>
      <c r="Z285">
        <f t="shared" si="4"/>
        <v>1</v>
      </c>
    </row>
    <row r="286" spans="1:26" ht="15.5" x14ac:dyDescent="0.35">
      <c r="A286" t="s">
        <v>1765</v>
      </c>
      <c r="B286" t="s">
        <v>1766</v>
      </c>
      <c r="C286" t="s">
        <v>1767</v>
      </c>
      <c r="D286" t="s">
        <v>1768</v>
      </c>
      <c r="E286">
        <v>-7.6998656999999993</v>
      </c>
      <c r="F286">
        <v>110.3783617</v>
      </c>
      <c r="G286">
        <v>8</v>
      </c>
      <c r="H286">
        <v>4.4000000000000004</v>
      </c>
      <c r="I286" t="s">
        <v>27</v>
      </c>
      <c r="K286" t="s">
        <v>1769</v>
      </c>
      <c r="L286" t="s">
        <v>1770</v>
      </c>
      <c r="M286" t="s">
        <v>42</v>
      </c>
      <c r="O286" t="s">
        <v>53</v>
      </c>
      <c r="P286" t="s">
        <v>53</v>
      </c>
      <c r="Q286" t="s">
        <v>53</v>
      </c>
      <c r="R286" t="s">
        <v>53</v>
      </c>
      <c r="S286" t="s">
        <v>53</v>
      </c>
      <c r="T286" t="s">
        <v>53</v>
      </c>
      <c r="U286" t="s">
        <v>53</v>
      </c>
      <c r="V286" t="s">
        <v>137</v>
      </c>
      <c r="W286" t="b">
        <v>0</v>
      </c>
      <c r="X286" t="s">
        <v>53</v>
      </c>
      <c r="Y286" t="str">
        <f>IF(ISNUMBER(SEARCH("yogya",$D286)),"YA",IF(ISNUMBER(SEARCH("magelang",$D286)),"YA",IF(ISNUMBER(SEARCH("klaten",$D286)),"YA",IF(ISNUMBER(SEARCH("bantul",$D286)),"YA","TIDAKKKKKKKKK"))))</f>
        <v>YA</v>
      </c>
      <c r="Z286">
        <f t="shared" si="4"/>
        <v>1</v>
      </c>
    </row>
    <row r="287" spans="1:26" ht="15.5" x14ac:dyDescent="0.35">
      <c r="A287" t="s">
        <v>1771</v>
      </c>
      <c r="C287" t="s">
        <v>1772</v>
      </c>
      <c r="D287" t="s">
        <v>1773</v>
      </c>
      <c r="E287">
        <v>-7.7225340999999998</v>
      </c>
      <c r="F287">
        <v>110.3311602</v>
      </c>
      <c r="I287" t="s">
        <v>27</v>
      </c>
      <c r="K287" t="s">
        <v>1774</v>
      </c>
      <c r="L287" t="s">
        <v>1775</v>
      </c>
      <c r="M287" t="s">
        <v>42</v>
      </c>
      <c r="O287" t="s">
        <v>61</v>
      </c>
      <c r="P287" t="s">
        <v>61</v>
      </c>
      <c r="Q287" t="s">
        <v>61</v>
      </c>
      <c r="R287" t="s">
        <v>61</v>
      </c>
      <c r="S287" t="s">
        <v>61</v>
      </c>
      <c r="T287" t="s">
        <v>61</v>
      </c>
      <c r="U287" t="s">
        <v>61</v>
      </c>
      <c r="V287" t="s">
        <v>137</v>
      </c>
      <c r="W287" t="b">
        <v>0</v>
      </c>
      <c r="Y287" t="str">
        <f>IF(ISNUMBER(SEARCH("yogya",$D287)),"YA",IF(ISNUMBER(SEARCH("magelang",$D287)),"YA",IF(ISNUMBER(SEARCH("klaten",$D287)),"YA",IF(ISNUMBER(SEARCH("bantul",$D287)),"YA","TIDAKKKKKKKKK"))))</f>
        <v>YA</v>
      </c>
      <c r="Z287">
        <f t="shared" si="4"/>
        <v>1</v>
      </c>
    </row>
    <row r="288" spans="1:26" ht="15.5" x14ac:dyDescent="0.35">
      <c r="A288" t="s">
        <v>1776</v>
      </c>
      <c r="B288" t="s">
        <v>1777</v>
      </c>
      <c r="C288" t="s">
        <v>1778</v>
      </c>
      <c r="D288" t="s">
        <v>1779</v>
      </c>
      <c r="E288">
        <v>-7.6955802999999996</v>
      </c>
      <c r="F288">
        <v>110.1958839</v>
      </c>
      <c r="G288">
        <v>1067</v>
      </c>
      <c r="H288">
        <v>4.5</v>
      </c>
      <c r="I288" t="s">
        <v>27</v>
      </c>
      <c r="J288" t="s">
        <v>1780</v>
      </c>
      <c r="K288" t="s">
        <v>1781</v>
      </c>
      <c r="L288" t="s">
        <v>1782</v>
      </c>
      <c r="M288" t="s">
        <v>1783</v>
      </c>
      <c r="O288" t="s">
        <v>1784</v>
      </c>
      <c r="P288" t="s">
        <v>332</v>
      </c>
      <c r="Q288" t="s">
        <v>1785</v>
      </c>
      <c r="R288" t="s">
        <v>195</v>
      </c>
      <c r="S288" t="s">
        <v>195</v>
      </c>
      <c r="T288" t="s">
        <v>195</v>
      </c>
      <c r="U288" t="s">
        <v>1785</v>
      </c>
      <c r="V288" t="s">
        <v>862</v>
      </c>
      <c r="W288" t="b">
        <v>1</v>
      </c>
      <c r="X288" t="s">
        <v>196</v>
      </c>
      <c r="Y288" t="str">
        <f>IF(ISNUMBER(SEARCH("yogya",$D288)),"YA",IF(ISNUMBER(SEARCH("magelang",$D288)),"YA",IF(ISNUMBER(SEARCH("klaten",$D288)),"YA",IF(ISNUMBER(SEARCH("bantul",$D288)),"YA","TIDAKKKKKKKKK"))))</f>
        <v>YA</v>
      </c>
      <c r="Z288">
        <f t="shared" si="4"/>
        <v>1</v>
      </c>
    </row>
    <row r="289" spans="1:26" ht="15.5" x14ac:dyDescent="0.35">
      <c r="A289" t="s">
        <v>1786</v>
      </c>
      <c r="B289" t="s">
        <v>1787</v>
      </c>
      <c r="C289" t="s">
        <v>1788</v>
      </c>
      <c r="D289" t="s">
        <v>1789</v>
      </c>
      <c r="E289">
        <v>-7.7240459999999995</v>
      </c>
      <c r="F289">
        <v>110.35347069999999</v>
      </c>
      <c r="I289" t="s">
        <v>27</v>
      </c>
      <c r="K289" t="s">
        <v>1790</v>
      </c>
      <c r="L289" t="s">
        <v>1791</v>
      </c>
      <c r="M289" t="s">
        <v>42</v>
      </c>
      <c r="O289" t="s">
        <v>1792</v>
      </c>
      <c r="P289" t="s">
        <v>1792</v>
      </c>
      <c r="Q289" t="s">
        <v>1792</v>
      </c>
      <c r="R289" t="s">
        <v>1792</v>
      </c>
      <c r="S289" t="s">
        <v>1792</v>
      </c>
      <c r="T289" t="s">
        <v>1792</v>
      </c>
      <c r="U289" t="s">
        <v>1792</v>
      </c>
      <c r="V289" t="s">
        <v>137</v>
      </c>
      <c r="W289" t="b">
        <v>1</v>
      </c>
      <c r="X289" t="s">
        <v>1352</v>
      </c>
      <c r="Y289" t="str">
        <f>IF(ISNUMBER(SEARCH("yogya",$D289)),"YA",IF(ISNUMBER(SEARCH("magelang",$D289)),"YA",IF(ISNUMBER(SEARCH("klaten",$D289)),"YA",IF(ISNUMBER(SEARCH("bantul",$D289)),"YA","TIDAKKKKKKKKK"))))</f>
        <v>YA</v>
      </c>
      <c r="Z289">
        <f t="shared" si="4"/>
        <v>1</v>
      </c>
    </row>
    <row r="290" spans="1:26" ht="15.5" x14ac:dyDescent="0.35">
      <c r="A290" t="s">
        <v>1793</v>
      </c>
      <c r="B290" t="s">
        <v>1794</v>
      </c>
      <c r="C290" t="s">
        <v>1795</v>
      </c>
      <c r="D290" t="s">
        <v>1796</v>
      </c>
      <c r="E290">
        <v>-7.7551160999999995</v>
      </c>
      <c r="F290">
        <v>110.31909949999999</v>
      </c>
      <c r="G290">
        <v>156</v>
      </c>
      <c r="H290">
        <v>4.4000000000000004</v>
      </c>
      <c r="I290" t="s">
        <v>27</v>
      </c>
      <c r="K290" t="s">
        <v>1797</v>
      </c>
      <c r="L290" t="s">
        <v>1798</v>
      </c>
      <c r="M290" t="s">
        <v>42</v>
      </c>
      <c r="O290" t="s">
        <v>136</v>
      </c>
      <c r="P290" t="s">
        <v>136</v>
      </c>
      <c r="Q290" t="s">
        <v>136</v>
      </c>
      <c r="R290" t="s">
        <v>136</v>
      </c>
      <c r="S290" t="s">
        <v>136</v>
      </c>
      <c r="T290" t="s">
        <v>136</v>
      </c>
      <c r="U290" t="s">
        <v>136</v>
      </c>
      <c r="V290" t="s">
        <v>137</v>
      </c>
      <c r="W290" t="b">
        <v>1</v>
      </c>
      <c r="X290" t="s">
        <v>138</v>
      </c>
      <c r="Y290" t="str">
        <f>IF(ISNUMBER(SEARCH("yogya",$D290)),"YA",IF(ISNUMBER(SEARCH("magelang",$D290)),"YA",IF(ISNUMBER(SEARCH("klaten",$D290)),"YA",IF(ISNUMBER(SEARCH("bantul",$D290)),"YA","TIDAKKKKKKKKK"))))</f>
        <v>YA</v>
      </c>
      <c r="Z290">
        <f t="shared" si="4"/>
        <v>1</v>
      </c>
    </row>
    <row r="291" spans="1:26" ht="15.5" x14ac:dyDescent="0.35">
      <c r="A291" t="s">
        <v>1799</v>
      </c>
      <c r="C291" t="s">
        <v>1800</v>
      </c>
      <c r="D291" t="s">
        <v>1801</v>
      </c>
      <c r="E291">
        <v>-7.7250481999999998</v>
      </c>
      <c r="F291">
        <v>110.35512989999999</v>
      </c>
      <c r="G291">
        <v>3</v>
      </c>
      <c r="H291">
        <v>4.7</v>
      </c>
      <c r="I291" t="s">
        <v>27</v>
      </c>
      <c r="K291" t="s">
        <v>1802</v>
      </c>
      <c r="L291" t="s">
        <v>1803</v>
      </c>
      <c r="M291" t="s">
        <v>42</v>
      </c>
      <c r="O291" t="s">
        <v>1792</v>
      </c>
      <c r="P291" t="s">
        <v>1792</v>
      </c>
      <c r="Q291" t="s">
        <v>1792</v>
      </c>
      <c r="R291" t="s">
        <v>1804</v>
      </c>
      <c r="S291" t="s">
        <v>1792</v>
      </c>
      <c r="T291" t="s">
        <v>1792</v>
      </c>
      <c r="U291" t="s">
        <v>1792</v>
      </c>
      <c r="V291" t="s">
        <v>137</v>
      </c>
      <c r="W291" t="b">
        <v>1</v>
      </c>
      <c r="X291" t="s">
        <v>1352</v>
      </c>
      <c r="Y291" t="str">
        <f>IF(ISNUMBER(SEARCH("yogya",$D291)),"YA",IF(ISNUMBER(SEARCH("magelang",$D291)),"YA",IF(ISNUMBER(SEARCH("klaten",$D291)),"YA",IF(ISNUMBER(SEARCH("bantul",$D291)),"YA","TIDAKKKKKKKKK"))))</f>
        <v>YA</v>
      </c>
      <c r="Z291">
        <f t="shared" si="4"/>
        <v>1</v>
      </c>
    </row>
    <row r="292" spans="1:26" ht="15.5" x14ac:dyDescent="0.35">
      <c r="A292" t="s">
        <v>1805</v>
      </c>
      <c r="C292" t="s">
        <v>1806</v>
      </c>
      <c r="D292" t="s">
        <v>1807</v>
      </c>
      <c r="E292">
        <v>-7.7196823999999999</v>
      </c>
      <c r="F292">
        <v>110.2639899</v>
      </c>
      <c r="G292">
        <v>132</v>
      </c>
      <c r="H292">
        <v>4.3</v>
      </c>
      <c r="I292" t="s">
        <v>27</v>
      </c>
      <c r="K292" t="s">
        <v>1808</v>
      </c>
      <c r="L292" t="s">
        <v>1809</v>
      </c>
      <c r="M292" t="s">
        <v>42</v>
      </c>
      <c r="O292" t="s">
        <v>1810</v>
      </c>
      <c r="P292" t="s">
        <v>1810</v>
      </c>
      <c r="Q292" t="s">
        <v>1810</v>
      </c>
      <c r="R292" t="s">
        <v>1810</v>
      </c>
      <c r="S292" t="s">
        <v>1810</v>
      </c>
      <c r="T292" t="s">
        <v>1810</v>
      </c>
      <c r="U292" t="s">
        <v>1810</v>
      </c>
      <c r="V292" t="s">
        <v>137</v>
      </c>
      <c r="W292" t="b">
        <v>0</v>
      </c>
      <c r="X292" t="s">
        <v>1811</v>
      </c>
      <c r="Y292" t="str">
        <f>IF(ISNUMBER(SEARCH("yogya",$D292)),"YA",IF(ISNUMBER(SEARCH("magelang",$D292)),"YA",IF(ISNUMBER(SEARCH("klaten",$D292)),"YA",IF(ISNUMBER(SEARCH("bantul",$D292)),"YA","TIDAKKKKKKKKK"))))</f>
        <v>YA</v>
      </c>
      <c r="Z292">
        <f t="shared" si="4"/>
        <v>1</v>
      </c>
    </row>
    <row r="293" spans="1:26" ht="15.5" x14ac:dyDescent="0.35">
      <c r="A293" t="s">
        <v>1812</v>
      </c>
      <c r="C293" t="s">
        <v>1813</v>
      </c>
      <c r="D293" t="s">
        <v>1814</v>
      </c>
      <c r="E293">
        <v>-7.7392200999999998</v>
      </c>
      <c r="F293">
        <v>110.38455139999999</v>
      </c>
      <c r="G293">
        <v>109</v>
      </c>
      <c r="H293">
        <v>4.2</v>
      </c>
      <c r="I293" t="s">
        <v>27</v>
      </c>
      <c r="K293" t="s">
        <v>1815</v>
      </c>
      <c r="L293" t="s">
        <v>1816</v>
      </c>
      <c r="M293" t="s">
        <v>461</v>
      </c>
      <c r="O293" t="s">
        <v>61</v>
      </c>
      <c r="P293" t="s">
        <v>61</v>
      </c>
      <c r="Q293" t="s">
        <v>61</v>
      </c>
      <c r="R293" t="s">
        <v>61</v>
      </c>
      <c r="S293" t="s">
        <v>61</v>
      </c>
      <c r="T293" t="s">
        <v>61</v>
      </c>
      <c r="U293" t="s">
        <v>61</v>
      </c>
      <c r="V293" t="s">
        <v>137</v>
      </c>
      <c r="W293" t="b">
        <v>1</v>
      </c>
      <c r="Y293" t="str">
        <f>IF(ISNUMBER(SEARCH("yogya",$D293)),"YA",IF(ISNUMBER(SEARCH("magelang",$D293)),"YA",IF(ISNUMBER(SEARCH("klaten",$D293)),"YA",IF(ISNUMBER(SEARCH("bantul",$D293)),"YA","TIDAKKKKKKKKK"))))</f>
        <v>YA</v>
      </c>
      <c r="Z293">
        <f t="shared" si="4"/>
        <v>1</v>
      </c>
    </row>
    <row r="294" spans="1:26" ht="15.5" x14ac:dyDescent="0.35">
      <c r="A294" t="s">
        <v>1817</v>
      </c>
      <c r="B294" t="s">
        <v>1818</v>
      </c>
      <c r="C294" t="s">
        <v>1819</v>
      </c>
      <c r="D294" t="s">
        <v>1820</v>
      </c>
      <c r="E294">
        <v>-7.7162706999999999</v>
      </c>
      <c r="F294">
        <v>110.3898193</v>
      </c>
      <c r="G294">
        <v>122</v>
      </c>
      <c r="H294">
        <v>4.4000000000000004</v>
      </c>
      <c r="I294" t="s">
        <v>27</v>
      </c>
      <c r="J294" t="s">
        <v>1821</v>
      </c>
      <c r="K294" t="s">
        <v>1822</v>
      </c>
      <c r="L294" t="s">
        <v>1823</v>
      </c>
      <c r="M294" t="s">
        <v>42</v>
      </c>
      <c r="O294" t="s">
        <v>53</v>
      </c>
      <c r="P294" t="s">
        <v>53</v>
      </c>
      <c r="Q294" t="s">
        <v>53</v>
      </c>
      <c r="R294" t="s">
        <v>53</v>
      </c>
      <c r="S294" t="s">
        <v>53</v>
      </c>
      <c r="T294" t="s">
        <v>53</v>
      </c>
      <c r="U294" t="s">
        <v>53</v>
      </c>
      <c r="V294" t="s">
        <v>137</v>
      </c>
      <c r="W294" t="b">
        <v>1</v>
      </c>
      <c r="X294" t="s">
        <v>53</v>
      </c>
      <c r="Y294" t="str">
        <f>IF(ISNUMBER(SEARCH("yogya",$D294)),"YA",IF(ISNUMBER(SEARCH("magelang",$D294)),"YA",IF(ISNUMBER(SEARCH("klaten",$D294)),"YA",IF(ISNUMBER(SEARCH("bantul",$D294)),"YA","TIDAKKKKKKKKK"))))</f>
        <v>YA</v>
      </c>
      <c r="Z294">
        <f t="shared" si="4"/>
        <v>1</v>
      </c>
    </row>
    <row r="295" spans="1:26" ht="15.5" x14ac:dyDescent="0.35">
      <c r="A295" t="s">
        <v>1833</v>
      </c>
      <c r="B295" t="s">
        <v>1834</v>
      </c>
      <c r="C295" t="s">
        <v>1835</v>
      </c>
      <c r="D295" t="s">
        <v>1836</v>
      </c>
      <c r="E295">
        <v>-7.6673320999999994</v>
      </c>
      <c r="F295">
        <v>110.37476099999999</v>
      </c>
      <c r="G295">
        <v>270</v>
      </c>
      <c r="H295">
        <v>4.0999999999999996</v>
      </c>
      <c r="I295" t="s">
        <v>27</v>
      </c>
      <c r="J295" t="s">
        <v>1837</v>
      </c>
      <c r="K295" t="s">
        <v>1838</v>
      </c>
      <c r="L295" t="s">
        <v>1839</v>
      </c>
      <c r="M295" t="s">
        <v>1840</v>
      </c>
      <c r="O295" t="s">
        <v>53</v>
      </c>
      <c r="P295" t="s">
        <v>53</v>
      </c>
      <c r="Q295" t="s">
        <v>53</v>
      </c>
      <c r="R295" t="s">
        <v>53</v>
      </c>
      <c r="S295" t="s">
        <v>53</v>
      </c>
      <c r="T295" t="s">
        <v>53</v>
      </c>
      <c r="U295" t="s">
        <v>53</v>
      </c>
      <c r="V295" t="s">
        <v>137</v>
      </c>
      <c r="W295" t="b">
        <v>1</v>
      </c>
      <c r="X295" t="s">
        <v>53</v>
      </c>
      <c r="Y295" t="str">
        <f>IF(ISNUMBER(SEARCH("yogya",$D295)),"YA",IF(ISNUMBER(SEARCH("magelang",$D295)),"YA",IF(ISNUMBER(SEARCH("klaten",$D295)),"YA",IF(ISNUMBER(SEARCH("bantul",$D295)),"YA","TIDAKKKKKKKKK"))))</f>
        <v>YA</v>
      </c>
      <c r="Z295">
        <f t="shared" si="4"/>
        <v>1</v>
      </c>
    </row>
    <row r="296" spans="1:26" ht="15.5" x14ac:dyDescent="0.35">
      <c r="A296" t="s">
        <v>1841</v>
      </c>
      <c r="B296" t="s">
        <v>1842</v>
      </c>
      <c r="C296" t="s">
        <v>1843</v>
      </c>
      <c r="D296" t="s">
        <v>1844</v>
      </c>
      <c r="E296">
        <v>-7.7414581</v>
      </c>
      <c r="F296">
        <v>110.30347499999999</v>
      </c>
      <c r="G296">
        <v>12</v>
      </c>
      <c r="H296">
        <v>4.5</v>
      </c>
      <c r="I296" t="s">
        <v>27</v>
      </c>
      <c r="K296" t="s">
        <v>1845</v>
      </c>
      <c r="L296" t="s">
        <v>1846</v>
      </c>
      <c r="M296" t="s">
        <v>1847</v>
      </c>
      <c r="O296" t="s">
        <v>61</v>
      </c>
      <c r="P296" t="s">
        <v>61</v>
      </c>
      <c r="Q296" t="s">
        <v>61</v>
      </c>
      <c r="R296" t="s">
        <v>61</v>
      </c>
      <c r="S296" t="s">
        <v>61</v>
      </c>
      <c r="T296" t="s">
        <v>61</v>
      </c>
      <c r="U296" t="s">
        <v>61</v>
      </c>
      <c r="V296" t="s">
        <v>137</v>
      </c>
      <c r="W296" t="b">
        <v>0</v>
      </c>
      <c r="Y296" t="str">
        <f>IF(ISNUMBER(SEARCH("yogya",$D296)),"YA",IF(ISNUMBER(SEARCH("magelang",$D296)),"YA",IF(ISNUMBER(SEARCH("klaten",$D296)),"YA",IF(ISNUMBER(SEARCH("bantul",$D296)),"YA","TIDAKKKKKKKKK"))))</f>
        <v>YA</v>
      </c>
      <c r="Z296">
        <f t="shared" si="4"/>
        <v>1</v>
      </c>
    </row>
    <row r="297" spans="1:26" ht="15.5" x14ac:dyDescent="0.35">
      <c r="A297" t="s">
        <v>1855</v>
      </c>
      <c r="C297" t="s">
        <v>1856</v>
      </c>
      <c r="D297" t="s">
        <v>1857</v>
      </c>
      <c r="E297">
        <v>-7.6443145999999995</v>
      </c>
      <c r="F297">
        <v>110.3471692</v>
      </c>
      <c r="G297">
        <v>4</v>
      </c>
      <c r="H297">
        <v>4.8</v>
      </c>
      <c r="I297" t="s">
        <v>27</v>
      </c>
      <c r="K297" t="s">
        <v>1858</v>
      </c>
      <c r="L297" t="s">
        <v>1859</v>
      </c>
      <c r="M297" t="s">
        <v>42</v>
      </c>
      <c r="O297" t="s">
        <v>146</v>
      </c>
      <c r="P297" t="s">
        <v>146</v>
      </c>
      <c r="Q297" t="s">
        <v>146</v>
      </c>
      <c r="R297" t="s">
        <v>146</v>
      </c>
      <c r="S297" t="s">
        <v>146</v>
      </c>
      <c r="T297" t="s">
        <v>146</v>
      </c>
      <c r="U297" t="s">
        <v>146</v>
      </c>
      <c r="V297" t="s">
        <v>137</v>
      </c>
      <c r="W297" t="b">
        <v>1</v>
      </c>
      <c r="X297" t="s">
        <v>138</v>
      </c>
      <c r="Y297" t="str">
        <f>IF(ISNUMBER(SEARCH("yogya",$D297)),"YA",IF(ISNUMBER(SEARCH("magelang",$D297)),"YA",IF(ISNUMBER(SEARCH("klaten",$D297)),"YA",IF(ISNUMBER(SEARCH("bantul",$D297)),"YA","TIDAKKKKKKKKK"))))</f>
        <v>YA</v>
      </c>
      <c r="Z297">
        <f t="shared" si="4"/>
        <v>1</v>
      </c>
    </row>
    <row r="298" spans="1:26" ht="15.5" x14ac:dyDescent="0.35">
      <c r="A298" t="s">
        <v>1860</v>
      </c>
      <c r="B298" t="s">
        <v>1861</v>
      </c>
      <c r="C298" t="s">
        <v>1862</v>
      </c>
      <c r="D298" t="s">
        <v>1863</v>
      </c>
      <c r="E298">
        <v>-7.7154154999999998</v>
      </c>
      <c r="F298">
        <v>110.31559089999999</v>
      </c>
      <c r="I298" t="s">
        <v>27</v>
      </c>
      <c r="K298" t="s">
        <v>1864</v>
      </c>
      <c r="L298" t="s">
        <v>1865</v>
      </c>
      <c r="M298" t="s">
        <v>42</v>
      </c>
      <c r="O298" t="s">
        <v>61</v>
      </c>
      <c r="P298" t="s">
        <v>61</v>
      </c>
      <c r="Q298" t="s">
        <v>61</v>
      </c>
      <c r="R298" t="s">
        <v>61</v>
      </c>
      <c r="S298" t="s">
        <v>61</v>
      </c>
      <c r="T298" t="s">
        <v>61</v>
      </c>
      <c r="U298" t="s">
        <v>61</v>
      </c>
      <c r="V298" t="s">
        <v>137</v>
      </c>
      <c r="W298" t="b">
        <v>0</v>
      </c>
      <c r="Y298" t="str">
        <f>IF(ISNUMBER(SEARCH("yogya",$D298)),"YA",IF(ISNUMBER(SEARCH("magelang",$D298)),"YA",IF(ISNUMBER(SEARCH("klaten",$D298)),"YA",IF(ISNUMBER(SEARCH("bantul",$D298)),"YA","TIDAKKKKKKKKK"))))</f>
        <v>YA</v>
      </c>
      <c r="Z298">
        <f t="shared" si="4"/>
        <v>1</v>
      </c>
    </row>
    <row r="299" spans="1:26" ht="15.5" x14ac:dyDescent="0.35">
      <c r="A299" t="s">
        <v>1874</v>
      </c>
      <c r="C299" t="s">
        <v>1875</v>
      </c>
      <c r="D299" t="s">
        <v>1876</v>
      </c>
      <c r="E299">
        <v>-7.7153473999999997</v>
      </c>
      <c r="F299">
        <v>110.365375</v>
      </c>
      <c r="G299">
        <v>7</v>
      </c>
      <c r="H299">
        <v>4.9000000000000004</v>
      </c>
      <c r="I299" t="s">
        <v>27</v>
      </c>
      <c r="K299" t="s">
        <v>1877</v>
      </c>
      <c r="L299" t="s">
        <v>1878</v>
      </c>
      <c r="M299" t="s">
        <v>42</v>
      </c>
      <c r="O299" t="s">
        <v>53</v>
      </c>
      <c r="P299" t="s">
        <v>53</v>
      </c>
      <c r="Q299" t="s">
        <v>53</v>
      </c>
      <c r="R299" t="s">
        <v>53</v>
      </c>
      <c r="S299" t="s">
        <v>53</v>
      </c>
      <c r="T299" t="s">
        <v>53</v>
      </c>
      <c r="U299" t="s">
        <v>53</v>
      </c>
      <c r="V299" t="s">
        <v>137</v>
      </c>
      <c r="W299" t="b">
        <v>0</v>
      </c>
      <c r="X299" t="s">
        <v>53</v>
      </c>
      <c r="Y299" t="str">
        <f>IF(ISNUMBER(SEARCH("yogya",$D299)),"YA",IF(ISNUMBER(SEARCH("magelang",$D299)),"YA",IF(ISNUMBER(SEARCH("klaten",$D299)),"YA",IF(ISNUMBER(SEARCH("bantul",$D299)),"YA","TIDAKKKKKKKKK"))))</f>
        <v>YA</v>
      </c>
      <c r="Z299">
        <f t="shared" si="4"/>
        <v>1</v>
      </c>
    </row>
    <row r="300" spans="1:26" ht="15.5" x14ac:dyDescent="0.35">
      <c r="A300" t="s">
        <v>1884</v>
      </c>
      <c r="B300" t="s">
        <v>1885</v>
      </c>
      <c r="C300" t="s">
        <v>1886</v>
      </c>
      <c r="D300" t="s">
        <v>1887</v>
      </c>
      <c r="E300">
        <v>-7.6485366999999993</v>
      </c>
      <c r="F300">
        <v>110.37699739999999</v>
      </c>
      <c r="G300">
        <v>62</v>
      </c>
      <c r="H300">
        <v>4.7</v>
      </c>
      <c r="I300" t="s">
        <v>27</v>
      </c>
      <c r="J300" t="s">
        <v>1888</v>
      </c>
      <c r="K300" t="s">
        <v>1889</v>
      </c>
      <c r="L300" t="s">
        <v>1890</v>
      </c>
      <c r="M300" t="s">
        <v>42</v>
      </c>
      <c r="O300" t="s">
        <v>53</v>
      </c>
      <c r="P300" t="s">
        <v>53</v>
      </c>
      <c r="Q300" t="s">
        <v>53</v>
      </c>
      <c r="R300" t="s">
        <v>53</v>
      </c>
      <c r="S300" t="s">
        <v>53</v>
      </c>
      <c r="T300" t="s">
        <v>53</v>
      </c>
      <c r="U300" t="s">
        <v>53</v>
      </c>
      <c r="V300" t="s">
        <v>137</v>
      </c>
      <c r="W300" t="b">
        <v>1</v>
      </c>
      <c r="X300" t="s">
        <v>53</v>
      </c>
      <c r="Y300" t="str">
        <f>IF(ISNUMBER(SEARCH("yogya",$D300)),"YA",IF(ISNUMBER(SEARCH("magelang",$D300)),"YA",IF(ISNUMBER(SEARCH("klaten",$D300)),"YA",IF(ISNUMBER(SEARCH("bantul",$D300)),"YA","TIDAKKKKKKKKK"))))</f>
        <v>YA</v>
      </c>
      <c r="Z300">
        <f t="shared" si="4"/>
        <v>5</v>
      </c>
    </row>
    <row r="301" spans="1:26" ht="15.5" x14ac:dyDescent="0.35">
      <c r="A301" t="s">
        <v>1891</v>
      </c>
      <c r="B301" t="s">
        <v>1892</v>
      </c>
      <c r="C301" t="s">
        <v>1893</v>
      </c>
      <c r="D301" t="s">
        <v>1894</v>
      </c>
      <c r="E301">
        <v>-7.6107601999999996</v>
      </c>
      <c r="F301">
        <v>110.37880819999999</v>
      </c>
      <c r="G301">
        <v>111</v>
      </c>
      <c r="H301">
        <v>4.5999999999999996</v>
      </c>
      <c r="I301" t="s">
        <v>27</v>
      </c>
      <c r="J301" t="s">
        <v>1895</v>
      </c>
      <c r="K301" t="s">
        <v>1896</v>
      </c>
      <c r="L301" t="s">
        <v>1897</v>
      </c>
      <c r="M301" t="s">
        <v>42</v>
      </c>
      <c r="O301" t="s">
        <v>53</v>
      </c>
      <c r="P301" t="s">
        <v>53</v>
      </c>
      <c r="Q301" t="s">
        <v>53</v>
      </c>
      <c r="R301" t="s">
        <v>53</v>
      </c>
      <c r="S301" t="s">
        <v>53</v>
      </c>
      <c r="T301" t="s">
        <v>53</v>
      </c>
      <c r="U301" t="s">
        <v>53</v>
      </c>
      <c r="V301" t="s">
        <v>137</v>
      </c>
      <c r="W301" t="b">
        <v>1</v>
      </c>
      <c r="X301" t="s">
        <v>53</v>
      </c>
      <c r="Y301" t="str">
        <f>IF(ISNUMBER(SEARCH("yogya",$D301)),"YA",IF(ISNUMBER(SEARCH("magelang",$D301)),"YA",IF(ISNUMBER(SEARCH("klaten",$D301)),"YA",IF(ISNUMBER(SEARCH("bantul",$D301)),"YA","TIDAKKKKKKKKK"))))</f>
        <v>YA</v>
      </c>
      <c r="Z301">
        <f t="shared" si="4"/>
        <v>4</v>
      </c>
    </row>
    <row r="302" spans="1:26" ht="15.5" x14ac:dyDescent="0.35">
      <c r="A302" t="s">
        <v>1898</v>
      </c>
      <c r="C302" t="s">
        <v>1899</v>
      </c>
      <c r="D302" t="s">
        <v>1900</v>
      </c>
      <c r="E302">
        <v>-7.6406288</v>
      </c>
      <c r="F302">
        <v>110.32805169999999</v>
      </c>
      <c r="I302" t="s">
        <v>27</v>
      </c>
      <c r="K302" t="s">
        <v>1901</v>
      </c>
      <c r="L302" t="s">
        <v>1902</v>
      </c>
      <c r="M302" t="s">
        <v>42</v>
      </c>
      <c r="O302" t="s">
        <v>61</v>
      </c>
      <c r="P302" t="s">
        <v>61</v>
      </c>
      <c r="Q302" t="s">
        <v>61</v>
      </c>
      <c r="R302" t="s">
        <v>61</v>
      </c>
      <c r="S302" t="s">
        <v>61</v>
      </c>
      <c r="T302" t="s">
        <v>61</v>
      </c>
      <c r="U302" t="s">
        <v>61</v>
      </c>
      <c r="V302" t="s">
        <v>137</v>
      </c>
      <c r="W302" t="b">
        <v>0</v>
      </c>
      <c r="Y302" t="str">
        <f>IF(ISNUMBER(SEARCH("yogya",$D302)),"YA",IF(ISNUMBER(SEARCH("magelang",$D302)),"YA",IF(ISNUMBER(SEARCH("klaten",$D302)),"YA",IF(ISNUMBER(SEARCH("bantul",$D302)),"YA","TIDAKKKKKKKKK"))))</f>
        <v>YA</v>
      </c>
      <c r="Z302">
        <f t="shared" si="4"/>
        <v>1</v>
      </c>
    </row>
    <row r="303" spans="1:26" ht="15.5" x14ac:dyDescent="0.35">
      <c r="A303" t="s">
        <v>1916</v>
      </c>
      <c r="B303" t="s">
        <v>1917</v>
      </c>
      <c r="C303" t="s">
        <v>1918</v>
      </c>
      <c r="D303" t="s">
        <v>1919</v>
      </c>
      <c r="E303">
        <v>-7.6425082</v>
      </c>
      <c r="F303">
        <v>110.3619928</v>
      </c>
      <c r="G303">
        <v>83</v>
      </c>
      <c r="H303">
        <v>4.2</v>
      </c>
      <c r="I303" t="s">
        <v>27</v>
      </c>
      <c r="J303" t="s">
        <v>1524</v>
      </c>
      <c r="K303" t="s">
        <v>1920</v>
      </c>
      <c r="L303" t="s">
        <v>1921</v>
      </c>
      <c r="M303" t="s">
        <v>42</v>
      </c>
      <c r="O303" t="s">
        <v>195</v>
      </c>
      <c r="P303" t="s">
        <v>195</v>
      </c>
      <c r="Q303" t="s">
        <v>195</v>
      </c>
      <c r="R303" t="s">
        <v>195</v>
      </c>
      <c r="S303" t="s">
        <v>195</v>
      </c>
      <c r="T303" t="s">
        <v>195</v>
      </c>
      <c r="U303" t="s">
        <v>195</v>
      </c>
      <c r="V303" t="s">
        <v>137</v>
      </c>
      <c r="W303" t="b">
        <v>1</v>
      </c>
      <c r="X303" t="s">
        <v>196</v>
      </c>
      <c r="Y303" t="str">
        <f>IF(ISNUMBER(SEARCH("yogya",$D303)),"YA",IF(ISNUMBER(SEARCH("magelang",$D303)),"YA",IF(ISNUMBER(SEARCH("klaten",$D303)),"YA",IF(ISNUMBER(SEARCH("bantul",$D303)),"YA","TIDAKKKKKKKKK"))))</f>
        <v>YA</v>
      </c>
      <c r="Z303">
        <f t="shared" si="4"/>
        <v>1</v>
      </c>
    </row>
    <row r="304" spans="1:26" ht="15.5" x14ac:dyDescent="0.35">
      <c r="A304" t="s">
        <v>1922</v>
      </c>
      <c r="C304" t="s">
        <v>1923</v>
      </c>
      <c r="D304" t="s">
        <v>1924</v>
      </c>
      <c r="E304">
        <v>-7.6990967999999995</v>
      </c>
      <c r="F304">
        <v>110.33536549999999</v>
      </c>
      <c r="I304" t="s">
        <v>27</v>
      </c>
      <c r="K304" t="s">
        <v>1925</v>
      </c>
      <c r="L304" t="s">
        <v>1926</v>
      </c>
      <c r="M304" t="s">
        <v>42</v>
      </c>
      <c r="O304" t="s">
        <v>61</v>
      </c>
      <c r="P304" t="s">
        <v>61</v>
      </c>
      <c r="Q304" t="s">
        <v>61</v>
      </c>
      <c r="R304" t="s">
        <v>61</v>
      </c>
      <c r="S304" t="s">
        <v>61</v>
      </c>
      <c r="T304" t="s">
        <v>61</v>
      </c>
      <c r="U304" t="s">
        <v>61</v>
      </c>
      <c r="V304" t="s">
        <v>137</v>
      </c>
      <c r="W304" t="b">
        <v>0</v>
      </c>
      <c r="Y304" t="str">
        <f>IF(ISNUMBER(SEARCH("yogya",$D304)),"YA",IF(ISNUMBER(SEARCH("magelang",$D304)),"YA",IF(ISNUMBER(SEARCH("klaten",$D304)),"YA",IF(ISNUMBER(SEARCH("bantul",$D304)),"YA","TIDAKKKKKKKKK"))))</f>
        <v>YA</v>
      </c>
      <c r="Z304">
        <f t="shared" si="4"/>
        <v>1</v>
      </c>
    </row>
    <row r="305" spans="1:26" ht="15.5" x14ac:dyDescent="0.35">
      <c r="A305" t="s">
        <v>1927</v>
      </c>
      <c r="B305" t="s">
        <v>1928</v>
      </c>
      <c r="C305" t="s">
        <v>1929</v>
      </c>
      <c r="D305" t="s">
        <v>1930</v>
      </c>
      <c r="E305">
        <v>-7.7213107000000001</v>
      </c>
      <c r="F305">
        <v>110.351084</v>
      </c>
      <c r="G305">
        <v>11</v>
      </c>
      <c r="H305">
        <v>5</v>
      </c>
      <c r="I305" t="s">
        <v>27</v>
      </c>
      <c r="K305" t="s">
        <v>1931</v>
      </c>
      <c r="L305" t="s">
        <v>1932</v>
      </c>
      <c r="M305" t="s">
        <v>1933</v>
      </c>
      <c r="O305" t="s">
        <v>53</v>
      </c>
      <c r="P305" t="s">
        <v>53</v>
      </c>
      <c r="Q305" t="s">
        <v>53</v>
      </c>
      <c r="R305" t="s">
        <v>53</v>
      </c>
      <c r="S305" t="s">
        <v>53</v>
      </c>
      <c r="T305" t="s">
        <v>53</v>
      </c>
      <c r="U305" t="s">
        <v>53</v>
      </c>
      <c r="V305" t="s">
        <v>137</v>
      </c>
      <c r="W305" t="b">
        <v>1</v>
      </c>
      <c r="X305" t="s">
        <v>53</v>
      </c>
      <c r="Y305" t="str">
        <f>IF(ISNUMBER(SEARCH("yogya",$D305)),"YA",IF(ISNUMBER(SEARCH("magelang",$D305)),"YA",IF(ISNUMBER(SEARCH("klaten",$D305)),"YA",IF(ISNUMBER(SEARCH("bantul",$D305)),"YA","TIDAKKKKKKKKK"))))</f>
        <v>YA</v>
      </c>
      <c r="Z305">
        <f t="shared" si="4"/>
        <v>1</v>
      </c>
    </row>
    <row r="306" spans="1:26" ht="15.5" x14ac:dyDescent="0.35">
      <c r="A306" t="s">
        <v>1934</v>
      </c>
      <c r="C306" t="s">
        <v>1935</v>
      </c>
      <c r="D306" t="s">
        <v>1936</v>
      </c>
      <c r="E306">
        <v>-7.7152433999999994</v>
      </c>
      <c r="F306">
        <v>110.24616759999999</v>
      </c>
      <c r="G306">
        <v>76</v>
      </c>
      <c r="H306">
        <v>3.9</v>
      </c>
      <c r="I306" t="s">
        <v>27</v>
      </c>
      <c r="K306" t="s">
        <v>1937</v>
      </c>
      <c r="L306" t="s">
        <v>1938</v>
      </c>
      <c r="M306" t="s">
        <v>42</v>
      </c>
      <c r="O306" t="s">
        <v>61</v>
      </c>
      <c r="P306" t="s">
        <v>61</v>
      </c>
      <c r="Q306" t="s">
        <v>61</v>
      </c>
      <c r="R306" t="s">
        <v>61</v>
      </c>
      <c r="S306" t="s">
        <v>61</v>
      </c>
      <c r="T306" t="s">
        <v>61</v>
      </c>
      <c r="U306" t="s">
        <v>61</v>
      </c>
      <c r="V306" t="s">
        <v>137</v>
      </c>
      <c r="W306" t="b">
        <v>0</v>
      </c>
      <c r="Y306" t="str">
        <f>IF(ISNUMBER(SEARCH("yogya",$D306)),"YA",IF(ISNUMBER(SEARCH("magelang",$D306)),"YA",IF(ISNUMBER(SEARCH("klaten",$D306)),"YA",IF(ISNUMBER(SEARCH("bantul",$D306)),"YA","TIDAKKKKKKKKK"))))</f>
        <v>YA</v>
      </c>
      <c r="Z306">
        <f t="shared" si="4"/>
        <v>1</v>
      </c>
    </row>
    <row r="307" spans="1:26" ht="15.5" x14ac:dyDescent="0.35">
      <c r="A307" t="s">
        <v>1939</v>
      </c>
      <c r="B307" t="s">
        <v>1940</v>
      </c>
      <c r="C307" t="s">
        <v>1941</v>
      </c>
      <c r="D307" t="s">
        <v>1942</v>
      </c>
      <c r="E307">
        <v>-7.6615059999999993</v>
      </c>
      <c r="F307">
        <v>110.15426909999999</v>
      </c>
      <c r="G307">
        <v>38</v>
      </c>
      <c r="H307">
        <v>4.8</v>
      </c>
      <c r="I307" t="s">
        <v>27</v>
      </c>
      <c r="J307" t="s">
        <v>1943</v>
      </c>
      <c r="K307" t="s">
        <v>1944</v>
      </c>
      <c r="L307" t="s">
        <v>1945</v>
      </c>
      <c r="M307" t="s">
        <v>42</v>
      </c>
      <c r="O307" t="s">
        <v>53</v>
      </c>
      <c r="P307" t="s">
        <v>53</v>
      </c>
      <c r="Q307" t="s">
        <v>53</v>
      </c>
      <c r="R307" t="s">
        <v>53</v>
      </c>
      <c r="S307" t="s">
        <v>53</v>
      </c>
      <c r="T307" t="s">
        <v>53</v>
      </c>
      <c r="U307" t="s">
        <v>53</v>
      </c>
      <c r="V307" t="s">
        <v>862</v>
      </c>
      <c r="W307" t="b">
        <v>1</v>
      </c>
      <c r="X307" t="s">
        <v>53</v>
      </c>
      <c r="Y307" t="str">
        <f>IF(ISNUMBER(SEARCH("yogya",$D307)),"YA",IF(ISNUMBER(SEARCH("magelang",$D307)),"YA",IF(ISNUMBER(SEARCH("klaten",$D307)),"YA",IF(ISNUMBER(SEARCH("bantul",$D307)),"YA","TIDAKKKKKKKKK"))))</f>
        <v>YA</v>
      </c>
      <c r="Z307">
        <f t="shared" si="4"/>
        <v>5</v>
      </c>
    </row>
    <row r="308" spans="1:26" ht="15.5" x14ac:dyDescent="0.35">
      <c r="A308" t="s">
        <v>1946</v>
      </c>
      <c r="B308" t="s">
        <v>1947</v>
      </c>
      <c r="C308" t="s">
        <v>1948</v>
      </c>
      <c r="D308" t="s">
        <v>1949</v>
      </c>
      <c r="E308">
        <v>-7.7121743999999994</v>
      </c>
      <c r="F308">
        <v>110.41227669999999</v>
      </c>
      <c r="G308">
        <v>6</v>
      </c>
      <c r="H308">
        <v>5</v>
      </c>
      <c r="I308" t="s">
        <v>27</v>
      </c>
      <c r="K308" t="s">
        <v>1950</v>
      </c>
      <c r="L308" t="s">
        <v>1951</v>
      </c>
      <c r="M308" t="s">
        <v>42</v>
      </c>
      <c r="O308" t="s">
        <v>44</v>
      </c>
      <c r="P308" t="s">
        <v>44</v>
      </c>
      <c r="Q308" t="s">
        <v>91</v>
      </c>
      <c r="R308" t="s">
        <v>44</v>
      </c>
      <c r="S308" t="s">
        <v>44</v>
      </c>
      <c r="T308" t="s">
        <v>44</v>
      </c>
      <c r="U308" t="s">
        <v>44</v>
      </c>
      <c r="V308" t="s">
        <v>137</v>
      </c>
      <c r="W308" t="b">
        <v>1</v>
      </c>
      <c r="X308" t="s">
        <v>1952</v>
      </c>
      <c r="Y308" t="str">
        <f>IF(ISNUMBER(SEARCH("yogya",$D308)),"YA",IF(ISNUMBER(SEARCH("magelang",$D308)),"YA",IF(ISNUMBER(SEARCH("klaten",$D308)),"YA",IF(ISNUMBER(SEARCH("bantul",$D308)),"YA","TIDAKKKKKKKKK"))))</f>
        <v>YA</v>
      </c>
      <c r="Z308">
        <f t="shared" si="4"/>
        <v>1</v>
      </c>
    </row>
    <row r="309" spans="1:26" ht="15.5" x14ac:dyDescent="0.35">
      <c r="A309" t="s">
        <v>1966</v>
      </c>
      <c r="C309" t="s">
        <v>1967</v>
      </c>
      <c r="D309" t="s">
        <v>1968</v>
      </c>
      <c r="E309">
        <v>-7.8592557999999997</v>
      </c>
      <c r="F309">
        <v>110.46572619999999</v>
      </c>
      <c r="G309">
        <v>115</v>
      </c>
      <c r="H309">
        <v>4.5999999999999996</v>
      </c>
      <c r="I309" t="s">
        <v>27</v>
      </c>
      <c r="K309" t="s">
        <v>1969</v>
      </c>
      <c r="L309" t="s">
        <v>1970</v>
      </c>
      <c r="M309" t="s">
        <v>42</v>
      </c>
      <c r="O309" t="s">
        <v>61</v>
      </c>
      <c r="P309" t="s">
        <v>61</v>
      </c>
      <c r="Q309" t="s">
        <v>61</v>
      </c>
      <c r="R309" t="s">
        <v>61</v>
      </c>
      <c r="S309" t="s">
        <v>61</v>
      </c>
      <c r="T309" t="s">
        <v>61</v>
      </c>
      <c r="U309" t="s">
        <v>61</v>
      </c>
      <c r="V309" t="s">
        <v>129</v>
      </c>
      <c r="W309" t="b">
        <v>0</v>
      </c>
      <c r="Y309" t="str">
        <f>IF(ISNUMBER(SEARCH("yogya",$D309)),"YA",IF(ISNUMBER(SEARCH("magelang",$D309)),"YA",IF(ISNUMBER(SEARCH("klaten",$D309)),"YA",IF(ISNUMBER(SEARCH("bantul",$D309)),"YA","TIDAKKKKKKKKK"))))</f>
        <v>YA</v>
      </c>
      <c r="Z309">
        <f t="shared" si="4"/>
        <v>4</v>
      </c>
    </row>
    <row r="310" spans="1:26" ht="15.5" x14ac:dyDescent="0.35">
      <c r="A310" t="s">
        <v>1971</v>
      </c>
      <c r="B310" t="s">
        <v>1972</v>
      </c>
      <c r="C310" t="s">
        <v>1973</v>
      </c>
      <c r="D310" t="s">
        <v>1974</v>
      </c>
      <c r="E310">
        <v>-7.6391106999999998</v>
      </c>
      <c r="F310">
        <v>110.3369259</v>
      </c>
      <c r="G310">
        <v>15</v>
      </c>
      <c r="H310">
        <v>5</v>
      </c>
      <c r="I310" t="s">
        <v>27</v>
      </c>
      <c r="K310" t="s">
        <v>1975</v>
      </c>
      <c r="L310" t="s">
        <v>1976</v>
      </c>
      <c r="M310" t="s">
        <v>42</v>
      </c>
      <c r="O310" t="s">
        <v>44</v>
      </c>
      <c r="P310" t="s">
        <v>146</v>
      </c>
      <c r="Q310" t="s">
        <v>146</v>
      </c>
      <c r="R310" t="s">
        <v>44</v>
      </c>
      <c r="S310" t="s">
        <v>44</v>
      </c>
      <c r="T310" t="s">
        <v>44</v>
      </c>
      <c r="U310" t="s">
        <v>44</v>
      </c>
      <c r="V310" t="s">
        <v>137</v>
      </c>
      <c r="W310" t="b">
        <v>1</v>
      </c>
      <c r="X310" t="s">
        <v>1410</v>
      </c>
      <c r="Y310" t="str">
        <f>IF(ISNUMBER(SEARCH("yogya",$D310)),"YA",IF(ISNUMBER(SEARCH("magelang",$D310)),"YA",IF(ISNUMBER(SEARCH("klaten",$D310)),"YA",IF(ISNUMBER(SEARCH("bantul",$D310)),"YA","TIDAKKKKKKKKK"))))</f>
        <v>YA</v>
      </c>
      <c r="Z310">
        <f t="shared" si="4"/>
        <v>1</v>
      </c>
    </row>
    <row r="311" spans="1:26" ht="15.5" x14ac:dyDescent="0.35">
      <c r="A311" t="s">
        <v>1977</v>
      </c>
      <c r="B311" t="s">
        <v>1978</v>
      </c>
      <c r="C311" t="s">
        <v>1979</v>
      </c>
      <c r="D311" t="s">
        <v>1980</v>
      </c>
      <c r="E311">
        <v>-7.7343678999999996</v>
      </c>
      <c r="F311">
        <v>110.3717056</v>
      </c>
      <c r="G311">
        <v>3</v>
      </c>
      <c r="H311">
        <v>5</v>
      </c>
      <c r="I311" t="s">
        <v>27</v>
      </c>
      <c r="K311" t="s">
        <v>1981</v>
      </c>
      <c r="L311" t="s">
        <v>1982</v>
      </c>
      <c r="M311" t="s">
        <v>42</v>
      </c>
      <c r="O311" t="s">
        <v>136</v>
      </c>
      <c r="P311" t="s">
        <v>136</v>
      </c>
      <c r="Q311" t="s">
        <v>136</v>
      </c>
      <c r="R311" t="s">
        <v>136</v>
      </c>
      <c r="S311" t="s">
        <v>136</v>
      </c>
      <c r="T311" t="s">
        <v>136</v>
      </c>
      <c r="U311" t="s">
        <v>136</v>
      </c>
      <c r="V311" t="s">
        <v>137</v>
      </c>
      <c r="W311" t="b">
        <v>0</v>
      </c>
      <c r="X311" t="s">
        <v>138</v>
      </c>
      <c r="Y311" t="str">
        <f>IF(ISNUMBER(SEARCH("yogya",$D311)),"YA",IF(ISNUMBER(SEARCH("magelang",$D311)),"YA",IF(ISNUMBER(SEARCH("klaten",$D311)),"YA",IF(ISNUMBER(SEARCH("bantul",$D311)),"YA","TIDAKKKKKKKKK"))))</f>
        <v>YA</v>
      </c>
      <c r="Z311">
        <f t="shared" si="4"/>
        <v>1</v>
      </c>
    </row>
    <row r="312" spans="1:26" ht="15.5" x14ac:dyDescent="0.35">
      <c r="A312" t="s">
        <v>1983</v>
      </c>
      <c r="C312" t="s">
        <v>1984</v>
      </c>
      <c r="D312" t="s">
        <v>1985</v>
      </c>
      <c r="E312">
        <v>-7.6576646999999998</v>
      </c>
      <c r="F312">
        <v>110.38318389999999</v>
      </c>
      <c r="G312">
        <v>2</v>
      </c>
      <c r="H312">
        <v>5</v>
      </c>
      <c r="I312" t="s">
        <v>27</v>
      </c>
      <c r="K312" t="s">
        <v>1986</v>
      </c>
      <c r="L312" t="s">
        <v>1987</v>
      </c>
      <c r="M312" t="s">
        <v>42</v>
      </c>
      <c r="O312" t="s">
        <v>44</v>
      </c>
      <c r="P312" t="s">
        <v>44</v>
      </c>
      <c r="Q312" t="s">
        <v>146</v>
      </c>
      <c r="R312" t="s">
        <v>44</v>
      </c>
      <c r="S312" t="s">
        <v>44</v>
      </c>
      <c r="T312" t="s">
        <v>44</v>
      </c>
      <c r="U312" t="s">
        <v>146</v>
      </c>
      <c r="V312" t="s">
        <v>137</v>
      </c>
      <c r="W312" t="b">
        <v>0</v>
      </c>
      <c r="X312" t="s">
        <v>1988</v>
      </c>
      <c r="Y312" t="str">
        <f>IF(ISNUMBER(SEARCH("yogya",$D312)),"YA",IF(ISNUMBER(SEARCH("magelang",$D312)),"YA",IF(ISNUMBER(SEARCH("klaten",$D312)),"YA",IF(ISNUMBER(SEARCH("bantul",$D312)),"YA","TIDAKKKKKKKKK"))))</f>
        <v>YA</v>
      </c>
      <c r="Z312">
        <f t="shared" si="4"/>
        <v>1</v>
      </c>
    </row>
    <row r="313" spans="1:26" ht="15.5" x14ac:dyDescent="0.35">
      <c r="A313" t="s">
        <v>1989</v>
      </c>
      <c r="B313" t="s">
        <v>1990</v>
      </c>
      <c r="C313" t="s">
        <v>1991</v>
      </c>
      <c r="D313" t="s">
        <v>1992</v>
      </c>
      <c r="E313">
        <v>-7.6349343999999997</v>
      </c>
      <c r="F313">
        <v>110.38376719999999</v>
      </c>
      <c r="G313">
        <v>75</v>
      </c>
      <c r="H313">
        <v>4.9000000000000004</v>
      </c>
      <c r="I313" t="s">
        <v>27</v>
      </c>
      <c r="K313" t="s">
        <v>1993</v>
      </c>
      <c r="L313" t="s">
        <v>1994</v>
      </c>
      <c r="M313" t="s">
        <v>42</v>
      </c>
      <c r="O313" t="s">
        <v>53</v>
      </c>
      <c r="P313" t="s">
        <v>53</v>
      </c>
      <c r="Q313" t="s">
        <v>53</v>
      </c>
      <c r="R313" t="s">
        <v>53</v>
      </c>
      <c r="S313" t="s">
        <v>53</v>
      </c>
      <c r="T313" t="s">
        <v>53</v>
      </c>
      <c r="U313" t="s">
        <v>53</v>
      </c>
      <c r="V313" t="s">
        <v>137</v>
      </c>
      <c r="W313" t="b">
        <v>1</v>
      </c>
      <c r="X313" t="s">
        <v>53</v>
      </c>
      <c r="Y313" t="str">
        <f>IF(ISNUMBER(SEARCH("yogya",$D313)),"YA",IF(ISNUMBER(SEARCH("magelang",$D313)),"YA",IF(ISNUMBER(SEARCH("klaten",$D313)),"YA",IF(ISNUMBER(SEARCH("bantul",$D313)),"YA","TIDAKKKKKKKKK"))))</f>
        <v>YA</v>
      </c>
      <c r="Z313">
        <f t="shared" si="4"/>
        <v>5</v>
      </c>
    </row>
    <row r="314" spans="1:26" ht="15.5" x14ac:dyDescent="0.35">
      <c r="A314" t="s">
        <v>1995</v>
      </c>
      <c r="C314" t="s">
        <v>1996</v>
      </c>
      <c r="D314" t="s">
        <v>1997</v>
      </c>
      <c r="E314">
        <v>-7.6644588999999996</v>
      </c>
      <c r="F314">
        <v>110.2670825</v>
      </c>
      <c r="G314">
        <v>838</v>
      </c>
      <c r="H314">
        <v>4.4000000000000004</v>
      </c>
      <c r="I314" t="s">
        <v>27</v>
      </c>
      <c r="K314" t="s">
        <v>1998</v>
      </c>
      <c r="L314" t="s">
        <v>1999</v>
      </c>
      <c r="M314" t="s">
        <v>745</v>
      </c>
      <c r="O314" t="s">
        <v>53</v>
      </c>
      <c r="P314" t="s">
        <v>53</v>
      </c>
      <c r="Q314" t="s">
        <v>53</v>
      </c>
      <c r="R314" t="s">
        <v>53</v>
      </c>
      <c r="S314" t="s">
        <v>53</v>
      </c>
      <c r="T314" t="s">
        <v>53</v>
      </c>
      <c r="U314" t="s">
        <v>53</v>
      </c>
      <c r="V314" t="s">
        <v>862</v>
      </c>
      <c r="W314" t="b">
        <v>0</v>
      </c>
      <c r="X314" t="s">
        <v>53</v>
      </c>
      <c r="Y314" t="str">
        <f>IF(ISNUMBER(SEARCH("yogya",$D314)),"YA",IF(ISNUMBER(SEARCH("magelang",$D314)),"YA",IF(ISNUMBER(SEARCH("klaten",$D314)),"YA",IF(ISNUMBER(SEARCH("bantul",$D314)),"YA","TIDAKKKKKKKKK"))))</f>
        <v>YA</v>
      </c>
      <c r="Z314">
        <f t="shared" si="4"/>
        <v>1</v>
      </c>
    </row>
    <row r="315" spans="1:26" ht="15.5" x14ac:dyDescent="0.35">
      <c r="A315" t="s">
        <v>2000</v>
      </c>
      <c r="C315" t="s">
        <v>2001</v>
      </c>
      <c r="D315" t="s">
        <v>2002</v>
      </c>
      <c r="E315">
        <v>-7.6432259999999994</v>
      </c>
      <c r="F315">
        <v>110.385842</v>
      </c>
      <c r="G315">
        <v>2</v>
      </c>
      <c r="H315">
        <v>3</v>
      </c>
      <c r="I315" t="s">
        <v>27</v>
      </c>
      <c r="K315" t="s">
        <v>2003</v>
      </c>
      <c r="L315" t="s">
        <v>2004</v>
      </c>
      <c r="M315" t="s">
        <v>42</v>
      </c>
      <c r="O315" t="s">
        <v>61</v>
      </c>
      <c r="P315" t="s">
        <v>61</v>
      </c>
      <c r="Q315" t="s">
        <v>61</v>
      </c>
      <c r="R315" t="s">
        <v>61</v>
      </c>
      <c r="S315" t="s">
        <v>61</v>
      </c>
      <c r="T315" t="s">
        <v>61</v>
      </c>
      <c r="U315" t="s">
        <v>61</v>
      </c>
      <c r="V315" t="s">
        <v>137</v>
      </c>
      <c r="W315" t="b">
        <v>0</v>
      </c>
      <c r="Y315" t="str">
        <f>IF(ISNUMBER(SEARCH("yogya",$D315)),"YA",IF(ISNUMBER(SEARCH("magelang",$D315)),"YA",IF(ISNUMBER(SEARCH("klaten",$D315)),"YA",IF(ISNUMBER(SEARCH("bantul",$D315)),"YA","TIDAKKKKKKKKK"))))</f>
        <v>YA</v>
      </c>
      <c r="Z315">
        <f t="shared" si="4"/>
        <v>1</v>
      </c>
    </row>
    <row r="316" spans="1:26" ht="15.5" x14ac:dyDescent="0.35">
      <c r="A316" t="s">
        <v>2005</v>
      </c>
      <c r="B316" t="s">
        <v>2006</v>
      </c>
      <c r="C316" t="s">
        <v>2007</v>
      </c>
      <c r="D316" t="s">
        <v>2008</v>
      </c>
      <c r="E316">
        <v>-7.7387492999999994</v>
      </c>
      <c r="F316">
        <v>110.44345679999999</v>
      </c>
      <c r="G316">
        <v>29</v>
      </c>
      <c r="H316">
        <v>4.8</v>
      </c>
      <c r="I316" t="s">
        <v>27</v>
      </c>
      <c r="K316" t="s">
        <v>2009</v>
      </c>
      <c r="L316" t="s">
        <v>2010</v>
      </c>
      <c r="M316" t="s">
        <v>42</v>
      </c>
      <c r="O316" t="s">
        <v>44</v>
      </c>
      <c r="P316" t="s">
        <v>44</v>
      </c>
      <c r="Q316" t="s">
        <v>2011</v>
      </c>
      <c r="R316" t="s">
        <v>44</v>
      </c>
      <c r="S316" t="s">
        <v>44</v>
      </c>
      <c r="T316" t="s">
        <v>44</v>
      </c>
      <c r="U316" t="s">
        <v>44</v>
      </c>
      <c r="V316" t="s">
        <v>137</v>
      </c>
      <c r="W316" t="b">
        <v>1</v>
      </c>
      <c r="X316" t="s">
        <v>2012</v>
      </c>
      <c r="Y316" t="str">
        <f>IF(ISNUMBER(SEARCH("yogya",$D316)),"YA",IF(ISNUMBER(SEARCH("magelang",$D316)),"YA",IF(ISNUMBER(SEARCH("klaten",$D316)),"YA",IF(ISNUMBER(SEARCH("bantul",$D316)),"YA","TIDAKKKKKKKKK"))))</f>
        <v>YA</v>
      </c>
      <c r="Z316">
        <f t="shared" si="4"/>
        <v>5</v>
      </c>
    </row>
    <row r="317" spans="1:26" ht="15.5" x14ac:dyDescent="0.35">
      <c r="A317" t="s">
        <v>2013</v>
      </c>
      <c r="B317" t="s">
        <v>2014</v>
      </c>
      <c r="C317" t="s">
        <v>2015</v>
      </c>
      <c r="D317" t="s">
        <v>2016</v>
      </c>
      <c r="E317">
        <v>-7.7012501999999996</v>
      </c>
      <c r="F317">
        <v>110.23784289999999</v>
      </c>
      <c r="G317">
        <v>99</v>
      </c>
      <c r="H317">
        <v>4.3</v>
      </c>
      <c r="I317" t="s">
        <v>27</v>
      </c>
      <c r="K317" t="s">
        <v>2017</v>
      </c>
      <c r="L317" t="s">
        <v>2018</v>
      </c>
      <c r="M317" t="s">
        <v>42</v>
      </c>
      <c r="O317" t="s">
        <v>53</v>
      </c>
      <c r="P317" t="s">
        <v>53</v>
      </c>
      <c r="Q317" t="s">
        <v>53</v>
      </c>
      <c r="R317" t="s">
        <v>53</v>
      </c>
      <c r="S317" t="s">
        <v>53</v>
      </c>
      <c r="T317" t="s">
        <v>53</v>
      </c>
      <c r="U317" t="s">
        <v>53</v>
      </c>
      <c r="V317" t="s">
        <v>862</v>
      </c>
      <c r="W317" t="b">
        <v>0</v>
      </c>
      <c r="X317" t="s">
        <v>53</v>
      </c>
      <c r="Y317" t="str">
        <f>IF(ISNUMBER(SEARCH("yogya",$D317)),"YA",IF(ISNUMBER(SEARCH("magelang",$D317)),"YA",IF(ISNUMBER(SEARCH("klaten",$D317)),"YA",IF(ISNUMBER(SEARCH("bantul",$D317)),"YA","TIDAKKKKKKKKK"))))</f>
        <v>YA</v>
      </c>
      <c r="Z317">
        <f t="shared" si="4"/>
        <v>1</v>
      </c>
    </row>
    <row r="318" spans="1:26" ht="15.5" x14ac:dyDescent="0.35">
      <c r="A318" t="s">
        <v>2019</v>
      </c>
      <c r="B318" t="s">
        <v>2020</v>
      </c>
      <c r="C318" t="s">
        <v>2021</v>
      </c>
      <c r="D318" t="s">
        <v>2022</v>
      </c>
      <c r="E318">
        <v>-7.6359279999999998</v>
      </c>
      <c r="F318">
        <v>110.38847149999999</v>
      </c>
      <c r="G318">
        <v>79</v>
      </c>
      <c r="H318">
        <v>4.4000000000000004</v>
      </c>
      <c r="I318" t="s">
        <v>27</v>
      </c>
      <c r="K318" t="s">
        <v>2023</v>
      </c>
      <c r="L318" t="s">
        <v>2024</v>
      </c>
      <c r="M318" t="s">
        <v>42</v>
      </c>
      <c r="O318" t="s">
        <v>53</v>
      </c>
      <c r="P318" t="s">
        <v>53</v>
      </c>
      <c r="Q318" t="s">
        <v>53</v>
      </c>
      <c r="R318" t="s">
        <v>53</v>
      </c>
      <c r="S318" t="s">
        <v>53</v>
      </c>
      <c r="T318" t="s">
        <v>53</v>
      </c>
      <c r="U318" t="s">
        <v>53</v>
      </c>
      <c r="V318" t="s">
        <v>137</v>
      </c>
      <c r="W318" t="b">
        <v>1</v>
      </c>
      <c r="X318" t="s">
        <v>53</v>
      </c>
      <c r="Y318" t="str">
        <f>IF(ISNUMBER(SEARCH("yogya",$D318)),"YA",IF(ISNUMBER(SEARCH("magelang",$D318)),"YA",IF(ISNUMBER(SEARCH("klaten",$D318)),"YA",IF(ISNUMBER(SEARCH("bantul",$D318)),"YA","TIDAKKKKKKKKK"))))</f>
        <v>YA</v>
      </c>
      <c r="Z318">
        <f t="shared" si="4"/>
        <v>1</v>
      </c>
    </row>
    <row r="319" spans="1:26" ht="15.5" x14ac:dyDescent="0.35">
      <c r="A319" t="s">
        <v>2030</v>
      </c>
      <c r="C319" t="s">
        <v>2031</v>
      </c>
      <c r="D319" t="s">
        <v>2032</v>
      </c>
      <c r="E319">
        <v>-7.7555375999999994</v>
      </c>
      <c r="F319">
        <v>110.2398161</v>
      </c>
      <c r="G319">
        <v>3</v>
      </c>
      <c r="H319">
        <v>5</v>
      </c>
      <c r="I319" t="s">
        <v>27</v>
      </c>
      <c r="K319" t="s">
        <v>2033</v>
      </c>
      <c r="L319" t="s">
        <v>2034</v>
      </c>
      <c r="M319" t="s">
        <v>42</v>
      </c>
      <c r="O319" t="s">
        <v>61</v>
      </c>
      <c r="P319" t="s">
        <v>61</v>
      </c>
      <c r="Q319" t="s">
        <v>61</v>
      </c>
      <c r="R319" t="s">
        <v>61</v>
      </c>
      <c r="S319" t="s">
        <v>61</v>
      </c>
      <c r="T319" t="s">
        <v>61</v>
      </c>
      <c r="U319" t="s">
        <v>61</v>
      </c>
      <c r="V319" t="s">
        <v>137</v>
      </c>
      <c r="W319" t="b">
        <v>0</v>
      </c>
      <c r="Y319" t="str">
        <f>IF(ISNUMBER(SEARCH("yogya",$D319)),"YA",IF(ISNUMBER(SEARCH("magelang",$D319)),"YA",IF(ISNUMBER(SEARCH("klaten",$D319)),"YA",IF(ISNUMBER(SEARCH("bantul",$D319)),"YA","TIDAKKKKKKKKK"))))</f>
        <v>YA</v>
      </c>
      <c r="Z319">
        <f t="shared" si="4"/>
        <v>1</v>
      </c>
    </row>
    <row r="320" spans="1:26" ht="15.5" x14ac:dyDescent="0.35">
      <c r="A320" t="s">
        <v>2041</v>
      </c>
      <c r="B320" t="s">
        <v>2042</v>
      </c>
      <c r="C320" t="s">
        <v>2043</v>
      </c>
      <c r="D320" t="s">
        <v>2044</v>
      </c>
      <c r="E320">
        <v>-7.7136807999999997</v>
      </c>
      <c r="F320">
        <v>110.3395848</v>
      </c>
      <c r="G320">
        <v>2</v>
      </c>
      <c r="H320">
        <v>5</v>
      </c>
      <c r="I320" t="s">
        <v>27</v>
      </c>
      <c r="K320" t="s">
        <v>2045</v>
      </c>
      <c r="L320" t="s">
        <v>2046</v>
      </c>
      <c r="M320" t="s">
        <v>671</v>
      </c>
      <c r="O320" t="s">
        <v>61</v>
      </c>
      <c r="P320" t="s">
        <v>61</v>
      </c>
      <c r="Q320" t="s">
        <v>61</v>
      </c>
      <c r="R320" t="s">
        <v>61</v>
      </c>
      <c r="S320" t="s">
        <v>61</v>
      </c>
      <c r="T320" t="s">
        <v>61</v>
      </c>
      <c r="U320" t="s">
        <v>61</v>
      </c>
      <c r="V320" t="s">
        <v>137</v>
      </c>
      <c r="W320" t="b">
        <v>0</v>
      </c>
      <c r="Y320" t="str">
        <f>IF(ISNUMBER(SEARCH("yogya",$D320)),"YA",IF(ISNUMBER(SEARCH("magelang",$D320)),"YA",IF(ISNUMBER(SEARCH("klaten",$D320)),"YA",IF(ISNUMBER(SEARCH("bantul",$D320)),"YA","TIDAKKKKKKKKK"))))</f>
        <v>YA</v>
      </c>
      <c r="Z320">
        <f t="shared" si="4"/>
        <v>1</v>
      </c>
    </row>
    <row r="321" spans="1:26" ht="15.5" x14ac:dyDescent="0.35">
      <c r="A321" t="s">
        <v>2047</v>
      </c>
      <c r="B321" t="s">
        <v>2048</v>
      </c>
      <c r="C321" t="s">
        <v>2049</v>
      </c>
      <c r="D321" t="s">
        <v>2050</v>
      </c>
      <c r="E321">
        <v>-7.6255185000000001</v>
      </c>
      <c r="F321">
        <v>110.3688638</v>
      </c>
      <c r="G321">
        <v>169</v>
      </c>
      <c r="H321">
        <v>4.5</v>
      </c>
      <c r="I321" t="s">
        <v>27</v>
      </c>
      <c r="J321" t="s">
        <v>2051</v>
      </c>
      <c r="K321" t="s">
        <v>2052</v>
      </c>
      <c r="L321" t="s">
        <v>2053</v>
      </c>
      <c r="M321" t="s">
        <v>42</v>
      </c>
      <c r="O321" t="s">
        <v>1351</v>
      </c>
      <c r="P321" t="s">
        <v>2054</v>
      </c>
      <c r="Q321" t="s">
        <v>2054</v>
      </c>
      <c r="R321" t="s">
        <v>146</v>
      </c>
      <c r="S321" t="s">
        <v>146</v>
      </c>
      <c r="T321" t="s">
        <v>146</v>
      </c>
      <c r="U321" t="s">
        <v>146</v>
      </c>
      <c r="V321" t="s">
        <v>137</v>
      </c>
      <c r="W321" t="b">
        <v>1</v>
      </c>
      <c r="X321" t="s">
        <v>138</v>
      </c>
      <c r="Y321" t="str">
        <f>IF(ISNUMBER(SEARCH("yogya",$D321)),"YA",IF(ISNUMBER(SEARCH("magelang",$D321)),"YA",IF(ISNUMBER(SEARCH("klaten",$D321)),"YA",IF(ISNUMBER(SEARCH("bantul",$D321)),"YA","TIDAKKKKKKKKK"))))</f>
        <v>YA</v>
      </c>
      <c r="Z321">
        <f t="shared" si="4"/>
        <v>4</v>
      </c>
    </row>
    <row r="322" spans="1:26" ht="15.5" x14ac:dyDescent="0.35">
      <c r="A322" t="s">
        <v>2055</v>
      </c>
      <c r="B322" t="s">
        <v>2056</v>
      </c>
      <c r="C322" t="s">
        <v>2057</v>
      </c>
      <c r="D322" t="s">
        <v>2058</v>
      </c>
      <c r="E322">
        <v>-7.7048779999999999</v>
      </c>
      <c r="F322">
        <v>110.43875659999999</v>
      </c>
      <c r="G322">
        <v>32</v>
      </c>
      <c r="H322">
        <v>4.5999999999999996</v>
      </c>
      <c r="I322" t="s">
        <v>27</v>
      </c>
      <c r="K322" t="s">
        <v>2059</v>
      </c>
      <c r="L322" t="s">
        <v>2060</v>
      </c>
      <c r="M322" t="s">
        <v>42</v>
      </c>
      <c r="O322" t="s">
        <v>61</v>
      </c>
      <c r="P322" t="s">
        <v>61</v>
      </c>
      <c r="Q322" t="s">
        <v>61</v>
      </c>
      <c r="R322" t="s">
        <v>61</v>
      </c>
      <c r="S322" t="s">
        <v>61</v>
      </c>
      <c r="T322" t="s">
        <v>61</v>
      </c>
      <c r="U322" t="s">
        <v>61</v>
      </c>
      <c r="V322" t="s">
        <v>137</v>
      </c>
      <c r="W322" t="b">
        <v>0</v>
      </c>
      <c r="Y322" t="str">
        <f>IF(ISNUMBER(SEARCH("yogya",$D322)),"YA",IF(ISNUMBER(SEARCH("magelang",$D322)),"YA",IF(ISNUMBER(SEARCH("klaten",$D322)),"YA",IF(ISNUMBER(SEARCH("bantul",$D322)),"YA","TIDAKKKKKKKKK"))))</f>
        <v>YA</v>
      </c>
      <c r="Z322">
        <f t="shared" si="4"/>
        <v>5</v>
      </c>
    </row>
    <row r="323" spans="1:26" ht="15.5" x14ac:dyDescent="0.35">
      <c r="A323" t="s">
        <v>2067</v>
      </c>
      <c r="C323" t="s">
        <v>2068</v>
      </c>
      <c r="D323" t="s">
        <v>2069</v>
      </c>
      <c r="E323">
        <v>-7.7763586999999994</v>
      </c>
      <c r="F323">
        <v>110.2398711</v>
      </c>
      <c r="G323">
        <v>6</v>
      </c>
      <c r="H323">
        <v>5</v>
      </c>
      <c r="I323" t="s">
        <v>27</v>
      </c>
      <c r="J323" t="s">
        <v>2070</v>
      </c>
      <c r="K323" t="s">
        <v>2071</v>
      </c>
      <c r="L323" t="s">
        <v>2072</v>
      </c>
      <c r="M323" t="s">
        <v>42</v>
      </c>
      <c r="O323" t="s">
        <v>53</v>
      </c>
      <c r="P323" t="s">
        <v>53</v>
      </c>
      <c r="Q323" t="s">
        <v>53</v>
      </c>
      <c r="R323" t="s">
        <v>53</v>
      </c>
      <c r="S323" t="s">
        <v>53</v>
      </c>
      <c r="T323" t="s">
        <v>53</v>
      </c>
      <c r="U323" t="s">
        <v>53</v>
      </c>
      <c r="V323" t="s">
        <v>137</v>
      </c>
      <c r="W323" t="b">
        <v>0</v>
      </c>
      <c r="X323" t="s">
        <v>53</v>
      </c>
      <c r="Y323" t="str">
        <f>IF(ISNUMBER(SEARCH("yogya",$D323)),"YA",IF(ISNUMBER(SEARCH("magelang",$D323)),"YA",IF(ISNUMBER(SEARCH("klaten",$D323)),"YA",IF(ISNUMBER(SEARCH("bantul",$D323)),"YA","TIDAKKKKKKKKK"))))</f>
        <v>YA</v>
      </c>
      <c r="Z323">
        <f t="shared" ref="Y323:Z386" si="5">IF(AND(H323&gt;4.4,G323&gt;800),1,IF(AND(H323&gt;4.4,G323&gt;500),2,IF(AND(H323&gt;4.4,G323&gt;300),3,IF(AND(H323&gt;4.4,G323&gt;100),4,IF(AND(H323&gt;4.4,G323&gt;=20),5,1)))))</f>
        <v>1</v>
      </c>
    </row>
    <row r="324" spans="1:26" ht="15.5" x14ac:dyDescent="0.35">
      <c r="A324" t="s">
        <v>2073</v>
      </c>
      <c r="B324" t="s">
        <v>2074</v>
      </c>
      <c r="C324" t="s">
        <v>2075</v>
      </c>
      <c r="D324" t="s">
        <v>2076</v>
      </c>
      <c r="E324">
        <v>-7.6413414999999993</v>
      </c>
      <c r="F324">
        <v>110.43060469999999</v>
      </c>
      <c r="G324">
        <v>3</v>
      </c>
      <c r="H324">
        <v>5</v>
      </c>
      <c r="I324" t="s">
        <v>27</v>
      </c>
      <c r="J324" t="s">
        <v>2077</v>
      </c>
      <c r="K324" t="s">
        <v>2078</v>
      </c>
      <c r="L324" t="s">
        <v>2079</v>
      </c>
      <c r="M324" t="s">
        <v>42</v>
      </c>
      <c r="O324" t="s">
        <v>364</v>
      </c>
      <c r="P324" t="s">
        <v>364</v>
      </c>
      <c r="Q324" t="s">
        <v>44</v>
      </c>
      <c r="R324" t="s">
        <v>364</v>
      </c>
      <c r="S324" t="s">
        <v>364</v>
      </c>
      <c r="T324" t="s">
        <v>364</v>
      </c>
      <c r="U324" t="s">
        <v>364</v>
      </c>
      <c r="V324" t="s">
        <v>137</v>
      </c>
      <c r="W324" t="b">
        <v>1</v>
      </c>
      <c r="X324" t="s">
        <v>196</v>
      </c>
      <c r="Y324" t="str">
        <f>IF(ISNUMBER(SEARCH("yogya",$D324)),"YA",IF(ISNUMBER(SEARCH("magelang",$D324)),"YA",IF(ISNUMBER(SEARCH("klaten",$D324)),"YA",IF(ISNUMBER(SEARCH("bantul",$D324)),"YA","TIDAKKKKKKKKK"))))</f>
        <v>YA</v>
      </c>
      <c r="Z324">
        <f t="shared" si="5"/>
        <v>1</v>
      </c>
    </row>
    <row r="325" spans="1:26" ht="15.5" x14ac:dyDescent="0.35">
      <c r="A325" t="s">
        <v>2089</v>
      </c>
      <c r="C325" t="s">
        <v>2090</v>
      </c>
      <c r="D325" t="s">
        <v>2091</v>
      </c>
      <c r="E325">
        <v>-7.6141233999999995</v>
      </c>
      <c r="F325">
        <v>110.3921752</v>
      </c>
      <c r="G325">
        <v>65</v>
      </c>
      <c r="H325">
        <v>4.4000000000000004</v>
      </c>
      <c r="I325" t="s">
        <v>27</v>
      </c>
      <c r="J325" t="s">
        <v>2092</v>
      </c>
      <c r="K325" t="s">
        <v>2093</v>
      </c>
      <c r="L325" t="s">
        <v>2094</v>
      </c>
      <c r="M325" t="s">
        <v>42</v>
      </c>
      <c r="O325" t="s">
        <v>61</v>
      </c>
      <c r="P325" t="s">
        <v>61</v>
      </c>
      <c r="Q325" t="s">
        <v>61</v>
      </c>
      <c r="R325" t="s">
        <v>61</v>
      </c>
      <c r="S325" t="s">
        <v>61</v>
      </c>
      <c r="T325" t="s">
        <v>61</v>
      </c>
      <c r="U325" t="s">
        <v>61</v>
      </c>
      <c r="V325" t="s">
        <v>137</v>
      </c>
      <c r="W325" t="b">
        <v>0</v>
      </c>
      <c r="Y325" t="str">
        <f>IF(ISNUMBER(SEARCH("yogya",$D325)),"YA",IF(ISNUMBER(SEARCH("magelang",$D325)),"YA",IF(ISNUMBER(SEARCH("klaten",$D325)),"YA",IF(ISNUMBER(SEARCH("bantul",$D325)),"YA","TIDAKKKKKKKKK"))))</f>
        <v>YA</v>
      </c>
      <c r="Z325">
        <f t="shared" si="5"/>
        <v>1</v>
      </c>
    </row>
    <row r="326" spans="1:26" ht="15.5" x14ac:dyDescent="0.35">
      <c r="A326" t="s">
        <v>2095</v>
      </c>
      <c r="C326" t="s">
        <v>2096</v>
      </c>
      <c r="D326" t="s">
        <v>2097</v>
      </c>
      <c r="E326">
        <v>-7.6395254999999995</v>
      </c>
      <c r="F326">
        <v>110.43089569999999</v>
      </c>
      <c r="G326">
        <v>1</v>
      </c>
      <c r="H326">
        <v>5</v>
      </c>
      <c r="I326" t="s">
        <v>27</v>
      </c>
      <c r="J326" t="s">
        <v>2077</v>
      </c>
      <c r="K326" t="s">
        <v>2098</v>
      </c>
      <c r="L326" t="s">
        <v>2099</v>
      </c>
      <c r="M326" t="s">
        <v>42</v>
      </c>
      <c r="O326" t="s">
        <v>53</v>
      </c>
      <c r="P326" t="s">
        <v>53</v>
      </c>
      <c r="Q326" t="s">
        <v>53</v>
      </c>
      <c r="R326" t="s">
        <v>53</v>
      </c>
      <c r="S326" t="s">
        <v>53</v>
      </c>
      <c r="T326" t="s">
        <v>53</v>
      </c>
      <c r="U326" t="s">
        <v>53</v>
      </c>
      <c r="V326" t="s">
        <v>137</v>
      </c>
      <c r="W326" t="b">
        <v>0</v>
      </c>
      <c r="X326" t="s">
        <v>53</v>
      </c>
      <c r="Y326" t="str">
        <f>IF(ISNUMBER(SEARCH("yogya",$D326)),"YA",IF(ISNUMBER(SEARCH("magelang",$D326)),"YA",IF(ISNUMBER(SEARCH("klaten",$D326)),"YA",IF(ISNUMBER(SEARCH("bantul",$D326)),"YA","TIDAKKKKKKKKK"))))</f>
        <v>YA</v>
      </c>
      <c r="Z326">
        <f t="shared" si="5"/>
        <v>1</v>
      </c>
    </row>
    <row r="327" spans="1:26" ht="15.5" x14ac:dyDescent="0.35">
      <c r="A327" t="s">
        <v>2100</v>
      </c>
      <c r="B327" t="s">
        <v>2101</v>
      </c>
      <c r="C327" t="s">
        <v>2102</v>
      </c>
      <c r="D327" t="s">
        <v>2103</v>
      </c>
      <c r="E327">
        <v>-7.7652813999999992</v>
      </c>
      <c r="F327">
        <v>110.47472889999999</v>
      </c>
      <c r="G327">
        <v>19</v>
      </c>
      <c r="H327">
        <v>4.3</v>
      </c>
      <c r="I327" t="s">
        <v>27</v>
      </c>
      <c r="K327" t="s">
        <v>2104</v>
      </c>
      <c r="L327" t="s">
        <v>2105</v>
      </c>
      <c r="M327" t="s">
        <v>42</v>
      </c>
      <c r="O327" t="s">
        <v>53</v>
      </c>
      <c r="P327" t="s">
        <v>53</v>
      </c>
      <c r="Q327" t="s">
        <v>53</v>
      </c>
      <c r="R327" t="s">
        <v>53</v>
      </c>
      <c r="S327" t="s">
        <v>53</v>
      </c>
      <c r="T327" t="s">
        <v>53</v>
      </c>
      <c r="U327" t="s">
        <v>53</v>
      </c>
      <c r="V327" t="s">
        <v>137</v>
      </c>
      <c r="W327" t="b">
        <v>0</v>
      </c>
      <c r="X327" t="s">
        <v>53</v>
      </c>
      <c r="Y327" t="str">
        <f>IF(ISNUMBER(SEARCH("yogya",$D327)),"YA",IF(ISNUMBER(SEARCH("magelang",$D327)),"YA",IF(ISNUMBER(SEARCH("klaten",$D327)),"YA",IF(ISNUMBER(SEARCH("bantul",$D327)),"YA","TIDAKKKKKKKKK"))))</f>
        <v>YA</v>
      </c>
      <c r="Z327">
        <f t="shared" si="5"/>
        <v>1</v>
      </c>
    </row>
    <row r="328" spans="1:26" ht="15.5" x14ac:dyDescent="0.35">
      <c r="A328" t="s">
        <v>2106</v>
      </c>
      <c r="B328" t="s">
        <v>1608</v>
      </c>
      <c r="C328" t="s">
        <v>2107</v>
      </c>
      <c r="D328" t="s">
        <v>2108</v>
      </c>
      <c r="E328">
        <v>-7.6251039</v>
      </c>
      <c r="F328">
        <v>110.3692317</v>
      </c>
      <c r="G328">
        <v>11</v>
      </c>
      <c r="H328">
        <v>4.4000000000000004</v>
      </c>
      <c r="I328" t="s">
        <v>27</v>
      </c>
      <c r="J328" t="s">
        <v>2109</v>
      </c>
      <c r="K328" t="s">
        <v>2110</v>
      </c>
      <c r="L328" t="s">
        <v>2111</v>
      </c>
      <c r="M328" t="s">
        <v>2112</v>
      </c>
      <c r="O328" t="s">
        <v>61</v>
      </c>
      <c r="P328" t="s">
        <v>61</v>
      </c>
      <c r="Q328" t="s">
        <v>61</v>
      </c>
      <c r="R328" t="s">
        <v>61</v>
      </c>
      <c r="S328" t="s">
        <v>61</v>
      </c>
      <c r="T328" t="s">
        <v>61</v>
      </c>
      <c r="U328" t="s">
        <v>61</v>
      </c>
      <c r="V328" t="s">
        <v>137</v>
      </c>
      <c r="W328" t="b">
        <v>1</v>
      </c>
      <c r="Y328" t="str">
        <f>IF(ISNUMBER(SEARCH("yogya",$D328)),"YA",IF(ISNUMBER(SEARCH("magelang",$D328)),"YA",IF(ISNUMBER(SEARCH("klaten",$D328)),"YA",IF(ISNUMBER(SEARCH("bantul",$D328)),"YA","TIDAKKKKKKKKK"))))</f>
        <v>YA</v>
      </c>
      <c r="Z328">
        <f t="shared" si="5"/>
        <v>1</v>
      </c>
    </row>
    <row r="329" spans="1:26" ht="15.5" x14ac:dyDescent="0.35">
      <c r="A329" t="s">
        <v>2131</v>
      </c>
      <c r="B329" t="s">
        <v>2132</v>
      </c>
      <c r="C329" t="s">
        <v>2133</v>
      </c>
      <c r="D329" t="s">
        <v>2134</v>
      </c>
      <c r="E329">
        <v>-7.6174276000000001</v>
      </c>
      <c r="F329">
        <v>110.40309529999999</v>
      </c>
      <c r="G329">
        <v>21</v>
      </c>
      <c r="H329">
        <v>4.3</v>
      </c>
      <c r="I329" t="s">
        <v>27</v>
      </c>
      <c r="K329" t="s">
        <v>2135</v>
      </c>
      <c r="L329" t="s">
        <v>2136</v>
      </c>
      <c r="M329" t="s">
        <v>42</v>
      </c>
      <c r="O329" t="s">
        <v>496</v>
      </c>
      <c r="P329" t="s">
        <v>496</v>
      </c>
      <c r="Q329" t="s">
        <v>496</v>
      </c>
      <c r="R329" t="s">
        <v>496</v>
      </c>
      <c r="S329" t="s">
        <v>496</v>
      </c>
      <c r="T329" t="s">
        <v>496</v>
      </c>
      <c r="U329" t="s">
        <v>496</v>
      </c>
      <c r="V329" t="s">
        <v>137</v>
      </c>
      <c r="W329" t="b">
        <v>1</v>
      </c>
      <c r="X329" t="s">
        <v>138</v>
      </c>
      <c r="Y329" t="str">
        <f>IF(ISNUMBER(SEARCH("yogya",$D329)),"YA",IF(ISNUMBER(SEARCH("magelang",$D329)),"YA",IF(ISNUMBER(SEARCH("klaten",$D329)),"YA",IF(ISNUMBER(SEARCH("bantul",$D329)),"YA","TIDAKKKKKKKKK"))))</f>
        <v>YA</v>
      </c>
      <c r="Z329">
        <f t="shared" si="5"/>
        <v>1</v>
      </c>
    </row>
    <row r="330" spans="1:26" ht="15.5" x14ac:dyDescent="0.35">
      <c r="A330" t="s">
        <v>2137</v>
      </c>
      <c r="B330" t="s">
        <v>2138</v>
      </c>
      <c r="C330" t="s">
        <v>2139</v>
      </c>
      <c r="D330" t="s">
        <v>2140</v>
      </c>
      <c r="E330">
        <v>-7.6314740999999993</v>
      </c>
      <c r="F330">
        <v>110.425017</v>
      </c>
      <c r="G330">
        <v>157</v>
      </c>
      <c r="H330">
        <v>4.7</v>
      </c>
      <c r="I330" t="s">
        <v>27</v>
      </c>
      <c r="K330" t="s">
        <v>2141</v>
      </c>
      <c r="L330" t="s">
        <v>2142</v>
      </c>
      <c r="M330" t="s">
        <v>1320</v>
      </c>
      <c r="O330" t="s">
        <v>61</v>
      </c>
      <c r="P330" t="s">
        <v>61</v>
      </c>
      <c r="Q330" t="s">
        <v>61</v>
      </c>
      <c r="R330" t="s">
        <v>61</v>
      </c>
      <c r="S330" t="s">
        <v>61</v>
      </c>
      <c r="T330" t="s">
        <v>61</v>
      </c>
      <c r="U330" t="s">
        <v>61</v>
      </c>
      <c r="V330" t="s">
        <v>137</v>
      </c>
      <c r="W330" t="b">
        <v>1</v>
      </c>
      <c r="Y330" t="str">
        <f>IF(ISNUMBER(SEARCH("yogya",$D330)),"YA",IF(ISNUMBER(SEARCH("magelang",$D330)),"YA",IF(ISNUMBER(SEARCH("klaten",$D330)),"YA",IF(ISNUMBER(SEARCH("bantul",$D330)),"YA","TIDAKKKKKKKKK"))))</f>
        <v>YA</v>
      </c>
      <c r="Z330">
        <f t="shared" si="5"/>
        <v>4</v>
      </c>
    </row>
    <row r="331" spans="1:26" ht="15.5" x14ac:dyDescent="0.35">
      <c r="A331" t="s">
        <v>2143</v>
      </c>
      <c r="C331" t="s">
        <v>2144</v>
      </c>
      <c r="D331" t="s">
        <v>2145</v>
      </c>
      <c r="E331">
        <v>-7.7580377</v>
      </c>
      <c r="F331">
        <v>110.3303828</v>
      </c>
      <c r="I331" t="s">
        <v>27</v>
      </c>
      <c r="K331" t="s">
        <v>2146</v>
      </c>
      <c r="L331" t="s">
        <v>2147</v>
      </c>
      <c r="M331" t="s">
        <v>42</v>
      </c>
      <c r="O331" t="s">
        <v>61</v>
      </c>
      <c r="P331" t="s">
        <v>61</v>
      </c>
      <c r="Q331" t="s">
        <v>61</v>
      </c>
      <c r="R331" t="s">
        <v>61</v>
      </c>
      <c r="S331" t="s">
        <v>61</v>
      </c>
      <c r="T331" t="s">
        <v>61</v>
      </c>
      <c r="U331" t="s">
        <v>61</v>
      </c>
      <c r="V331" t="s">
        <v>137</v>
      </c>
      <c r="W331" t="b">
        <v>0</v>
      </c>
      <c r="Y331" t="str">
        <f>IF(ISNUMBER(SEARCH("yogya",$D331)),"YA",IF(ISNUMBER(SEARCH("magelang",$D331)),"YA",IF(ISNUMBER(SEARCH("klaten",$D331)),"YA",IF(ISNUMBER(SEARCH("bantul",$D331)),"YA","TIDAKKKKKKKKK"))))</f>
        <v>YA</v>
      </c>
      <c r="Z331">
        <f t="shared" si="5"/>
        <v>1</v>
      </c>
    </row>
    <row r="332" spans="1:26" ht="15.5" x14ac:dyDescent="0.35">
      <c r="A332" t="s">
        <v>2148</v>
      </c>
      <c r="B332" t="s">
        <v>2149</v>
      </c>
      <c r="C332" t="s">
        <v>2150</v>
      </c>
      <c r="D332" t="s">
        <v>2151</v>
      </c>
      <c r="E332">
        <v>-7.7212251999999992</v>
      </c>
      <c r="F332">
        <v>110.3509091</v>
      </c>
      <c r="G332">
        <v>28</v>
      </c>
      <c r="H332">
        <v>5</v>
      </c>
      <c r="I332" t="s">
        <v>27</v>
      </c>
      <c r="J332" t="s">
        <v>2152</v>
      </c>
      <c r="K332" t="s">
        <v>2153</v>
      </c>
      <c r="L332" t="s">
        <v>2154</v>
      </c>
      <c r="M332" t="s">
        <v>2155</v>
      </c>
      <c r="O332" t="s">
        <v>53</v>
      </c>
      <c r="P332" t="s">
        <v>53</v>
      </c>
      <c r="Q332" t="s">
        <v>53</v>
      </c>
      <c r="R332" t="s">
        <v>53</v>
      </c>
      <c r="S332" t="s">
        <v>53</v>
      </c>
      <c r="T332" t="s">
        <v>53</v>
      </c>
      <c r="U332" t="s">
        <v>53</v>
      </c>
      <c r="V332" t="s">
        <v>137</v>
      </c>
      <c r="W332" t="b">
        <v>1</v>
      </c>
      <c r="X332" t="s">
        <v>53</v>
      </c>
      <c r="Y332" t="str">
        <f>IF(ISNUMBER(SEARCH("yogya",$D332)),"YA",IF(ISNUMBER(SEARCH("magelang",$D332)),"YA",IF(ISNUMBER(SEARCH("klaten",$D332)),"YA",IF(ISNUMBER(SEARCH("bantul",$D332)),"YA","TIDAKKKKKKKKK"))))</f>
        <v>YA</v>
      </c>
      <c r="Z332">
        <f t="shared" si="5"/>
        <v>5</v>
      </c>
    </row>
    <row r="333" spans="1:26" ht="15.5" x14ac:dyDescent="0.35">
      <c r="A333" t="s">
        <v>2156</v>
      </c>
      <c r="B333" t="s">
        <v>2157</v>
      </c>
      <c r="C333" t="s">
        <v>2158</v>
      </c>
      <c r="D333" t="s">
        <v>2159</v>
      </c>
      <c r="E333">
        <v>-7.6230390999999997</v>
      </c>
      <c r="F333">
        <v>110.42742489999999</v>
      </c>
      <c r="G333">
        <v>208</v>
      </c>
      <c r="H333">
        <v>4.5999999999999996</v>
      </c>
      <c r="I333" t="s">
        <v>27</v>
      </c>
      <c r="K333" t="s">
        <v>2160</v>
      </c>
      <c r="L333" t="s">
        <v>2161</v>
      </c>
      <c r="M333" t="s">
        <v>52</v>
      </c>
      <c r="O333" t="s">
        <v>1742</v>
      </c>
      <c r="P333" t="s">
        <v>1742</v>
      </c>
      <c r="Q333" t="s">
        <v>1742</v>
      </c>
      <c r="R333" t="s">
        <v>1742</v>
      </c>
      <c r="S333" t="s">
        <v>1742</v>
      </c>
      <c r="T333" t="s">
        <v>1742</v>
      </c>
      <c r="U333" t="s">
        <v>1742</v>
      </c>
      <c r="V333" t="s">
        <v>137</v>
      </c>
      <c r="W333" t="b">
        <v>1</v>
      </c>
      <c r="X333" t="s">
        <v>92</v>
      </c>
      <c r="Y333" t="str">
        <f>IF(ISNUMBER(SEARCH("yogya",$D333)),"YA",IF(ISNUMBER(SEARCH("magelang",$D333)),"YA",IF(ISNUMBER(SEARCH("klaten",$D333)),"YA",IF(ISNUMBER(SEARCH("bantul",$D333)),"YA","TIDAKKKKKKKKK"))))</f>
        <v>YA</v>
      </c>
      <c r="Z333">
        <f t="shared" si="5"/>
        <v>4</v>
      </c>
    </row>
    <row r="334" spans="1:26" ht="15.5" x14ac:dyDescent="0.35">
      <c r="A334" t="s">
        <v>2162</v>
      </c>
      <c r="C334" t="s">
        <v>2163</v>
      </c>
      <c r="D334" t="s">
        <v>2164</v>
      </c>
      <c r="E334">
        <v>-7.6126142999999997</v>
      </c>
      <c r="F334">
        <v>110.45227659999999</v>
      </c>
      <c r="G334">
        <v>1</v>
      </c>
      <c r="H334">
        <v>5</v>
      </c>
      <c r="I334" t="s">
        <v>27</v>
      </c>
      <c r="K334" t="s">
        <v>2165</v>
      </c>
      <c r="L334" t="s">
        <v>2166</v>
      </c>
      <c r="M334" t="s">
        <v>42</v>
      </c>
      <c r="O334" t="s">
        <v>61</v>
      </c>
      <c r="P334" t="s">
        <v>61</v>
      </c>
      <c r="Q334" t="s">
        <v>61</v>
      </c>
      <c r="R334" t="s">
        <v>61</v>
      </c>
      <c r="S334" t="s">
        <v>61</v>
      </c>
      <c r="T334" t="s">
        <v>61</v>
      </c>
      <c r="U334" t="s">
        <v>61</v>
      </c>
      <c r="V334" t="s">
        <v>137</v>
      </c>
      <c r="W334" t="b">
        <v>0</v>
      </c>
      <c r="Y334" t="str">
        <f>IF(ISNUMBER(SEARCH("yogya",$D334)),"YA",IF(ISNUMBER(SEARCH("magelang",$D334)),"YA",IF(ISNUMBER(SEARCH("klaten",$D334)),"YA",IF(ISNUMBER(SEARCH("bantul",$D334)),"YA","TIDAKKKKKKKKK"))))</f>
        <v>YA</v>
      </c>
      <c r="Z334">
        <f t="shared" si="5"/>
        <v>1</v>
      </c>
    </row>
    <row r="335" spans="1:26" ht="15.5" x14ac:dyDescent="0.35">
      <c r="A335" t="s">
        <v>2167</v>
      </c>
      <c r="B335" t="s">
        <v>2168</v>
      </c>
      <c r="C335" t="s">
        <v>2169</v>
      </c>
      <c r="D335" t="s">
        <v>2170</v>
      </c>
      <c r="E335">
        <v>-7.6120869999999998</v>
      </c>
      <c r="F335">
        <v>110.4019479</v>
      </c>
      <c r="G335">
        <v>186</v>
      </c>
      <c r="H335">
        <v>4.7</v>
      </c>
      <c r="I335" t="s">
        <v>27</v>
      </c>
      <c r="K335" t="s">
        <v>2171</v>
      </c>
      <c r="L335" t="s">
        <v>2172</v>
      </c>
      <c r="M335" t="s">
        <v>2173</v>
      </c>
      <c r="O335" t="s">
        <v>2174</v>
      </c>
      <c r="P335" t="s">
        <v>2174</v>
      </c>
      <c r="Q335" t="s">
        <v>2174</v>
      </c>
      <c r="R335" t="s">
        <v>2174</v>
      </c>
      <c r="S335" t="s">
        <v>2174</v>
      </c>
      <c r="T335" t="s">
        <v>2174</v>
      </c>
      <c r="U335" t="s">
        <v>2174</v>
      </c>
      <c r="V335" t="s">
        <v>137</v>
      </c>
      <c r="W335" t="b">
        <v>1</v>
      </c>
      <c r="X335" t="s">
        <v>196</v>
      </c>
      <c r="Y335" t="str">
        <f>IF(ISNUMBER(SEARCH("yogya",$D335)),"YA",IF(ISNUMBER(SEARCH("magelang",$D335)),"YA",IF(ISNUMBER(SEARCH("klaten",$D335)),"YA",IF(ISNUMBER(SEARCH("bantul",$D335)),"YA","TIDAKKKKKKKKK"))))</f>
        <v>YA</v>
      </c>
      <c r="Z335">
        <f t="shared" si="5"/>
        <v>4</v>
      </c>
    </row>
    <row r="336" spans="1:26" ht="15.5" x14ac:dyDescent="0.35">
      <c r="A336" t="s">
        <v>2175</v>
      </c>
      <c r="C336" t="s">
        <v>2176</v>
      </c>
      <c r="D336" t="s">
        <v>2177</v>
      </c>
      <c r="E336">
        <v>-7.7200245999999995</v>
      </c>
      <c r="F336">
        <v>110.36159309999999</v>
      </c>
      <c r="I336" t="s">
        <v>27</v>
      </c>
      <c r="K336" t="s">
        <v>2178</v>
      </c>
      <c r="L336" t="s">
        <v>2179</v>
      </c>
      <c r="M336" t="s">
        <v>42</v>
      </c>
      <c r="O336" t="s">
        <v>61</v>
      </c>
      <c r="P336" t="s">
        <v>61</v>
      </c>
      <c r="Q336" t="s">
        <v>61</v>
      </c>
      <c r="R336" t="s">
        <v>61</v>
      </c>
      <c r="S336" t="s">
        <v>61</v>
      </c>
      <c r="T336" t="s">
        <v>61</v>
      </c>
      <c r="U336" t="s">
        <v>61</v>
      </c>
      <c r="V336" t="s">
        <v>137</v>
      </c>
      <c r="W336" t="b">
        <v>0</v>
      </c>
      <c r="Y336" t="str">
        <f>IF(ISNUMBER(SEARCH("yogya",$D336)),"YA",IF(ISNUMBER(SEARCH("magelang",$D336)),"YA",IF(ISNUMBER(SEARCH("klaten",$D336)),"YA",IF(ISNUMBER(SEARCH("bantul",$D336)),"YA","TIDAKKKKKKKKK"))))</f>
        <v>YA</v>
      </c>
      <c r="Z336">
        <f t="shared" si="5"/>
        <v>1</v>
      </c>
    </row>
    <row r="337" spans="1:26" ht="15.5" x14ac:dyDescent="0.35">
      <c r="A337" t="s">
        <v>2180</v>
      </c>
      <c r="C337" t="s">
        <v>2181</v>
      </c>
      <c r="D337" t="s">
        <v>2182</v>
      </c>
      <c r="E337">
        <v>-7.7005434999999993</v>
      </c>
      <c r="F337">
        <v>110.3600651</v>
      </c>
      <c r="I337" t="s">
        <v>27</v>
      </c>
      <c r="K337" t="s">
        <v>2183</v>
      </c>
      <c r="L337" t="s">
        <v>2184</v>
      </c>
      <c r="M337" t="s">
        <v>42</v>
      </c>
      <c r="O337" t="s">
        <v>61</v>
      </c>
      <c r="P337" t="s">
        <v>61</v>
      </c>
      <c r="Q337" t="s">
        <v>61</v>
      </c>
      <c r="R337" t="s">
        <v>61</v>
      </c>
      <c r="S337" t="s">
        <v>61</v>
      </c>
      <c r="T337" t="s">
        <v>61</v>
      </c>
      <c r="U337" t="s">
        <v>61</v>
      </c>
      <c r="V337" t="s">
        <v>137</v>
      </c>
      <c r="W337" t="b">
        <v>0</v>
      </c>
      <c r="Y337" t="str">
        <f>IF(ISNUMBER(SEARCH("yogya",$D337)),"YA",IF(ISNUMBER(SEARCH("magelang",$D337)),"YA",IF(ISNUMBER(SEARCH("klaten",$D337)),"YA",IF(ISNUMBER(SEARCH("bantul",$D337)),"YA","TIDAKKKKKKKKK"))))</f>
        <v>YA</v>
      </c>
      <c r="Z337">
        <f t="shared" si="5"/>
        <v>1</v>
      </c>
    </row>
    <row r="338" spans="1:26" ht="15.5" x14ac:dyDescent="0.35">
      <c r="A338" t="s">
        <v>2185</v>
      </c>
      <c r="B338" t="s">
        <v>2186</v>
      </c>
      <c r="C338" t="s">
        <v>2187</v>
      </c>
      <c r="D338" t="s">
        <v>2188</v>
      </c>
      <c r="E338">
        <v>-7.7090185</v>
      </c>
      <c r="F338">
        <v>110.3337739</v>
      </c>
      <c r="I338" t="s">
        <v>27</v>
      </c>
      <c r="K338" t="s">
        <v>2189</v>
      </c>
      <c r="L338" t="s">
        <v>2190</v>
      </c>
      <c r="M338" t="s">
        <v>671</v>
      </c>
      <c r="O338" t="s">
        <v>53</v>
      </c>
      <c r="P338" t="s">
        <v>53</v>
      </c>
      <c r="Q338" t="s">
        <v>53</v>
      </c>
      <c r="R338" t="s">
        <v>53</v>
      </c>
      <c r="S338" t="s">
        <v>53</v>
      </c>
      <c r="T338" t="s">
        <v>53</v>
      </c>
      <c r="U338" t="s">
        <v>53</v>
      </c>
      <c r="V338" t="s">
        <v>137</v>
      </c>
      <c r="W338" t="b">
        <v>1</v>
      </c>
      <c r="X338" t="s">
        <v>53</v>
      </c>
      <c r="Y338" t="str">
        <f>IF(ISNUMBER(SEARCH("yogya",$D338)),"YA",IF(ISNUMBER(SEARCH("magelang",$D338)),"YA",IF(ISNUMBER(SEARCH("klaten",$D338)),"YA",IF(ISNUMBER(SEARCH("bantul",$D338)),"YA","TIDAKKKKKKKKK"))))</f>
        <v>YA</v>
      </c>
      <c r="Z338">
        <f t="shared" si="5"/>
        <v>1</v>
      </c>
    </row>
    <row r="339" spans="1:26" ht="15.5" x14ac:dyDescent="0.35">
      <c r="A339" t="s">
        <v>2203</v>
      </c>
      <c r="B339" t="s">
        <v>2204</v>
      </c>
      <c r="C339" t="s">
        <v>2205</v>
      </c>
      <c r="D339" t="s">
        <v>2206</v>
      </c>
      <c r="E339">
        <v>-7.6731287999999997</v>
      </c>
      <c r="F339">
        <v>110.33351119999999</v>
      </c>
      <c r="G339">
        <v>13</v>
      </c>
      <c r="H339">
        <v>5</v>
      </c>
      <c r="I339" t="s">
        <v>27</v>
      </c>
      <c r="J339" t="s">
        <v>2207</v>
      </c>
      <c r="K339" t="s">
        <v>2208</v>
      </c>
      <c r="L339" t="s">
        <v>2209</v>
      </c>
      <c r="M339" t="s">
        <v>2210</v>
      </c>
      <c r="O339" t="s">
        <v>53</v>
      </c>
      <c r="P339" t="s">
        <v>53</v>
      </c>
      <c r="Q339" t="s">
        <v>53</v>
      </c>
      <c r="R339" t="s">
        <v>53</v>
      </c>
      <c r="S339" t="s">
        <v>53</v>
      </c>
      <c r="T339" t="s">
        <v>53</v>
      </c>
      <c r="U339" t="s">
        <v>53</v>
      </c>
      <c r="V339" t="s">
        <v>137</v>
      </c>
      <c r="W339" t="b">
        <v>1</v>
      </c>
      <c r="X339" t="s">
        <v>53</v>
      </c>
      <c r="Y339" t="str">
        <f>IF(ISNUMBER(SEARCH("yogya",$D339)),"YA",IF(ISNUMBER(SEARCH("magelang",$D339)),"YA",IF(ISNUMBER(SEARCH("klaten",$D339)),"YA",IF(ISNUMBER(SEARCH("bantul",$D339)),"YA","TIDAKKKKKKKKK"))))</f>
        <v>YA</v>
      </c>
      <c r="Z339">
        <f t="shared" si="5"/>
        <v>1</v>
      </c>
    </row>
    <row r="340" spans="1:26" ht="15.5" x14ac:dyDescent="0.35">
      <c r="A340" t="s">
        <v>2221</v>
      </c>
      <c r="B340" t="s">
        <v>2222</v>
      </c>
      <c r="C340" t="s">
        <v>2223</v>
      </c>
      <c r="D340" t="s">
        <v>2224</v>
      </c>
      <c r="E340">
        <v>-7.7231778999999996</v>
      </c>
      <c r="F340">
        <v>110.34675879999999</v>
      </c>
      <c r="G340">
        <v>149</v>
      </c>
      <c r="H340">
        <v>5</v>
      </c>
      <c r="I340" t="s">
        <v>27</v>
      </c>
      <c r="K340" t="s">
        <v>2225</v>
      </c>
      <c r="L340" t="s">
        <v>2226</v>
      </c>
      <c r="M340" t="s">
        <v>2227</v>
      </c>
      <c r="O340" t="s">
        <v>53</v>
      </c>
      <c r="P340" t="s">
        <v>53</v>
      </c>
      <c r="Q340" t="s">
        <v>53</v>
      </c>
      <c r="R340" t="s">
        <v>53</v>
      </c>
      <c r="S340" t="s">
        <v>53</v>
      </c>
      <c r="T340" t="s">
        <v>53</v>
      </c>
      <c r="U340" t="s">
        <v>53</v>
      </c>
      <c r="V340" t="s">
        <v>137</v>
      </c>
      <c r="W340" t="b">
        <v>1</v>
      </c>
      <c r="X340" t="s">
        <v>53</v>
      </c>
      <c r="Y340" t="str">
        <f>IF(ISNUMBER(SEARCH("yogya",$D340)),"YA",IF(ISNUMBER(SEARCH("magelang",$D340)),"YA",IF(ISNUMBER(SEARCH("klaten",$D340)),"YA",IF(ISNUMBER(SEARCH("bantul",$D340)),"YA","TIDAKKKKKKKKK"))))</f>
        <v>YA</v>
      </c>
      <c r="Z340">
        <f t="shared" si="5"/>
        <v>4</v>
      </c>
    </row>
    <row r="341" spans="1:26" ht="15.5" x14ac:dyDescent="0.35">
      <c r="A341" t="s">
        <v>2228</v>
      </c>
      <c r="B341" t="s">
        <v>2229</v>
      </c>
      <c r="C341" t="s">
        <v>2230</v>
      </c>
      <c r="D341" t="s">
        <v>2231</v>
      </c>
      <c r="E341">
        <v>-7.6291818999999998</v>
      </c>
      <c r="F341">
        <v>110.43334619999999</v>
      </c>
      <c r="G341">
        <v>75</v>
      </c>
      <c r="H341">
        <v>4.5999999999999996</v>
      </c>
      <c r="I341" t="s">
        <v>27</v>
      </c>
      <c r="K341" t="s">
        <v>2232</v>
      </c>
      <c r="L341" t="s">
        <v>2233</v>
      </c>
      <c r="M341" t="s">
        <v>42</v>
      </c>
      <c r="O341" t="s">
        <v>44</v>
      </c>
      <c r="P341" t="s">
        <v>44</v>
      </c>
      <c r="Q341" t="s">
        <v>2234</v>
      </c>
      <c r="R341" t="s">
        <v>44</v>
      </c>
      <c r="S341" t="s">
        <v>44</v>
      </c>
      <c r="T341" t="s">
        <v>44</v>
      </c>
      <c r="U341" t="s">
        <v>44</v>
      </c>
      <c r="V341" t="s">
        <v>137</v>
      </c>
      <c r="W341" t="b">
        <v>0</v>
      </c>
      <c r="X341" t="s">
        <v>2235</v>
      </c>
      <c r="Y341" t="str">
        <f>IF(ISNUMBER(SEARCH("yogya",$D341)),"YA",IF(ISNUMBER(SEARCH("magelang",$D341)),"YA",IF(ISNUMBER(SEARCH("klaten",$D341)),"YA",IF(ISNUMBER(SEARCH("bantul",$D341)),"YA","TIDAKKKKKKKKK"))))</f>
        <v>YA</v>
      </c>
      <c r="Z341">
        <f t="shared" si="5"/>
        <v>5</v>
      </c>
    </row>
    <row r="342" spans="1:26" ht="15.5" x14ac:dyDescent="0.35">
      <c r="A342" t="s">
        <v>2236</v>
      </c>
      <c r="B342" t="s">
        <v>2237</v>
      </c>
      <c r="C342" t="s">
        <v>2238</v>
      </c>
      <c r="D342" t="s">
        <v>2239</v>
      </c>
      <c r="E342">
        <v>-7.5939909999999999</v>
      </c>
      <c r="F342">
        <v>110.43171749999999</v>
      </c>
      <c r="G342">
        <v>102</v>
      </c>
      <c r="H342">
        <v>4.9000000000000004</v>
      </c>
      <c r="I342" t="s">
        <v>27</v>
      </c>
      <c r="J342" t="s">
        <v>2240</v>
      </c>
      <c r="K342" t="s">
        <v>2241</v>
      </c>
      <c r="L342" t="s">
        <v>2242</v>
      </c>
      <c r="M342" t="s">
        <v>42</v>
      </c>
      <c r="O342" t="s">
        <v>146</v>
      </c>
      <c r="P342" t="s">
        <v>146</v>
      </c>
      <c r="Q342" t="s">
        <v>146</v>
      </c>
      <c r="R342" t="s">
        <v>146</v>
      </c>
      <c r="S342" t="s">
        <v>146</v>
      </c>
      <c r="T342" t="s">
        <v>146</v>
      </c>
      <c r="U342" t="s">
        <v>146</v>
      </c>
      <c r="V342" t="s">
        <v>137</v>
      </c>
      <c r="W342" t="b">
        <v>0</v>
      </c>
      <c r="X342" t="s">
        <v>138</v>
      </c>
      <c r="Y342" t="str">
        <f>IF(ISNUMBER(SEARCH("yogya",$D342)),"YA",IF(ISNUMBER(SEARCH("magelang",$D342)),"YA",IF(ISNUMBER(SEARCH("klaten",$D342)),"YA",IF(ISNUMBER(SEARCH("bantul",$D342)),"YA","TIDAKKKKKKKKK"))))</f>
        <v>YA</v>
      </c>
      <c r="Z342">
        <f t="shared" si="5"/>
        <v>4</v>
      </c>
    </row>
    <row r="343" spans="1:26" ht="15.5" x14ac:dyDescent="0.35">
      <c r="A343" t="s">
        <v>2243</v>
      </c>
      <c r="B343" t="s">
        <v>2244</v>
      </c>
      <c r="C343" t="s">
        <v>2245</v>
      </c>
      <c r="D343" t="s">
        <v>2246</v>
      </c>
      <c r="E343">
        <v>-7.7092290999999999</v>
      </c>
      <c r="F343">
        <v>110.25006719999999</v>
      </c>
      <c r="G343">
        <v>50</v>
      </c>
      <c r="H343">
        <v>4.2</v>
      </c>
      <c r="I343" t="s">
        <v>27</v>
      </c>
      <c r="K343" t="s">
        <v>2247</v>
      </c>
      <c r="L343" t="s">
        <v>2248</v>
      </c>
      <c r="M343" t="s">
        <v>42</v>
      </c>
      <c r="O343" t="s">
        <v>61</v>
      </c>
      <c r="P343" t="s">
        <v>61</v>
      </c>
      <c r="Q343" t="s">
        <v>61</v>
      </c>
      <c r="R343" t="s">
        <v>61</v>
      </c>
      <c r="S343" t="s">
        <v>61</v>
      </c>
      <c r="T343" t="s">
        <v>61</v>
      </c>
      <c r="U343" t="s">
        <v>61</v>
      </c>
      <c r="V343" t="s">
        <v>137</v>
      </c>
      <c r="W343" t="b">
        <v>0</v>
      </c>
      <c r="Y343" t="str">
        <f>IF(ISNUMBER(SEARCH("yogya",$D343)),"YA",IF(ISNUMBER(SEARCH("magelang",$D343)),"YA",IF(ISNUMBER(SEARCH("klaten",$D343)),"YA",IF(ISNUMBER(SEARCH("bantul",$D343)),"YA","TIDAKKKKKKKKK"))))</f>
        <v>YA</v>
      </c>
      <c r="Z343">
        <f t="shared" si="5"/>
        <v>1</v>
      </c>
    </row>
    <row r="344" spans="1:26" ht="15.5" x14ac:dyDescent="0.35">
      <c r="A344" t="s">
        <v>2249</v>
      </c>
      <c r="C344" t="s">
        <v>2250</v>
      </c>
      <c r="D344" t="s">
        <v>2251</v>
      </c>
      <c r="E344">
        <v>-7.7660967999999997</v>
      </c>
      <c r="F344">
        <v>110.3555449</v>
      </c>
      <c r="I344" t="s">
        <v>27</v>
      </c>
      <c r="K344" t="s">
        <v>2252</v>
      </c>
      <c r="L344" t="s">
        <v>2253</v>
      </c>
      <c r="M344" t="s">
        <v>42</v>
      </c>
      <c r="O344" t="s">
        <v>61</v>
      </c>
      <c r="P344" t="s">
        <v>61</v>
      </c>
      <c r="Q344" t="s">
        <v>61</v>
      </c>
      <c r="R344" t="s">
        <v>61</v>
      </c>
      <c r="S344" t="s">
        <v>61</v>
      </c>
      <c r="T344" t="s">
        <v>61</v>
      </c>
      <c r="U344" t="s">
        <v>61</v>
      </c>
      <c r="V344" t="s">
        <v>137</v>
      </c>
      <c r="W344" t="b">
        <v>0</v>
      </c>
      <c r="Y344" t="str">
        <f>IF(ISNUMBER(SEARCH("yogya",$D344)),"YA",IF(ISNUMBER(SEARCH("magelang",$D344)),"YA",IF(ISNUMBER(SEARCH("klaten",$D344)),"YA",IF(ISNUMBER(SEARCH("bantul",$D344)),"YA","TIDAKKKKKKKKK"))))</f>
        <v>YA</v>
      </c>
      <c r="Z344">
        <f t="shared" si="5"/>
        <v>1</v>
      </c>
    </row>
    <row r="345" spans="1:26" ht="15.5" x14ac:dyDescent="0.35">
      <c r="A345" t="s">
        <v>2254</v>
      </c>
      <c r="C345" t="s">
        <v>2255</v>
      </c>
      <c r="D345" t="s">
        <v>2256</v>
      </c>
      <c r="E345">
        <v>-7.7650075999999997</v>
      </c>
      <c r="F345">
        <v>110.3561788</v>
      </c>
      <c r="I345" t="s">
        <v>27</v>
      </c>
      <c r="K345" t="s">
        <v>2257</v>
      </c>
      <c r="L345" t="s">
        <v>2258</v>
      </c>
      <c r="M345" t="s">
        <v>42</v>
      </c>
      <c r="O345" t="s">
        <v>61</v>
      </c>
      <c r="P345" t="s">
        <v>61</v>
      </c>
      <c r="Q345" t="s">
        <v>61</v>
      </c>
      <c r="R345" t="s">
        <v>61</v>
      </c>
      <c r="S345" t="s">
        <v>61</v>
      </c>
      <c r="T345" t="s">
        <v>61</v>
      </c>
      <c r="U345" t="s">
        <v>61</v>
      </c>
      <c r="V345" t="s">
        <v>137</v>
      </c>
      <c r="W345" t="b">
        <v>0</v>
      </c>
      <c r="Y345" t="str">
        <f>IF(ISNUMBER(SEARCH("yogya",$D345)),"YA",IF(ISNUMBER(SEARCH("magelang",$D345)),"YA",IF(ISNUMBER(SEARCH("klaten",$D345)),"YA",IF(ISNUMBER(SEARCH("bantul",$D345)),"YA","TIDAKKKKKKKKK"))))</f>
        <v>YA</v>
      </c>
      <c r="Z345">
        <f t="shared" si="5"/>
        <v>1</v>
      </c>
    </row>
    <row r="346" spans="1:26" ht="15.5" x14ac:dyDescent="0.35">
      <c r="A346" t="s">
        <v>2259</v>
      </c>
      <c r="C346" t="s">
        <v>2260</v>
      </c>
      <c r="D346" t="s">
        <v>2261</v>
      </c>
      <c r="E346">
        <v>-7.6399660999999996</v>
      </c>
      <c r="F346">
        <v>110.4306775</v>
      </c>
      <c r="I346" t="s">
        <v>27</v>
      </c>
      <c r="K346" t="s">
        <v>2262</v>
      </c>
      <c r="L346" t="s">
        <v>2263</v>
      </c>
      <c r="M346" t="s">
        <v>42</v>
      </c>
      <c r="O346" t="s">
        <v>61</v>
      </c>
      <c r="P346" t="s">
        <v>61</v>
      </c>
      <c r="Q346" t="s">
        <v>61</v>
      </c>
      <c r="R346" t="s">
        <v>61</v>
      </c>
      <c r="S346" t="s">
        <v>61</v>
      </c>
      <c r="T346" t="s">
        <v>61</v>
      </c>
      <c r="U346" t="s">
        <v>61</v>
      </c>
      <c r="V346" t="s">
        <v>137</v>
      </c>
      <c r="W346" t="b">
        <v>1</v>
      </c>
      <c r="Y346" t="str">
        <f>IF(ISNUMBER(SEARCH("yogya",$D346)),"YA",IF(ISNUMBER(SEARCH("magelang",$D346)),"YA",IF(ISNUMBER(SEARCH("klaten",$D346)),"YA",IF(ISNUMBER(SEARCH("bantul",$D346)),"YA","TIDAKKKKKKKKK"))))</f>
        <v>YA</v>
      </c>
      <c r="Z346">
        <f t="shared" si="5"/>
        <v>1</v>
      </c>
    </row>
    <row r="347" spans="1:26" ht="15.5" x14ac:dyDescent="0.35">
      <c r="A347" t="s">
        <v>2264</v>
      </c>
      <c r="C347" t="s">
        <v>2265</v>
      </c>
      <c r="D347" t="s">
        <v>2266</v>
      </c>
      <c r="E347">
        <v>-7.9998247999999998</v>
      </c>
      <c r="F347">
        <v>110.279883</v>
      </c>
      <c r="G347">
        <v>159</v>
      </c>
      <c r="H347">
        <v>4.2</v>
      </c>
      <c r="I347" t="s">
        <v>27</v>
      </c>
      <c r="K347" t="s">
        <v>2267</v>
      </c>
      <c r="L347" t="s">
        <v>2268</v>
      </c>
      <c r="M347" t="s">
        <v>42</v>
      </c>
      <c r="O347" t="s">
        <v>2269</v>
      </c>
      <c r="P347" t="s">
        <v>2269</v>
      </c>
      <c r="Q347" t="s">
        <v>2269</v>
      </c>
      <c r="R347" t="s">
        <v>2269</v>
      </c>
      <c r="S347" t="s">
        <v>2269</v>
      </c>
      <c r="T347" t="s">
        <v>2269</v>
      </c>
      <c r="U347" t="s">
        <v>2269</v>
      </c>
      <c r="V347" t="s">
        <v>129</v>
      </c>
      <c r="W347" t="b">
        <v>0</v>
      </c>
      <c r="X347" t="s">
        <v>1052</v>
      </c>
      <c r="Y347" t="str">
        <f>IF(ISNUMBER(SEARCH("yogya",$D347)),"YA",IF(ISNUMBER(SEARCH("magelang",$D347)),"YA",IF(ISNUMBER(SEARCH("klaten",$D347)),"YA",IF(ISNUMBER(SEARCH("bantul",$D347)),"YA","TIDAKKKKKKKKK"))))</f>
        <v>YA</v>
      </c>
      <c r="Z347">
        <f t="shared" si="5"/>
        <v>1</v>
      </c>
    </row>
    <row r="348" spans="1:26" ht="15.5" x14ac:dyDescent="0.35">
      <c r="A348" t="s">
        <v>2270</v>
      </c>
      <c r="C348" t="s">
        <v>2271</v>
      </c>
      <c r="D348" t="s">
        <v>2272</v>
      </c>
      <c r="E348">
        <v>-7.9965949999999992</v>
      </c>
      <c r="F348">
        <v>110.27106649999999</v>
      </c>
      <c r="G348">
        <v>770</v>
      </c>
      <c r="H348">
        <v>4.2</v>
      </c>
      <c r="I348" t="s">
        <v>27</v>
      </c>
      <c r="K348" t="s">
        <v>2273</v>
      </c>
      <c r="L348" t="s">
        <v>2274</v>
      </c>
      <c r="M348" t="s">
        <v>42</v>
      </c>
      <c r="O348" t="s">
        <v>195</v>
      </c>
      <c r="P348" t="s">
        <v>195</v>
      </c>
      <c r="Q348" t="s">
        <v>195</v>
      </c>
      <c r="R348" t="s">
        <v>195</v>
      </c>
      <c r="S348" t="s">
        <v>195</v>
      </c>
      <c r="T348" t="s">
        <v>195</v>
      </c>
      <c r="U348" t="s">
        <v>195</v>
      </c>
      <c r="V348" t="s">
        <v>129</v>
      </c>
      <c r="W348" t="b">
        <v>1</v>
      </c>
      <c r="X348" t="s">
        <v>196</v>
      </c>
      <c r="Y348" t="str">
        <f>IF(ISNUMBER(SEARCH("yogya",$D348)),"YA",IF(ISNUMBER(SEARCH("magelang",$D348)),"YA",IF(ISNUMBER(SEARCH("klaten",$D348)),"YA",IF(ISNUMBER(SEARCH("bantul",$D348)),"YA","TIDAKKKKKKKKK"))))</f>
        <v>YA</v>
      </c>
      <c r="Z348">
        <f t="shared" si="5"/>
        <v>1</v>
      </c>
    </row>
    <row r="349" spans="1:26" ht="15.5" x14ac:dyDescent="0.35">
      <c r="A349" t="s">
        <v>2275</v>
      </c>
      <c r="C349" t="s">
        <v>2276</v>
      </c>
      <c r="D349" t="s">
        <v>2277</v>
      </c>
      <c r="E349">
        <v>-8.008008499999999</v>
      </c>
      <c r="F349">
        <v>110.28229089999999</v>
      </c>
      <c r="I349" t="s">
        <v>27</v>
      </c>
      <c r="K349" t="s">
        <v>2278</v>
      </c>
      <c r="L349" t="s">
        <v>2279</v>
      </c>
      <c r="M349" t="s">
        <v>42</v>
      </c>
      <c r="O349" t="s">
        <v>53</v>
      </c>
      <c r="P349" t="s">
        <v>53</v>
      </c>
      <c r="Q349" t="s">
        <v>53</v>
      </c>
      <c r="R349" t="s">
        <v>53</v>
      </c>
      <c r="S349" t="s">
        <v>53</v>
      </c>
      <c r="T349" t="s">
        <v>53</v>
      </c>
      <c r="U349" t="s">
        <v>53</v>
      </c>
      <c r="V349" t="s">
        <v>129</v>
      </c>
      <c r="W349" t="b">
        <v>0</v>
      </c>
      <c r="X349" t="s">
        <v>53</v>
      </c>
      <c r="Y349" t="str">
        <f>IF(ISNUMBER(SEARCH("yogya",$D349)),"YA",IF(ISNUMBER(SEARCH("magelang",$D349)),"YA",IF(ISNUMBER(SEARCH("klaten",$D349)),"YA",IF(ISNUMBER(SEARCH("bantul",$D349)),"YA","TIDAKKKKKKKKK"))))</f>
        <v>YA</v>
      </c>
      <c r="Z349">
        <f t="shared" si="5"/>
        <v>1</v>
      </c>
    </row>
    <row r="350" spans="1:26" ht="15.5" x14ac:dyDescent="0.35">
      <c r="A350" t="s">
        <v>2280</v>
      </c>
      <c r="B350" t="s">
        <v>2281</v>
      </c>
      <c r="C350" t="s">
        <v>2282</v>
      </c>
      <c r="D350" t="s">
        <v>2283</v>
      </c>
      <c r="E350">
        <v>-7.9899319999999996</v>
      </c>
      <c r="F350">
        <v>110.27366499999999</v>
      </c>
      <c r="G350">
        <v>3</v>
      </c>
      <c r="H350">
        <v>4.7</v>
      </c>
      <c r="I350" t="s">
        <v>27</v>
      </c>
      <c r="K350" t="s">
        <v>2284</v>
      </c>
      <c r="L350" t="s">
        <v>2285</v>
      </c>
      <c r="M350" t="s">
        <v>42</v>
      </c>
      <c r="O350" t="s">
        <v>194</v>
      </c>
      <c r="P350" t="s">
        <v>194</v>
      </c>
      <c r="Q350" t="s">
        <v>194</v>
      </c>
      <c r="R350" t="s">
        <v>194</v>
      </c>
      <c r="S350" t="s">
        <v>194</v>
      </c>
      <c r="T350" t="s">
        <v>194</v>
      </c>
      <c r="U350" t="s">
        <v>194</v>
      </c>
      <c r="V350" t="s">
        <v>129</v>
      </c>
      <c r="W350" t="b">
        <v>0</v>
      </c>
      <c r="X350" t="s">
        <v>2286</v>
      </c>
      <c r="Y350" t="str">
        <f>IF(ISNUMBER(SEARCH("yogya",$D350)),"YA",IF(ISNUMBER(SEARCH("magelang",$D350)),"YA",IF(ISNUMBER(SEARCH("klaten",$D350)),"YA",IF(ISNUMBER(SEARCH("bantul",$D350)),"YA","TIDAKKKKKKKKK"))))</f>
        <v>YA</v>
      </c>
      <c r="Z350">
        <f t="shared" si="5"/>
        <v>1</v>
      </c>
    </row>
    <row r="351" spans="1:26" ht="15.5" x14ac:dyDescent="0.35">
      <c r="A351" t="s">
        <v>2287</v>
      </c>
      <c r="C351" t="s">
        <v>2288</v>
      </c>
      <c r="D351" t="s">
        <v>2289</v>
      </c>
      <c r="E351">
        <v>-7.9984937999999994</v>
      </c>
      <c r="F351">
        <v>110.2574576</v>
      </c>
      <c r="G351">
        <v>6</v>
      </c>
      <c r="H351">
        <v>3.5</v>
      </c>
      <c r="I351" t="s">
        <v>27</v>
      </c>
      <c r="K351" t="s">
        <v>2290</v>
      </c>
      <c r="L351" t="s">
        <v>2291</v>
      </c>
      <c r="M351" t="s">
        <v>42</v>
      </c>
      <c r="O351" t="s">
        <v>61</v>
      </c>
      <c r="P351" t="s">
        <v>61</v>
      </c>
      <c r="Q351" t="s">
        <v>61</v>
      </c>
      <c r="R351" t="s">
        <v>61</v>
      </c>
      <c r="S351" t="s">
        <v>61</v>
      </c>
      <c r="T351" t="s">
        <v>61</v>
      </c>
      <c r="U351" t="s">
        <v>61</v>
      </c>
      <c r="V351" t="s">
        <v>129</v>
      </c>
      <c r="W351" t="b">
        <v>0</v>
      </c>
      <c r="Y351" t="str">
        <f>IF(ISNUMBER(SEARCH("yogya",$D351)),"YA",IF(ISNUMBER(SEARCH("magelang",$D351)),"YA",IF(ISNUMBER(SEARCH("klaten",$D351)),"YA",IF(ISNUMBER(SEARCH("bantul",$D351)),"YA","TIDAKKKKKKKKK"))))</f>
        <v>YA</v>
      </c>
      <c r="Z351">
        <f t="shared" si="5"/>
        <v>1</v>
      </c>
    </row>
    <row r="352" spans="1:26" ht="15.5" x14ac:dyDescent="0.35">
      <c r="A352" t="s">
        <v>2292</v>
      </c>
      <c r="B352" t="s">
        <v>2293</v>
      </c>
      <c r="C352" t="s">
        <v>2294</v>
      </c>
      <c r="D352" t="s">
        <v>2295</v>
      </c>
      <c r="E352">
        <v>-8.0023371999999995</v>
      </c>
      <c r="F352">
        <v>110.28447089999999</v>
      </c>
      <c r="G352">
        <v>205</v>
      </c>
      <c r="H352">
        <v>4.7</v>
      </c>
      <c r="I352" t="s">
        <v>27</v>
      </c>
      <c r="J352" t="s">
        <v>2296</v>
      </c>
      <c r="K352" t="s">
        <v>2297</v>
      </c>
      <c r="L352" t="s">
        <v>2298</v>
      </c>
      <c r="M352" t="s">
        <v>42</v>
      </c>
      <c r="O352" t="s">
        <v>44</v>
      </c>
      <c r="P352" t="s">
        <v>822</v>
      </c>
      <c r="Q352" t="s">
        <v>822</v>
      </c>
      <c r="R352" t="s">
        <v>822</v>
      </c>
      <c r="S352" t="s">
        <v>822</v>
      </c>
      <c r="T352" t="s">
        <v>822</v>
      </c>
      <c r="U352" t="s">
        <v>822</v>
      </c>
      <c r="V352" t="s">
        <v>129</v>
      </c>
      <c r="W352" t="b">
        <v>1</v>
      </c>
      <c r="X352" t="s">
        <v>34</v>
      </c>
      <c r="Y352" t="str">
        <f>IF(ISNUMBER(SEARCH("yogya",$D352)),"YA",IF(ISNUMBER(SEARCH("magelang",$D352)),"YA",IF(ISNUMBER(SEARCH("klaten",$D352)),"YA",IF(ISNUMBER(SEARCH("bantul",$D352)),"YA","TIDAKKKKKKKKK"))))</f>
        <v>YA</v>
      </c>
      <c r="Z352">
        <f t="shared" si="5"/>
        <v>4</v>
      </c>
    </row>
    <row r="353" spans="1:26" ht="15.5" x14ac:dyDescent="0.35">
      <c r="A353" t="s">
        <v>2299</v>
      </c>
      <c r="C353" t="s">
        <v>2300</v>
      </c>
      <c r="D353" t="s">
        <v>2301</v>
      </c>
      <c r="E353">
        <v>-8.0012188999999996</v>
      </c>
      <c r="F353">
        <v>110.28357919999999</v>
      </c>
      <c r="G353">
        <v>1</v>
      </c>
      <c r="H353">
        <v>5</v>
      </c>
      <c r="I353" t="s">
        <v>27</v>
      </c>
      <c r="K353" t="s">
        <v>2302</v>
      </c>
      <c r="L353" t="s">
        <v>2303</v>
      </c>
      <c r="M353" t="s">
        <v>42</v>
      </c>
      <c r="O353" t="s">
        <v>61</v>
      </c>
      <c r="P353" t="s">
        <v>61</v>
      </c>
      <c r="Q353" t="s">
        <v>61</v>
      </c>
      <c r="R353" t="s">
        <v>61</v>
      </c>
      <c r="S353" t="s">
        <v>61</v>
      </c>
      <c r="T353" t="s">
        <v>61</v>
      </c>
      <c r="U353" t="s">
        <v>61</v>
      </c>
      <c r="V353" t="s">
        <v>129</v>
      </c>
      <c r="W353" t="b">
        <v>0</v>
      </c>
      <c r="Y353" t="str">
        <f>IF(ISNUMBER(SEARCH("yogya",$D353)),"YA",IF(ISNUMBER(SEARCH("magelang",$D353)),"YA",IF(ISNUMBER(SEARCH("klaten",$D353)),"YA",IF(ISNUMBER(SEARCH("bantul",$D353)),"YA","TIDAKKKKKKKKK"))))</f>
        <v>YA</v>
      </c>
      <c r="Z353">
        <f t="shared" si="5"/>
        <v>1</v>
      </c>
    </row>
    <row r="354" spans="1:26" ht="15.5" x14ac:dyDescent="0.35">
      <c r="A354" t="s">
        <v>2304</v>
      </c>
      <c r="C354" t="s">
        <v>2305</v>
      </c>
      <c r="D354" t="s">
        <v>2306</v>
      </c>
      <c r="E354">
        <v>-8.0029810000000001</v>
      </c>
      <c r="F354">
        <v>110.26204419999999</v>
      </c>
      <c r="I354" t="s">
        <v>27</v>
      </c>
      <c r="K354" t="s">
        <v>2307</v>
      </c>
      <c r="L354" t="s">
        <v>2308</v>
      </c>
      <c r="M354" t="s">
        <v>42</v>
      </c>
      <c r="O354" t="s">
        <v>61</v>
      </c>
      <c r="P354" t="s">
        <v>61</v>
      </c>
      <c r="Q354" t="s">
        <v>61</v>
      </c>
      <c r="R354" t="s">
        <v>61</v>
      </c>
      <c r="S354" t="s">
        <v>61</v>
      </c>
      <c r="T354" t="s">
        <v>61</v>
      </c>
      <c r="U354" t="s">
        <v>61</v>
      </c>
      <c r="V354" t="s">
        <v>129</v>
      </c>
      <c r="W354" t="b">
        <v>0</v>
      </c>
      <c r="Y354" t="str">
        <f>IF(ISNUMBER(SEARCH("yogya",$D354)),"YA",IF(ISNUMBER(SEARCH("magelang",$D354)),"YA",IF(ISNUMBER(SEARCH("klaten",$D354)),"YA",IF(ISNUMBER(SEARCH("bantul",$D354)),"YA","TIDAKKKKKKKKK"))))</f>
        <v>YA</v>
      </c>
      <c r="Z354">
        <f t="shared" si="5"/>
        <v>1</v>
      </c>
    </row>
    <row r="355" spans="1:26" ht="15.5" x14ac:dyDescent="0.35">
      <c r="A355" t="s">
        <v>2309</v>
      </c>
      <c r="C355" t="s">
        <v>2310</v>
      </c>
      <c r="D355" t="s">
        <v>2311</v>
      </c>
      <c r="E355">
        <v>-7.9837081999999997</v>
      </c>
      <c r="F355">
        <v>110.2777382</v>
      </c>
      <c r="G355">
        <v>1</v>
      </c>
      <c r="H355">
        <v>5</v>
      </c>
      <c r="I355" t="s">
        <v>27</v>
      </c>
      <c r="K355" t="s">
        <v>2312</v>
      </c>
      <c r="L355" t="s">
        <v>2313</v>
      </c>
      <c r="M355" t="s">
        <v>42</v>
      </c>
      <c r="O355" t="s">
        <v>61</v>
      </c>
      <c r="P355" t="s">
        <v>61</v>
      </c>
      <c r="Q355" t="s">
        <v>61</v>
      </c>
      <c r="R355" t="s">
        <v>61</v>
      </c>
      <c r="S355" t="s">
        <v>61</v>
      </c>
      <c r="T355" t="s">
        <v>61</v>
      </c>
      <c r="U355" t="s">
        <v>61</v>
      </c>
      <c r="V355" t="s">
        <v>129</v>
      </c>
      <c r="W355" t="b">
        <v>0</v>
      </c>
      <c r="Y355" t="str">
        <f>IF(ISNUMBER(SEARCH("yogya",$D355)),"YA",IF(ISNUMBER(SEARCH("magelang",$D355)),"YA",IF(ISNUMBER(SEARCH("klaten",$D355)),"YA",IF(ISNUMBER(SEARCH("bantul",$D355)),"YA","TIDAKKKKKKKKK"))))</f>
        <v>YA</v>
      </c>
      <c r="Z355">
        <f t="shared" si="5"/>
        <v>1</v>
      </c>
    </row>
    <row r="356" spans="1:26" ht="15.5" x14ac:dyDescent="0.35">
      <c r="A356" t="s">
        <v>2314</v>
      </c>
      <c r="C356" t="s">
        <v>2315</v>
      </c>
      <c r="D356" t="s">
        <v>2316</v>
      </c>
      <c r="E356">
        <v>-8.0024240999999989</v>
      </c>
      <c r="F356">
        <v>110.28424219999999</v>
      </c>
      <c r="G356">
        <v>142</v>
      </c>
      <c r="H356">
        <v>4.5</v>
      </c>
      <c r="I356" t="s">
        <v>27</v>
      </c>
      <c r="K356" t="s">
        <v>2317</v>
      </c>
      <c r="L356" t="s">
        <v>2318</v>
      </c>
      <c r="M356" t="s">
        <v>461</v>
      </c>
      <c r="O356" t="s">
        <v>61</v>
      </c>
      <c r="P356" t="s">
        <v>61</v>
      </c>
      <c r="Q356" t="s">
        <v>61</v>
      </c>
      <c r="R356" t="s">
        <v>61</v>
      </c>
      <c r="S356" t="s">
        <v>61</v>
      </c>
      <c r="T356" t="s">
        <v>61</v>
      </c>
      <c r="U356" t="s">
        <v>61</v>
      </c>
      <c r="V356" t="s">
        <v>129</v>
      </c>
      <c r="W356" t="b">
        <v>0</v>
      </c>
      <c r="Y356" t="str">
        <f>IF(ISNUMBER(SEARCH("yogya",$D356)),"YA",IF(ISNUMBER(SEARCH("magelang",$D356)),"YA",IF(ISNUMBER(SEARCH("klaten",$D356)),"YA",IF(ISNUMBER(SEARCH("bantul",$D356)),"YA","TIDAKKKKKKKKK"))))</f>
        <v>YA</v>
      </c>
      <c r="Z356">
        <f t="shared" si="5"/>
        <v>4</v>
      </c>
    </row>
    <row r="357" spans="1:26" ht="15.5" x14ac:dyDescent="0.35">
      <c r="A357" t="s">
        <v>2319</v>
      </c>
      <c r="B357" t="s">
        <v>2320</v>
      </c>
      <c r="C357" t="s">
        <v>2321</v>
      </c>
      <c r="D357" t="s">
        <v>2322</v>
      </c>
      <c r="E357">
        <v>-7.9987696999999995</v>
      </c>
      <c r="F357">
        <v>110.2863498</v>
      </c>
      <c r="G357">
        <v>3</v>
      </c>
      <c r="H357">
        <v>5</v>
      </c>
      <c r="I357" t="s">
        <v>27</v>
      </c>
      <c r="K357" t="s">
        <v>2323</v>
      </c>
      <c r="L357" t="s">
        <v>2324</v>
      </c>
      <c r="M357" t="s">
        <v>42</v>
      </c>
      <c r="O357" t="s">
        <v>53</v>
      </c>
      <c r="P357" t="s">
        <v>53</v>
      </c>
      <c r="Q357" t="s">
        <v>53</v>
      </c>
      <c r="R357" t="s">
        <v>53</v>
      </c>
      <c r="S357" t="s">
        <v>53</v>
      </c>
      <c r="T357" t="s">
        <v>53</v>
      </c>
      <c r="U357" t="s">
        <v>53</v>
      </c>
      <c r="V357" t="s">
        <v>129</v>
      </c>
      <c r="W357" t="b">
        <v>0</v>
      </c>
      <c r="X357" t="s">
        <v>53</v>
      </c>
      <c r="Y357" t="str">
        <f>IF(ISNUMBER(SEARCH("yogya",$D357)),"YA",IF(ISNUMBER(SEARCH("magelang",$D357)),"YA",IF(ISNUMBER(SEARCH("klaten",$D357)),"YA",IF(ISNUMBER(SEARCH("bantul",$D357)),"YA","TIDAKKKKKKKKK"))))</f>
        <v>YA</v>
      </c>
      <c r="Z357">
        <f t="shared" si="5"/>
        <v>1</v>
      </c>
    </row>
    <row r="358" spans="1:26" ht="15.5" x14ac:dyDescent="0.35">
      <c r="A358" t="s">
        <v>2325</v>
      </c>
      <c r="C358" t="s">
        <v>2326</v>
      </c>
      <c r="D358" t="s">
        <v>2327</v>
      </c>
      <c r="E358">
        <v>-8.008125999999999</v>
      </c>
      <c r="F358">
        <v>110.28324669999999</v>
      </c>
      <c r="G358">
        <v>242</v>
      </c>
      <c r="H358">
        <v>4.3</v>
      </c>
      <c r="I358" t="s">
        <v>27</v>
      </c>
      <c r="J358" t="s">
        <v>2328</v>
      </c>
      <c r="K358" t="s">
        <v>2329</v>
      </c>
      <c r="L358" t="s">
        <v>2330</v>
      </c>
      <c r="M358" t="s">
        <v>461</v>
      </c>
      <c r="O358" t="s">
        <v>482</v>
      </c>
      <c r="P358" t="s">
        <v>482</v>
      </c>
      <c r="Q358" t="s">
        <v>482</v>
      </c>
      <c r="R358" t="s">
        <v>482</v>
      </c>
      <c r="S358" t="s">
        <v>482</v>
      </c>
      <c r="T358" t="s">
        <v>482</v>
      </c>
      <c r="U358" t="s">
        <v>482</v>
      </c>
      <c r="V358" t="s">
        <v>129</v>
      </c>
      <c r="W358" t="b">
        <v>0</v>
      </c>
      <c r="X358" t="s">
        <v>92</v>
      </c>
      <c r="Y358" t="str">
        <f>IF(ISNUMBER(SEARCH("yogya",$D358)),"YA",IF(ISNUMBER(SEARCH("magelang",$D358)),"YA",IF(ISNUMBER(SEARCH("klaten",$D358)),"YA",IF(ISNUMBER(SEARCH("bantul",$D358)),"YA","TIDAKKKKKKKKK"))))</f>
        <v>YA</v>
      </c>
      <c r="Z358">
        <f t="shared" si="5"/>
        <v>1</v>
      </c>
    </row>
    <row r="359" spans="1:26" ht="15.5" x14ac:dyDescent="0.35">
      <c r="A359" t="s">
        <v>2331</v>
      </c>
      <c r="B359" t="s">
        <v>2332</v>
      </c>
      <c r="C359" t="s">
        <v>2333</v>
      </c>
      <c r="D359" t="s">
        <v>2334</v>
      </c>
      <c r="E359">
        <v>-8.0087326000000001</v>
      </c>
      <c r="F359">
        <v>110.2821699</v>
      </c>
      <c r="G359">
        <v>36</v>
      </c>
      <c r="H359">
        <v>4.5999999999999996</v>
      </c>
      <c r="I359" t="s">
        <v>27</v>
      </c>
      <c r="K359" t="s">
        <v>2335</v>
      </c>
      <c r="L359" t="s">
        <v>2336</v>
      </c>
      <c r="M359" t="s">
        <v>42</v>
      </c>
      <c r="O359" t="s">
        <v>53</v>
      </c>
      <c r="P359" t="s">
        <v>53</v>
      </c>
      <c r="Q359" t="s">
        <v>53</v>
      </c>
      <c r="R359" t="s">
        <v>53</v>
      </c>
      <c r="S359" t="s">
        <v>53</v>
      </c>
      <c r="T359" t="s">
        <v>53</v>
      </c>
      <c r="U359" t="s">
        <v>53</v>
      </c>
      <c r="V359" t="s">
        <v>129</v>
      </c>
      <c r="W359" t="b">
        <v>1</v>
      </c>
      <c r="X359" t="s">
        <v>53</v>
      </c>
      <c r="Y359" t="str">
        <f>IF(ISNUMBER(SEARCH("yogya",$D359)),"YA",IF(ISNUMBER(SEARCH("magelang",$D359)),"YA",IF(ISNUMBER(SEARCH("klaten",$D359)),"YA",IF(ISNUMBER(SEARCH("bantul",$D359)),"YA","TIDAKKKKKKKKK"))))</f>
        <v>YA</v>
      </c>
      <c r="Z359">
        <f t="shared" si="5"/>
        <v>5</v>
      </c>
    </row>
    <row r="360" spans="1:26" ht="15.5" x14ac:dyDescent="0.35">
      <c r="A360" t="s">
        <v>2337</v>
      </c>
      <c r="C360" t="s">
        <v>2338</v>
      </c>
      <c r="D360" t="s">
        <v>2339</v>
      </c>
      <c r="E360">
        <v>-8.0025774999999992</v>
      </c>
      <c r="F360">
        <v>110.2582831</v>
      </c>
      <c r="G360">
        <v>306</v>
      </c>
      <c r="H360">
        <v>4.3</v>
      </c>
      <c r="I360" t="s">
        <v>27</v>
      </c>
      <c r="K360" t="s">
        <v>2340</v>
      </c>
      <c r="L360" t="s">
        <v>2341</v>
      </c>
      <c r="M360" t="s">
        <v>42</v>
      </c>
      <c r="O360" t="s">
        <v>2342</v>
      </c>
      <c r="P360" t="s">
        <v>2342</v>
      </c>
      <c r="Q360" t="s">
        <v>2342</v>
      </c>
      <c r="R360" t="s">
        <v>2342</v>
      </c>
      <c r="S360" t="s">
        <v>2342</v>
      </c>
      <c r="T360" t="s">
        <v>2342</v>
      </c>
      <c r="U360" t="s">
        <v>2342</v>
      </c>
      <c r="V360" t="s">
        <v>129</v>
      </c>
      <c r="W360" t="b">
        <v>0</v>
      </c>
      <c r="X360" t="s">
        <v>2343</v>
      </c>
      <c r="Y360" t="str">
        <f>IF(ISNUMBER(SEARCH("yogya",$D360)),"YA",IF(ISNUMBER(SEARCH("magelang",$D360)),"YA",IF(ISNUMBER(SEARCH("klaten",$D360)),"YA",IF(ISNUMBER(SEARCH("bantul",$D360)),"YA","TIDAKKKKKKKKK"))))</f>
        <v>YA</v>
      </c>
      <c r="Z360">
        <f t="shared" si="5"/>
        <v>1</v>
      </c>
    </row>
    <row r="361" spans="1:26" ht="15.5" x14ac:dyDescent="0.35">
      <c r="A361" t="s">
        <v>2344</v>
      </c>
      <c r="C361" t="s">
        <v>2345</v>
      </c>
      <c r="D361" t="s">
        <v>2346</v>
      </c>
      <c r="E361">
        <v>-8.0080343999999997</v>
      </c>
      <c r="F361">
        <v>110.2832126</v>
      </c>
      <c r="G361">
        <v>558</v>
      </c>
      <c r="H361">
        <v>4.3</v>
      </c>
      <c r="I361" t="s">
        <v>27</v>
      </c>
      <c r="K361" t="s">
        <v>2347</v>
      </c>
      <c r="L361" t="s">
        <v>2348</v>
      </c>
      <c r="M361" t="s">
        <v>2349</v>
      </c>
      <c r="O361" t="s">
        <v>53</v>
      </c>
      <c r="P361" t="s">
        <v>53</v>
      </c>
      <c r="Q361" t="s">
        <v>53</v>
      </c>
      <c r="R361" t="s">
        <v>53</v>
      </c>
      <c r="S361" t="s">
        <v>53</v>
      </c>
      <c r="T361" t="s">
        <v>53</v>
      </c>
      <c r="U361" t="s">
        <v>53</v>
      </c>
      <c r="V361" t="s">
        <v>129</v>
      </c>
      <c r="W361" t="b">
        <v>0</v>
      </c>
      <c r="X361" t="s">
        <v>53</v>
      </c>
      <c r="Y361" t="str">
        <f>IF(ISNUMBER(SEARCH("yogya",$D361)),"YA",IF(ISNUMBER(SEARCH("magelang",$D361)),"YA",IF(ISNUMBER(SEARCH("klaten",$D361)),"YA",IF(ISNUMBER(SEARCH("bantul",$D361)),"YA","TIDAKKKKKKKKK"))))</f>
        <v>YA</v>
      </c>
      <c r="Z361">
        <f t="shared" si="5"/>
        <v>1</v>
      </c>
    </row>
    <row r="362" spans="1:26" ht="15.5" x14ac:dyDescent="0.35">
      <c r="A362" t="s">
        <v>2350</v>
      </c>
      <c r="C362" t="s">
        <v>2351</v>
      </c>
      <c r="D362" t="s">
        <v>2352</v>
      </c>
      <c r="E362">
        <v>-7.9941602999999999</v>
      </c>
      <c r="F362">
        <v>110.27882079999999</v>
      </c>
      <c r="G362">
        <v>1</v>
      </c>
      <c r="H362">
        <v>5</v>
      </c>
      <c r="I362" t="s">
        <v>27</v>
      </c>
      <c r="K362" t="s">
        <v>2353</v>
      </c>
      <c r="L362" t="s">
        <v>2354</v>
      </c>
      <c r="M362" t="s">
        <v>42</v>
      </c>
      <c r="O362" t="s">
        <v>61</v>
      </c>
      <c r="P362" t="s">
        <v>61</v>
      </c>
      <c r="Q362" t="s">
        <v>61</v>
      </c>
      <c r="R362" t="s">
        <v>61</v>
      </c>
      <c r="S362" t="s">
        <v>61</v>
      </c>
      <c r="T362" t="s">
        <v>61</v>
      </c>
      <c r="U362" t="s">
        <v>61</v>
      </c>
      <c r="V362" t="s">
        <v>129</v>
      </c>
      <c r="W362" t="b">
        <v>0</v>
      </c>
      <c r="Y362" t="str">
        <f>IF(ISNUMBER(SEARCH("yogya",$D362)),"YA",IF(ISNUMBER(SEARCH("magelang",$D362)),"YA",IF(ISNUMBER(SEARCH("klaten",$D362)),"YA",IF(ISNUMBER(SEARCH("bantul",$D362)),"YA","TIDAKKKKKKKKK"))))</f>
        <v>YA</v>
      </c>
      <c r="Z362">
        <f t="shared" si="5"/>
        <v>1</v>
      </c>
    </row>
    <row r="363" spans="1:26" ht="15.5" x14ac:dyDescent="0.35">
      <c r="A363" t="s">
        <v>2355</v>
      </c>
      <c r="C363" t="s">
        <v>2356</v>
      </c>
      <c r="D363" t="s">
        <v>2357</v>
      </c>
      <c r="E363">
        <v>-7.9800914999999994</v>
      </c>
      <c r="F363">
        <v>110.30036109999999</v>
      </c>
      <c r="G363">
        <v>1</v>
      </c>
      <c r="H363">
        <v>5</v>
      </c>
      <c r="I363" t="s">
        <v>27</v>
      </c>
      <c r="K363" t="s">
        <v>2358</v>
      </c>
      <c r="L363" t="s">
        <v>2359</v>
      </c>
      <c r="M363" t="s">
        <v>42</v>
      </c>
      <c r="O363" t="s">
        <v>61</v>
      </c>
      <c r="P363" t="s">
        <v>61</v>
      </c>
      <c r="Q363" t="s">
        <v>61</v>
      </c>
      <c r="R363" t="s">
        <v>61</v>
      </c>
      <c r="S363" t="s">
        <v>61</v>
      </c>
      <c r="T363" t="s">
        <v>61</v>
      </c>
      <c r="U363" t="s">
        <v>61</v>
      </c>
      <c r="V363" t="s">
        <v>129</v>
      </c>
      <c r="W363" t="b">
        <v>0</v>
      </c>
      <c r="Y363" t="str">
        <f>IF(ISNUMBER(SEARCH("yogya",$D363)),"YA",IF(ISNUMBER(SEARCH("magelang",$D363)),"YA",IF(ISNUMBER(SEARCH("klaten",$D363)),"YA",IF(ISNUMBER(SEARCH("bantul",$D363)),"YA","TIDAKKKKKKKKK"))))</f>
        <v>YA</v>
      </c>
      <c r="Z363">
        <f t="shared" si="5"/>
        <v>1</v>
      </c>
    </row>
    <row r="364" spans="1:26" ht="15.5" x14ac:dyDescent="0.35">
      <c r="A364" t="s">
        <v>2360</v>
      </c>
      <c r="C364" t="s">
        <v>2361</v>
      </c>
      <c r="D364" t="s">
        <v>2362</v>
      </c>
      <c r="E364">
        <v>-8.0054540999999997</v>
      </c>
      <c r="F364">
        <v>110.26516029999999</v>
      </c>
      <c r="G364">
        <v>497</v>
      </c>
      <c r="H364">
        <v>4.4000000000000004</v>
      </c>
      <c r="I364" t="s">
        <v>27</v>
      </c>
      <c r="J364" t="s">
        <v>2363</v>
      </c>
      <c r="K364" t="s">
        <v>2364</v>
      </c>
      <c r="L364" t="s">
        <v>2365</v>
      </c>
      <c r="M364" t="s">
        <v>42</v>
      </c>
      <c r="O364" t="s">
        <v>61</v>
      </c>
      <c r="P364" t="s">
        <v>61</v>
      </c>
      <c r="Q364" t="s">
        <v>61</v>
      </c>
      <c r="R364" t="s">
        <v>61</v>
      </c>
      <c r="S364" t="s">
        <v>61</v>
      </c>
      <c r="T364" t="s">
        <v>61</v>
      </c>
      <c r="U364" t="s">
        <v>61</v>
      </c>
      <c r="V364" t="s">
        <v>129</v>
      </c>
      <c r="W364" t="b">
        <v>0</v>
      </c>
      <c r="Y364" t="str">
        <f>IF(ISNUMBER(SEARCH("yogya",$D364)),"YA",IF(ISNUMBER(SEARCH("magelang",$D364)),"YA",IF(ISNUMBER(SEARCH("klaten",$D364)),"YA",IF(ISNUMBER(SEARCH("bantul",$D364)),"YA","TIDAKKKKKKKKK"))))</f>
        <v>YA</v>
      </c>
      <c r="Z364">
        <f t="shared" si="5"/>
        <v>1</v>
      </c>
    </row>
    <row r="365" spans="1:26" ht="15.5" x14ac:dyDescent="0.35">
      <c r="A365" t="s">
        <v>2366</v>
      </c>
      <c r="C365" t="s">
        <v>2367</v>
      </c>
      <c r="D365" t="s">
        <v>2368</v>
      </c>
      <c r="E365">
        <v>-7.9985999999999997</v>
      </c>
      <c r="F365">
        <v>110.261765</v>
      </c>
      <c r="G365">
        <v>3</v>
      </c>
      <c r="H365">
        <v>4.7</v>
      </c>
      <c r="I365" t="s">
        <v>27</v>
      </c>
      <c r="K365" t="s">
        <v>2369</v>
      </c>
      <c r="L365" t="s">
        <v>2370</v>
      </c>
      <c r="M365" t="s">
        <v>42</v>
      </c>
      <c r="O365" t="s">
        <v>61</v>
      </c>
      <c r="P365" t="s">
        <v>61</v>
      </c>
      <c r="Q365" t="s">
        <v>61</v>
      </c>
      <c r="R365" t="s">
        <v>61</v>
      </c>
      <c r="S365" t="s">
        <v>61</v>
      </c>
      <c r="T365" t="s">
        <v>61</v>
      </c>
      <c r="U365" t="s">
        <v>61</v>
      </c>
      <c r="V365" t="s">
        <v>129</v>
      </c>
      <c r="W365" t="b">
        <v>0</v>
      </c>
      <c r="Y365" t="str">
        <f>IF(ISNUMBER(SEARCH("yogya",$D365)),"YA",IF(ISNUMBER(SEARCH("magelang",$D365)),"YA",IF(ISNUMBER(SEARCH("klaten",$D365)),"YA",IF(ISNUMBER(SEARCH("bantul",$D365)),"YA","TIDAKKKKKKKKK"))))</f>
        <v>YA</v>
      </c>
      <c r="Z365">
        <f t="shared" si="5"/>
        <v>1</v>
      </c>
    </row>
    <row r="366" spans="1:26" ht="15.5" x14ac:dyDescent="0.35">
      <c r="A366" t="s">
        <v>2371</v>
      </c>
      <c r="B366" t="s">
        <v>2372</v>
      </c>
      <c r="C366" t="s">
        <v>2373</v>
      </c>
      <c r="D366" t="s">
        <v>2374</v>
      </c>
      <c r="E366">
        <v>-8.0106380999999995</v>
      </c>
      <c r="F366">
        <v>110.29278509999999</v>
      </c>
      <c r="G366">
        <v>902</v>
      </c>
      <c r="H366">
        <v>4.5</v>
      </c>
      <c r="I366" t="s">
        <v>27</v>
      </c>
      <c r="K366" t="s">
        <v>2375</v>
      </c>
      <c r="L366" t="s">
        <v>2376</v>
      </c>
      <c r="M366" t="s">
        <v>42</v>
      </c>
      <c r="O366" t="s">
        <v>2377</v>
      </c>
      <c r="P366" t="s">
        <v>2377</v>
      </c>
      <c r="Q366" t="s">
        <v>2377</v>
      </c>
      <c r="R366" t="s">
        <v>2054</v>
      </c>
      <c r="S366" t="s">
        <v>2377</v>
      </c>
      <c r="T366" t="s">
        <v>2377</v>
      </c>
      <c r="U366" t="s">
        <v>2377</v>
      </c>
      <c r="V366" t="s">
        <v>129</v>
      </c>
      <c r="W366" t="b">
        <v>1</v>
      </c>
      <c r="X366" t="s">
        <v>1352</v>
      </c>
      <c r="Y366" t="str">
        <f>IF(ISNUMBER(SEARCH("yogya",$D366)),"YA",IF(ISNUMBER(SEARCH("magelang",$D366)),"YA",IF(ISNUMBER(SEARCH("klaten",$D366)),"YA",IF(ISNUMBER(SEARCH("bantul",$D366)),"YA","TIDAKKKKKKKKK"))))</f>
        <v>YA</v>
      </c>
      <c r="Z366">
        <f t="shared" si="5"/>
        <v>1</v>
      </c>
    </row>
    <row r="367" spans="1:26" ht="15.5" x14ac:dyDescent="0.35">
      <c r="A367" t="s">
        <v>2378</v>
      </c>
      <c r="C367" t="s">
        <v>2379</v>
      </c>
      <c r="D367" t="s">
        <v>2380</v>
      </c>
      <c r="E367">
        <v>-8.0000541999999992</v>
      </c>
      <c r="F367">
        <v>110.2698867</v>
      </c>
      <c r="G367">
        <v>175</v>
      </c>
      <c r="H367">
        <v>4.5999999999999996</v>
      </c>
      <c r="I367" t="s">
        <v>27</v>
      </c>
      <c r="K367" t="s">
        <v>2381</v>
      </c>
      <c r="L367" t="s">
        <v>2382</v>
      </c>
      <c r="M367" t="s">
        <v>42</v>
      </c>
      <c r="O367" t="s">
        <v>53</v>
      </c>
      <c r="P367" t="s">
        <v>53</v>
      </c>
      <c r="Q367" t="s">
        <v>53</v>
      </c>
      <c r="R367" t="s">
        <v>53</v>
      </c>
      <c r="S367" t="s">
        <v>53</v>
      </c>
      <c r="T367" t="s">
        <v>53</v>
      </c>
      <c r="U367" t="s">
        <v>53</v>
      </c>
      <c r="V367" t="s">
        <v>129</v>
      </c>
      <c r="W367" t="b">
        <v>0</v>
      </c>
      <c r="X367" t="s">
        <v>53</v>
      </c>
      <c r="Y367" t="str">
        <f>IF(ISNUMBER(SEARCH("yogya",$D367)),"YA",IF(ISNUMBER(SEARCH("magelang",$D367)),"YA",IF(ISNUMBER(SEARCH("klaten",$D367)),"YA",IF(ISNUMBER(SEARCH("bantul",$D367)),"YA","TIDAKKKKKKKKK"))))</f>
        <v>YA</v>
      </c>
      <c r="Z367">
        <f t="shared" si="5"/>
        <v>4</v>
      </c>
    </row>
    <row r="368" spans="1:26" ht="15.5" x14ac:dyDescent="0.35">
      <c r="A368" t="s">
        <v>2383</v>
      </c>
      <c r="C368" t="s">
        <v>2384</v>
      </c>
      <c r="D368" t="s">
        <v>2385</v>
      </c>
      <c r="E368">
        <v>-7.9401354</v>
      </c>
      <c r="F368">
        <v>110.2756239</v>
      </c>
      <c r="G368">
        <v>116</v>
      </c>
      <c r="H368">
        <v>4.3</v>
      </c>
      <c r="I368" t="s">
        <v>27</v>
      </c>
      <c r="K368" t="s">
        <v>2386</v>
      </c>
      <c r="L368" t="s">
        <v>2387</v>
      </c>
      <c r="M368" t="s">
        <v>31</v>
      </c>
      <c r="O368" t="s">
        <v>53</v>
      </c>
      <c r="P368" t="s">
        <v>53</v>
      </c>
      <c r="Q368" t="s">
        <v>53</v>
      </c>
      <c r="R368" t="s">
        <v>53</v>
      </c>
      <c r="S368" t="s">
        <v>53</v>
      </c>
      <c r="T368" t="s">
        <v>53</v>
      </c>
      <c r="U368" t="s">
        <v>53</v>
      </c>
      <c r="V368" t="s">
        <v>129</v>
      </c>
      <c r="W368" t="b">
        <v>1</v>
      </c>
      <c r="X368" t="s">
        <v>53</v>
      </c>
      <c r="Y368" t="str">
        <f>IF(ISNUMBER(SEARCH("yogya",$D368)),"YA",IF(ISNUMBER(SEARCH("magelang",$D368)),"YA",IF(ISNUMBER(SEARCH("klaten",$D368)),"YA",IF(ISNUMBER(SEARCH("bantul",$D368)),"YA","TIDAKKKKKKKKK"))))</f>
        <v>YA</v>
      </c>
      <c r="Z368">
        <f t="shared" si="5"/>
        <v>1</v>
      </c>
    </row>
    <row r="369" spans="1:26" ht="15.5" x14ac:dyDescent="0.35">
      <c r="A369" t="s">
        <v>2388</v>
      </c>
      <c r="B369" t="s">
        <v>2389</v>
      </c>
      <c r="C369" t="s">
        <v>2390</v>
      </c>
      <c r="D369" t="s">
        <v>2391</v>
      </c>
      <c r="E369">
        <v>-8.0046801999999992</v>
      </c>
      <c r="F369">
        <v>110.2645065</v>
      </c>
      <c r="G369">
        <v>68</v>
      </c>
      <c r="H369">
        <v>4.5</v>
      </c>
      <c r="I369" t="s">
        <v>27</v>
      </c>
      <c r="J369" t="s">
        <v>2392</v>
      </c>
      <c r="K369" t="s">
        <v>2393</v>
      </c>
      <c r="L369" t="s">
        <v>2394</v>
      </c>
      <c r="M369" t="s">
        <v>2395</v>
      </c>
      <c r="O369" t="s">
        <v>53</v>
      </c>
      <c r="P369" t="s">
        <v>53</v>
      </c>
      <c r="Q369" t="s">
        <v>53</v>
      </c>
      <c r="R369" t="s">
        <v>53</v>
      </c>
      <c r="S369" t="s">
        <v>53</v>
      </c>
      <c r="T369" t="s">
        <v>53</v>
      </c>
      <c r="U369" t="s">
        <v>53</v>
      </c>
      <c r="V369" t="s">
        <v>129</v>
      </c>
      <c r="W369" t="b">
        <v>0</v>
      </c>
      <c r="X369" t="s">
        <v>53</v>
      </c>
      <c r="Y369" t="str">
        <f>IF(ISNUMBER(SEARCH("yogya",$D369)),"YA",IF(ISNUMBER(SEARCH("magelang",$D369)),"YA",IF(ISNUMBER(SEARCH("klaten",$D369)),"YA",IF(ISNUMBER(SEARCH("bantul",$D369)),"YA","TIDAKKKKKKKKK"))))</f>
        <v>YA</v>
      </c>
      <c r="Z369">
        <f t="shared" si="5"/>
        <v>5</v>
      </c>
    </row>
    <row r="370" spans="1:26" ht="15.5" x14ac:dyDescent="0.35">
      <c r="A370" t="s">
        <v>2396</v>
      </c>
      <c r="B370" t="s">
        <v>2397</v>
      </c>
      <c r="C370" t="s">
        <v>2398</v>
      </c>
      <c r="D370" t="s">
        <v>2399</v>
      </c>
      <c r="E370">
        <v>-7.9996278999999992</v>
      </c>
      <c r="F370">
        <v>110.252968</v>
      </c>
      <c r="G370">
        <v>464</v>
      </c>
      <c r="H370">
        <v>4.5</v>
      </c>
      <c r="I370" t="s">
        <v>27</v>
      </c>
      <c r="J370" t="s">
        <v>2400</v>
      </c>
      <c r="K370" t="s">
        <v>2401</v>
      </c>
      <c r="L370" t="s">
        <v>2402</v>
      </c>
      <c r="M370" t="s">
        <v>42</v>
      </c>
      <c r="O370" t="s">
        <v>91</v>
      </c>
      <c r="P370" t="s">
        <v>91</v>
      </c>
      <c r="Q370" t="s">
        <v>91</v>
      </c>
      <c r="R370" t="s">
        <v>91</v>
      </c>
      <c r="S370" t="s">
        <v>91</v>
      </c>
      <c r="T370" t="s">
        <v>91</v>
      </c>
      <c r="U370" t="s">
        <v>91</v>
      </c>
      <c r="V370" t="s">
        <v>129</v>
      </c>
      <c r="W370" t="b">
        <v>0</v>
      </c>
      <c r="X370" t="s">
        <v>92</v>
      </c>
      <c r="Y370" t="str">
        <f>IF(ISNUMBER(SEARCH("yogya",$D370)),"YA",IF(ISNUMBER(SEARCH("magelang",$D370)),"YA",IF(ISNUMBER(SEARCH("klaten",$D370)),"YA",IF(ISNUMBER(SEARCH("bantul",$D370)),"YA","TIDAKKKKKKKKK"))))</f>
        <v>YA</v>
      </c>
      <c r="Z370">
        <f t="shared" si="5"/>
        <v>3</v>
      </c>
    </row>
    <row r="371" spans="1:26" ht="15.5" x14ac:dyDescent="0.35">
      <c r="A371" t="s">
        <v>2403</v>
      </c>
      <c r="C371" t="s">
        <v>2404</v>
      </c>
      <c r="D371" t="s">
        <v>2405</v>
      </c>
      <c r="E371">
        <v>-7.9921237999999999</v>
      </c>
      <c r="F371">
        <v>110.2972911</v>
      </c>
      <c r="I371" t="s">
        <v>27</v>
      </c>
      <c r="K371" t="s">
        <v>2406</v>
      </c>
      <c r="L371" t="s">
        <v>2407</v>
      </c>
      <c r="M371" t="s">
        <v>42</v>
      </c>
      <c r="O371" t="s">
        <v>53</v>
      </c>
      <c r="P371" t="s">
        <v>53</v>
      </c>
      <c r="Q371" t="s">
        <v>53</v>
      </c>
      <c r="R371" t="s">
        <v>53</v>
      </c>
      <c r="S371" t="s">
        <v>53</v>
      </c>
      <c r="T371" t="s">
        <v>53</v>
      </c>
      <c r="U371" t="s">
        <v>53</v>
      </c>
      <c r="V371" t="s">
        <v>129</v>
      </c>
      <c r="W371" t="b">
        <v>0</v>
      </c>
      <c r="X371" t="s">
        <v>53</v>
      </c>
      <c r="Y371" t="str">
        <f>IF(ISNUMBER(SEARCH("yogya",$D371)),"YA",IF(ISNUMBER(SEARCH("magelang",$D371)),"YA",IF(ISNUMBER(SEARCH("klaten",$D371)),"YA",IF(ISNUMBER(SEARCH("bantul",$D371)),"YA","TIDAKKKKKKKKK"))))</f>
        <v>YA</v>
      </c>
      <c r="Z371">
        <f t="shared" si="5"/>
        <v>1</v>
      </c>
    </row>
    <row r="372" spans="1:26" ht="15.5" x14ac:dyDescent="0.35">
      <c r="A372" t="s">
        <v>2408</v>
      </c>
      <c r="C372" t="s">
        <v>2409</v>
      </c>
      <c r="D372" t="s">
        <v>2410</v>
      </c>
      <c r="E372">
        <v>-7.9878993999999999</v>
      </c>
      <c r="F372">
        <v>110.3160254</v>
      </c>
      <c r="G372">
        <v>134</v>
      </c>
      <c r="H372">
        <v>4.5</v>
      </c>
      <c r="I372" t="s">
        <v>27</v>
      </c>
      <c r="K372" t="s">
        <v>2411</v>
      </c>
      <c r="L372" t="s">
        <v>2412</v>
      </c>
      <c r="M372" t="s">
        <v>42</v>
      </c>
      <c r="O372" t="s">
        <v>91</v>
      </c>
      <c r="P372" t="s">
        <v>91</v>
      </c>
      <c r="Q372" t="s">
        <v>91</v>
      </c>
      <c r="R372" t="s">
        <v>91</v>
      </c>
      <c r="S372" t="s">
        <v>91</v>
      </c>
      <c r="T372" t="s">
        <v>91</v>
      </c>
      <c r="U372" t="s">
        <v>91</v>
      </c>
      <c r="V372" t="s">
        <v>129</v>
      </c>
      <c r="W372" t="b">
        <v>1</v>
      </c>
      <c r="X372" t="s">
        <v>92</v>
      </c>
      <c r="Y372" t="str">
        <f>IF(ISNUMBER(SEARCH("yogya",$D372)),"YA",IF(ISNUMBER(SEARCH("magelang",$D372)),"YA",IF(ISNUMBER(SEARCH("klaten",$D372)),"YA",IF(ISNUMBER(SEARCH("bantul",$D372)),"YA","TIDAKKKKKKKKK"))))</f>
        <v>YA</v>
      </c>
      <c r="Z372">
        <f t="shared" si="5"/>
        <v>4</v>
      </c>
    </row>
    <row r="373" spans="1:26" ht="15.5" x14ac:dyDescent="0.35">
      <c r="A373" t="s">
        <v>2413</v>
      </c>
      <c r="B373" t="s">
        <v>2414</v>
      </c>
      <c r="C373" t="s">
        <v>2415</v>
      </c>
      <c r="D373" t="s">
        <v>2416</v>
      </c>
      <c r="E373">
        <v>-7.9994229999999993</v>
      </c>
      <c r="F373">
        <v>110.24896299999999</v>
      </c>
      <c r="G373">
        <v>17402</v>
      </c>
      <c r="H373">
        <v>4.4000000000000004</v>
      </c>
      <c r="I373" t="s">
        <v>27</v>
      </c>
      <c r="J373" t="s">
        <v>2417</v>
      </c>
      <c r="K373" t="s">
        <v>2418</v>
      </c>
      <c r="L373" t="s">
        <v>2419</v>
      </c>
      <c r="M373" t="s">
        <v>461</v>
      </c>
      <c r="O373" t="s">
        <v>53</v>
      </c>
      <c r="P373" t="s">
        <v>53</v>
      </c>
      <c r="Q373" t="s">
        <v>53</v>
      </c>
      <c r="R373" t="s">
        <v>53</v>
      </c>
      <c r="S373" t="s">
        <v>53</v>
      </c>
      <c r="T373" t="s">
        <v>53</v>
      </c>
      <c r="U373" t="s">
        <v>53</v>
      </c>
      <c r="V373" t="s">
        <v>129</v>
      </c>
      <c r="W373" t="b">
        <v>1</v>
      </c>
      <c r="X373" t="s">
        <v>53</v>
      </c>
      <c r="Y373" t="str">
        <f>IF(ISNUMBER(SEARCH("yogya",$D373)),"YA",IF(ISNUMBER(SEARCH("magelang",$D373)),"YA",IF(ISNUMBER(SEARCH("klaten",$D373)),"YA",IF(ISNUMBER(SEARCH("bantul",$D373)),"YA","TIDAKKKKKKKKK"))))</f>
        <v>YA</v>
      </c>
      <c r="Z373">
        <f t="shared" si="5"/>
        <v>1</v>
      </c>
    </row>
    <row r="374" spans="1:26" ht="15.5" x14ac:dyDescent="0.35">
      <c r="A374" t="s">
        <v>2420</v>
      </c>
      <c r="C374" t="s">
        <v>2421</v>
      </c>
      <c r="D374" t="s">
        <v>2422</v>
      </c>
      <c r="E374">
        <v>-8.0045696</v>
      </c>
      <c r="F374">
        <v>110.2637596</v>
      </c>
      <c r="G374">
        <v>8</v>
      </c>
      <c r="H374">
        <v>4.0999999999999996</v>
      </c>
      <c r="I374" t="s">
        <v>27</v>
      </c>
      <c r="J374" t="s">
        <v>2400</v>
      </c>
      <c r="K374" t="s">
        <v>2423</v>
      </c>
      <c r="L374" t="s">
        <v>2424</v>
      </c>
      <c r="M374" t="s">
        <v>2425</v>
      </c>
      <c r="O374" t="s">
        <v>61</v>
      </c>
      <c r="P374" t="s">
        <v>61</v>
      </c>
      <c r="Q374" t="s">
        <v>61</v>
      </c>
      <c r="R374" t="s">
        <v>61</v>
      </c>
      <c r="S374" t="s">
        <v>61</v>
      </c>
      <c r="T374" t="s">
        <v>61</v>
      </c>
      <c r="U374" t="s">
        <v>61</v>
      </c>
      <c r="V374" t="s">
        <v>129</v>
      </c>
      <c r="W374" t="b">
        <v>0</v>
      </c>
      <c r="Y374" t="str">
        <f>IF(ISNUMBER(SEARCH("yogya",$D374)),"YA",IF(ISNUMBER(SEARCH("magelang",$D374)),"YA",IF(ISNUMBER(SEARCH("klaten",$D374)),"YA",IF(ISNUMBER(SEARCH("bantul",$D374)),"YA","TIDAKKKKKKKKK"))))</f>
        <v>YA</v>
      </c>
      <c r="Z374">
        <f t="shared" si="5"/>
        <v>1</v>
      </c>
    </row>
    <row r="375" spans="1:26" ht="15.5" x14ac:dyDescent="0.35">
      <c r="A375" t="s">
        <v>2426</v>
      </c>
      <c r="C375" t="s">
        <v>2427</v>
      </c>
      <c r="D375" t="s">
        <v>2428</v>
      </c>
      <c r="E375">
        <v>-8.0105672999999999</v>
      </c>
      <c r="F375">
        <v>110.29254159999999</v>
      </c>
      <c r="G375">
        <v>54</v>
      </c>
      <c r="H375">
        <v>4.5</v>
      </c>
      <c r="I375" t="s">
        <v>27</v>
      </c>
      <c r="K375" t="s">
        <v>2429</v>
      </c>
      <c r="L375" t="s">
        <v>2430</v>
      </c>
      <c r="M375" t="s">
        <v>42</v>
      </c>
      <c r="O375" t="s">
        <v>53</v>
      </c>
      <c r="P375" t="s">
        <v>53</v>
      </c>
      <c r="Q375" t="s">
        <v>53</v>
      </c>
      <c r="R375" t="s">
        <v>53</v>
      </c>
      <c r="S375" t="s">
        <v>53</v>
      </c>
      <c r="T375" t="s">
        <v>53</v>
      </c>
      <c r="U375" t="s">
        <v>53</v>
      </c>
      <c r="V375" t="s">
        <v>129</v>
      </c>
      <c r="W375" t="b">
        <v>0</v>
      </c>
      <c r="X375" t="s">
        <v>53</v>
      </c>
      <c r="Y375" t="str">
        <f>IF(ISNUMBER(SEARCH("yogya",$D375)),"YA",IF(ISNUMBER(SEARCH("magelang",$D375)),"YA",IF(ISNUMBER(SEARCH("klaten",$D375)),"YA",IF(ISNUMBER(SEARCH("bantul",$D375)),"YA","TIDAKKKKKKKKK"))))</f>
        <v>YA</v>
      </c>
      <c r="Z375">
        <f t="shared" si="5"/>
        <v>5</v>
      </c>
    </row>
    <row r="376" spans="1:26" ht="15.5" x14ac:dyDescent="0.35">
      <c r="A376" t="s">
        <v>2431</v>
      </c>
      <c r="C376" t="s">
        <v>2432</v>
      </c>
      <c r="D376" t="s">
        <v>2433</v>
      </c>
      <c r="E376">
        <v>-7.9884927999999995</v>
      </c>
      <c r="F376">
        <v>110.280243</v>
      </c>
      <c r="I376" t="s">
        <v>27</v>
      </c>
      <c r="K376" t="s">
        <v>2434</v>
      </c>
      <c r="L376" t="s">
        <v>2435</v>
      </c>
      <c r="M376" t="s">
        <v>42</v>
      </c>
      <c r="O376" t="s">
        <v>61</v>
      </c>
      <c r="P376" t="s">
        <v>61</v>
      </c>
      <c r="Q376" t="s">
        <v>61</v>
      </c>
      <c r="R376" t="s">
        <v>61</v>
      </c>
      <c r="S376" t="s">
        <v>61</v>
      </c>
      <c r="T376" t="s">
        <v>61</v>
      </c>
      <c r="U376" t="s">
        <v>61</v>
      </c>
      <c r="V376" t="s">
        <v>129</v>
      </c>
      <c r="W376" t="b">
        <v>0</v>
      </c>
      <c r="Y376" t="str">
        <f>IF(ISNUMBER(SEARCH("yogya",$D376)),"YA",IF(ISNUMBER(SEARCH("magelang",$D376)),"YA",IF(ISNUMBER(SEARCH("klaten",$D376)),"YA",IF(ISNUMBER(SEARCH("bantul",$D376)),"YA","TIDAKKKKKKKKK"))))</f>
        <v>YA</v>
      </c>
      <c r="Z376">
        <f t="shared" si="5"/>
        <v>1</v>
      </c>
    </row>
    <row r="377" spans="1:26" ht="15.5" x14ac:dyDescent="0.35">
      <c r="A377" t="s">
        <v>2436</v>
      </c>
      <c r="C377" t="s">
        <v>2437</v>
      </c>
      <c r="D377" t="s">
        <v>2438</v>
      </c>
      <c r="E377">
        <v>-8.0182600999999991</v>
      </c>
      <c r="F377">
        <v>110.3155754</v>
      </c>
      <c r="G377">
        <v>664</v>
      </c>
      <c r="H377">
        <v>4.5</v>
      </c>
      <c r="I377" t="s">
        <v>27</v>
      </c>
      <c r="J377" t="s">
        <v>2439</v>
      </c>
      <c r="K377" t="s">
        <v>2440</v>
      </c>
      <c r="L377" t="s">
        <v>2441</v>
      </c>
      <c r="M377" t="s">
        <v>2442</v>
      </c>
      <c r="O377" t="s">
        <v>53</v>
      </c>
      <c r="P377" t="s">
        <v>53</v>
      </c>
      <c r="Q377" t="s">
        <v>53</v>
      </c>
      <c r="R377" t="s">
        <v>53</v>
      </c>
      <c r="S377" t="s">
        <v>53</v>
      </c>
      <c r="T377" t="s">
        <v>53</v>
      </c>
      <c r="U377" t="s">
        <v>53</v>
      </c>
      <c r="V377" t="s">
        <v>2443</v>
      </c>
      <c r="W377" t="b">
        <v>1</v>
      </c>
      <c r="X377" t="s">
        <v>53</v>
      </c>
      <c r="Y377" t="str">
        <f>IF(ISNUMBER(SEARCH("yogya",$D377)),"YA",IF(ISNUMBER(SEARCH("magelang",$D377)),"YA",IF(ISNUMBER(SEARCH("klaten",$D377)),"YA",IF(ISNUMBER(SEARCH("bantul",$D377)),"YA","TIDAKKKKKKKKK"))))</f>
        <v>YA</v>
      </c>
      <c r="Z377">
        <f t="shared" si="5"/>
        <v>2</v>
      </c>
    </row>
    <row r="378" spans="1:26" ht="15.5" x14ac:dyDescent="0.35">
      <c r="A378" t="s">
        <v>2444</v>
      </c>
      <c r="B378" t="s">
        <v>2445</v>
      </c>
      <c r="C378" t="s">
        <v>2446</v>
      </c>
      <c r="D378" t="s">
        <v>2447</v>
      </c>
      <c r="E378">
        <v>-8.0014947999999997</v>
      </c>
      <c r="F378">
        <v>110.256129</v>
      </c>
      <c r="G378">
        <v>11</v>
      </c>
      <c r="H378">
        <v>4.3</v>
      </c>
      <c r="I378" t="s">
        <v>27</v>
      </c>
      <c r="K378" t="s">
        <v>2448</v>
      </c>
      <c r="L378" t="s">
        <v>2449</v>
      </c>
      <c r="M378" t="s">
        <v>42</v>
      </c>
      <c r="O378" t="s">
        <v>61</v>
      </c>
      <c r="P378" t="s">
        <v>61</v>
      </c>
      <c r="Q378" t="s">
        <v>61</v>
      </c>
      <c r="R378" t="s">
        <v>61</v>
      </c>
      <c r="S378" t="s">
        <v>61</v>
      </c>
      <c r="T378" t="s">
        <v>61</v>
      </c>
      <c r="U378" t="s">
        <v>61</v>
      </c>
      <c r="V378" t="s">
        <v>129</v>
      </c>
      <c r="W378" t="b">
        <v>0</v>
      </c>
      <c r="Y378" t="str">
        <f>IF(ISNUMBER(SEARCH("yogya",$D378)),"YA",IF(ISNUMBER(SEARCH("magelang",$D378)),"YA",IF(ISNUMBER(SEARCH("klaten",$D378)),"YA",IF(ISNUMBER(SEARCH("bantul",$D378)),"YA","TIDAKKKKKKKKK"))))</f>
        <v>YA</v>
      </c>
      <c r="Z378">
        <f t="shared" si="5"/>
        <v>1</v>
      </c>
    </row>
    <row r="379" spans="1:26" ht="15.5" x14ac:dyDescent="0.35">
      <c r="A379" t="s">
        <v>2450</v>
      </c>
      <c r="C379" t="s">
        <v>2451</v>
      </c>
      <c r="D379" t="s">
        <v>2452</v>
      </c>
      <c r="E379">
        <v>-7.9730629999999998</v>
      </c>
      <c r="F379">
        <v>110.28050639999999</v>
      </c>
      <c r="G379">
        <v>1</v>
      </c>
      <c r="H379">
        <v>5</v>
      </c>
      <c r="I379" t="s">
        <v>27</v>
      </c>
      <c r="K379" t="s">
        <v>2453</v>
      </c>
      <c r="L379" t="s">
        <v>2454</v>
      </c>
      <c r="M379" t="s">
        <v>42</v>
      </c>
      <c r="O379" t="s">
        <v>61</v>
      </c>
      <c r="P379" t="s">
        <v>61</v>
      </c>
      <c r="Q379" t="s">
        <v>61</v>
      </c>
      <c r="R379" t="s">
        <v>61</v>
      </c>
      <c r="S379" t="s">
        <v>61</v>
      </c>
      <c r="T379" t="s">
        <v>61</v>
      </c>
      <c r="U379" t="s">
        <v>61</v>
      </c>
      <c r="V379" t="s">
        <v>129</v>
      </c>
      <c r="W379" t="b">
        <v>0</v>
      </c>
      <c r="Y379" t="str">
        <f>IF(ISNUMBER(SEARCH("yogya",$D379)),"YA",IF(ISNUMBER(SEARCH("magelang",$D379)),"YA",IF(ISNUMBER(SEARCH("klaten",$D379)),"YA",IF(ISNUMBER(SEARCH("bantul",$D379)),"YA","TIDAKKKKKKKKK"))))</f>
        <v>YA</v>
      </c>
      <c r="Z379">
        <f t="shared" si="5"/>
        <v>1</v>
      </c>
    </row>
    <row r="380" spans="1:26" ht="15.5" x14ac:dyDescent="0.35">
      <c r="A380" t="s">
        <v>2455</v>
      </c>
      <c r="C380" t="s">
        <v>2456</v>
      </c>
      <c r="D380" t="s">
        <v>2457</v>
      </c>
      <c r="E380">
        <v>-8.0022026999999998</v>
      </c>
      <c r="F380">
        <v>110.3285362</v>
      </c>
      <c r="G380">
        <v>96</v>
      </c>
      <c r="H380">
        <v>4.5999999999999996</v>
      </c>
      <c r="I380" t="s">
        <v>27</v>
      </c>
      <c r="K380" t="s">
        <v>2458</v>
      </c>
      <c r="L380" t="s">
        <v>2459</v>
      </c>
      <c r="M380" t="s">
        <v>42</v>
      </c>
      <c r="O380" t="s">
        <v>482</v>
      </c>
      <c r="P380" t="s">
        <v>482</v>
      </c>
      <c r="Q380" t="s">
        <v>482</v>
      </c>
      <c r="R380" t="s">
        <v>482</v>
      </c>
      <c r="S380" t="s">
        <v>482</v>
      </c>
      <c r="T380" t="s">
        <v>482</v>
      </c>
      <c r="U380" t="s">
        <v>482</v>
      </c>
      <c r="V380" t="s">
        <v>129</v>
      </c>
      <c r="W380" t="b">
        <v>0</v>
      </c>
      <c r="X380" t="s">
        <v>92</v>
      </c>
      <c r="Y380" t="str">
        <f>IF(ISNUMBER(SEARCH("yogya",$D380)),"YA",IF(ISNUMBER(SEARCH("magelang",$D380)),"YA",IF(ISNUMBER(SEARCH("klaten",$D380)),"YA",IF(ISNUMBER(SEARCH("bantul",$D380)),"YA","TIDAKKKKKKKKK"))))</f>
        <v>YA</v>
      </c>
      <c r="Z380">
        <f t="shared" si="5"/>
        <v>5</v>
      </c>
    </row>
    <row r="381" spans="1:26" ht="15.5" x14ac:dyDescent="0.35">
      <c r="A381" t="s">
        <v>2460</v>
      </c>
      <c r="C381" t="s">
        <v>2461</v>
      </c>
      <c r="D381" t="s">
        <v>2462</v>
      </c>
      <c r="E381">
        <v>-7.9954539999999996</v>
      </c>
      <c r="F381">
        <v>110.2715918</v>
      </c>
      <c r="I381" t="s">
        <v>27</v>
      </c>
      <c r="K381" t="s">
        <v>2463</v>
      </c>
      <c r="L381" t="s">
        <v>2464</v>
      </c>
      <c r="M381" t="s">
        <v>42</v>
      </c>
      <c r="O381" t="s">
        <v>61</v>
      </c>
      <c r="P381" t="s">
        <v>61</v>
      </c>
      <c r="Q381" t="s">
        <v>61</v>
      </c>
      <c r="R381" t="s">
        <v>61</v>
      </c>
      <c r="S381" t="s">
        <v>61</v>
      </c>
      <c r="T381" t="s">
        <v>61</v>
      </c>
      <c r="U381" t="s">
        <v>61</v>
      </c>
      <c r="V381" t="s">
        <v>129</v>
      </c>
      <c r="W381" t="b">
        <v>0</v>
      </c>
      <c r="Y381" t="str">
        <f>IF(ISNUMBER(SEARCH("yogya",$D381)),"YA",IF(ISNUMBER(SEARCH("magelang",$D381)),"YA",IF(ISNUMBER(SEARCH("klaten",$D381)),"YA",IF(ISNUMBER(SEARCH("bantul",$D381)),"YA","TIDAKKKKKKKKK"))))</f>
        <v>YA</v>
      </c>
      <c r="Z381">
        <f t="shared" si="5"/>
        <v>1</v>
      </c>
    </row>
    <row r="382" spans="1:26" ht="15.5" x14ac:dyDescent="0.35">
      <c r="A382" t="s">
        <v>2465</v>
      </c>
      <c r="B382" t="s">
        <v>2466</v>
      </c>
      <c r="C382" t="s">
        <v>2467</v>
      </c>
      <c r="D382" t="s">
        <v>2468</v>
      </c>
      <c r="E382">
        <v>-8.0092515999999989</v>
      </c>
      <c r="F382">
        <v>110.29549949999999</v>
      </c>
      <c r="G382">
        <v>50</v>
      </c>
      <c r="H382">
        <v>4.7</v>
      </c>
      <c r="I382" t="s">
        <v>27</v>
      </c>
      <c r="K382" t="s">
        <v>2469</v>
      </c>
      <c r="L382" t="s">
        <v>2470</v>
      </c>
      <c r="M382" t="s">
        <v>453</v>
      </c>
      <c r="O382" t="s">
        <v>61</v>
      </c>
      <c r="P382" t="s">
        <v>61</v>
      </c>
      <c r="Q382" t="s">
        <v>61</v>
      </c>
      <c r="R382" t="s">
        <v>61</v>
      </c>
      <c r="S382" t="s">
        <v>61</v>
      </c>
      <c r="T382" t="s">
        <v>61</v>
      </c>
      <c r="U382" t="s">
        <v>61</v>
      </c>
      <c r="V382" t="s">
        <v>129</v>
      </c>
      <c r="W382" t="b">
        <v>0</v>
      </c>
      <c r="Y382" t="str">
        <f>IF(ISNUMBER(SEARCH("yogya",$D382)),"YA",IF(ISNUMBER(SEARCH("magelang",$D382)),"YA",IF(ISNUMBER(SEARCH("klaten",$D382)),"YA",IF(ISNUMBER(SEARCH("bantul",$D382)),"YA","TIDAKKKKKKKKK"))))</f>
        <v>YA</v>
      </c>
      <c r="Z382">
        <f t="shared" si="5"/>
        <v>5</v>
      </c>
    </row>
    <row r="383" spans="1:26" ht="15.5" x14ac:dyDescent="0.35">
      <c r="A383" t="s">
        <v>2471</v>
      </c>
      <c r="C383" t="s">
        <v>2472</v>
      </c>
      <c r="D383" t="s">
        <v>2473</v>
      </c>
      <c r="E383">
        <v>-7.9740779999999996</v>
      </c>
      <c r="F383">
        <v>110.2884486</v>
      </c>
      <c r="G383">
        <v>4</v>
      </c>
      <c r="H383">
        <v>5</v>
      </c>
      <c r="I383" t="s">
        <v>27</v>
      </c>
      <c r="K383" t="s">
        <v>2474</v>
      </c>
      <c r="L383" t="s">
        <v>2475</v>
      </c>
      <c r="M383" t="s">
        <v>42</v>
      </c>
      <c r="O383" t="s">
        <v>53</v>
      </c>
      <c r="P383" t="s">
        <v>53</v>
      </c>
      <c r="Q383" t="s">
        <v>53</v>
      </c>
      <c r="R383" t="s">
        <v>53</v>
      </c>
      <c r="S383" t="s">
        <v>53</v>
      </c>
      <c r="T383" t="s">
        <v>53</v>
      </c>
      <c r="U383" t="s">
        <v>53</v>
      </c>
      <c r="V383" t="s">
        <v>129</v>
      </c>
      <c r="W383" t="b">
        <v>1</v>
      </c>
      <c r="X383" t="s">
        <v>53</v>
      </c>
      <c r="Y383" t="str">
        <f>IF(ISNUMBER(SEARCH("yogya",$D383)),"YA",IF(ISNUMBER(SEARCH("magelang",$D383)),"YA",IF(ISNUMBER(SEARCH("klaten",$D383)),"YA",IF(ISNUMBER(SEARCH("bantul",$D383)),"YA","TIDAKKKKKKKKK"))))</f>
        <v>YA</v>
      </c>
      <c r="Z383">
        <f t="shared" si="5"/>
        <v>1</v>
      </c>
    </row>
    <row r="384" spans="1:26" ht="15.5" x14ac:dyDescent="0.35">
      <c r="A384" t="s">
        <v>2476</v>
      </c>
      <c r="C384" t="s">
        <v>2477</v>
      </c>
      <c r="D384" t="s">
        <v>2478</v>
      </c>
      <c r="E384">
        <v>-8.0122199999999992</v>
      </c>
      <c r="F384">
        <v>110.28636999999999</v>
      </c>
      <c r="G384">
        <v>61</v>
      </c>
      <c r="H384">
        <v>4.4000000000000004</v>
      </c>
      <c r="I384" t="s">
        <v>27</v>
      </c>
      <c r="K384" t="s">
        <v>2479</v>
      </c>
      <c r="L384" t="s">
        <v>2480</v>
      </c>
      <c r="M384" t="s">
        <v>42</v>
      </c>
      <c r="O384" t="s">
        <v>53</v>
      </c>
      <c r="P384" t="s">
        <v>53</v>
      </c>
      <c r="Q384" t="s">
        <v>53</v>
      </c>
      <c r="R384" t="s">
        <v>53</v>
      </c>
      <c r="S384" t="s">
        <v>53</v>
      </c>
      <c r="T384" t="s">
        <v>53</v>
      </c>
      <c r="U384" t="s">
        <v>53</v>
      </c>
      <c r="V384" t="s">
        <v>129</v>
      </c>
      <c r="W384" t="b">
        <v>0</v>
      </c>
      <c r="X384" t="s">
        <v>53</v>
      </c>
      <c r="Y384" t="str">
        <f>IF(ISNUMBER(SEARCH("yogya",$D384)),"YA",IF(ISNUMBER(SEARCH("magelang",$D384)),"YA",IF(ISNUMBER(SEARCH("klaten",$D384)),"YA",IF(ISNUMBER(SEARCH("bantul",$D384)),"YA","TIDAKKKKKKKKK"))))</f>
        <v>YA</v>
      </c>
      <c r="Z384">
        <f t="shared" si="5"/>
        <v>1</v>
      </c>
    </row>
    <row r="385" spans="1:26" ht="15.5" x14ac:dyDescent="0.35">
      <c r="A385" t="s">
        <v>2481</v>
      </c>
      <c r="C385" t="s">
        <v>2482</v>
      </c>
      <c r="D385" t="s">
        <v>2483</v>
      </c>
      <c r="E385">
        <v>-7.9101381999999996</v>
      </c>
      <c r="F385">
        <v>110.27568199999999</v>
      </c>
      <c r="G385">
        <v>19</v>
      </c>
      <c r="H385">
        <v>4.5</v>
      </c>
      <c r="I385" t="s">
        <v>27</v>
      </c>
      <c r="K385" t="s">
        <v>2484</v>
      </c>
      <c r="L385" t="s">
        <v>2485</v>
      </c>
      <c r="M385" t="s">
        <v>42</v>
      </c>
      <c r="O385" t="s">
        <v>53</v>
      </c>
      <c r="P385" t="s">
        <v>53</v>
      </c>
      <c r="Q385" t="s">
        <v>53</v>
      </c>
      <c r="R385" t="s">
        <v>53</v>
      </c>
      <c r="S385" t="s">
        <v>53</v>
      </c>
      <c r="T385" t="s">
        <v>53</v>
      </c>
      <c r="U385" t="s">
        <v>53</v>
      </c>
      <c r="V385" t="s">
        <v>129</v>
      </c>
      <c r="W385" t="b">
        <v>0</v>
      </c>
      <c r="X385" t="s">
        <v>53</v>
      </c>
      <c r="Y385" t="str">
        <f>IF(ISNUMBER(SEARCH("yogya",$D385)),"YA",IF(ISNUMBER(SEARCH("magelang",$D385)),"YA",IF(ISNUMBER(SEARCH("klaten",$D385)),"YA",IF(ISNUMBER(SEARCH("bantul",$D385)),"YA","TIDAKKKKKKKKK"))))</f>
        <v>YA</v>
      </c>
      <c r="Z385">
        <f t="shared" si="5"/>
        <v>1</v>
      </c>
    </row>
    <row r="386" spans="1:26" ht="15.5" x14ac:dyDescent="0.35">
      <c r="A386" t="s">
        <v>2486</v>
      </c>
      <c r="C386" t="s">
        <v>2487</v>
      </c>
      <c r="D386" t="s">
        <v>2488</v>
      </c>
      <c r="E386">
        <v>-8.0099447999999995</v>
      </c>
      <c r="F386">
        <v>110.28009949999999</v>
      </c>
      <c r="G386">
        <v>3</v>
      </c>
      <c r="H386">
        <v>4.3</v>
      </c>
      <c r="I386" t="s">
        <v>27</v>
      </c>
      <c r="K386" t="s">
        <v>2489</v>
      </c>
      <c r="L386" t="s">
        <v>2490</v>
      </c>
      <c r="M386" t="s">
        <v>42</v>
      </c>
      <c r="O386" t="s">
        <v>61</v>
      </c>
      <c r="P386" t="s">
        <v>61</v>
      </c>
      <c r="Q386" t="s">
        <v>61</v>
      </c>
      <c r="R386" t="s">
        <v>61</v>
      </c>
      <c r="S386" t="s">
        <v>61</v>
      </c>
      <c r="T386" t="s">
        <v>61</v>
      </c>
      <c r="U386" t="s">
        <v>61</v>
      </c>
      <c r="V386" t="s">
        <v>129</v>
      </c>
      <c r="W386" t="b">
        <v>0</v>
      </c>
      <c r="Y386" t="str">
        <f>IF(ISNUMBER(SEARCH("yogya",$D386)),"YA",IF(ISNUMBER(SEARCH("magelang",$D386)),"YA",IF(ISNUMBER(SEARCH("klaten",$D386)),"YA",IF(ISNUMBER(SEARCH("bantul",$D386)),"YA","TIDAKKKKKKKKK"))))</f>
        <v>YA</v>
      </c>
      <c r="Z386">
        <f t="shared" si="5"/>
        <v>1</v>
      </c>
    </row>
    <row r="387" spans="1:26" ht="15.5" x14ac:dyDescent="0.35">
      <c r="A387" t="s">
        <v>2491</v>
      </c>
      <c r="C387" t="s">
        <v>2492</v>
      </c>
      <c r="D387" t="s">
        <v>2493</v>
      </c>
      <c r="E387">
        <v>-7.9429661999999999</v>
      </c>
      <c r="F387">
        <v>110.2874528</v>
      </c>
      <c r="G387">
        <v>48</v>
      </c>
      <c r="H387">
        <v>4.5</v>
      </c>
      <c r="I387" t="s">
        <v>27</v>
      </c>
      <c r="K387" t="s">
        <v>2494</v>
      </c>
      <c r="L387" t="s">
        <v>2495</v>
      </c>
      <c r="M387" t="s">
        <v>31</v>
      </c>
      <c r="O387" t="s">
        <v>91</v>
      </c>
      <c r="P387" t="s">
        <v>91</v>
      </c>
      <c r="Q387" t="s">
        <v>91</v>
      </c>
      <c r="R387" t="s">
        <v>91</v>
      </c>
      <c r="S387" t="s">
        <v>91</v>
      </c>
      <c r="T387" t="s">
        <v>91</v>
      </c>
      <c r="U387" t="s">
        <v>91</v>
      </c>
      <c r="V387" t="s">
        <v>129</v>
      </c>
      <c r="W387" t="b">
        <v>0</v>
      </c>
      <c r="X387" t="s">
        <v>92</v>
      </c>
      <c r="Y387" t="str">
        <f>IF(ISNUMBER(SEARCH("yogya",$D387)),"YA",IF(ISNUMBER(SEARCH("magelang",$D387)),"YA",IF(ISNUMBER(SEARCH("klaten",$D387)),"YA",IF(ISNUMBER(SEARCH("bantul",$D387)),"YA","TIDAKKKKKKKKK"))))</f>
        <v>YA</v>
      </c>
      <c r="Z387">
        <f t="shared" ref="Y387:Z450" si="6">IF(AND(H387&gt;4.4,G387&gt;800),1,IF(AND(H387&gt;4.4,G387&gt;500),2,IF(AND(H387&gt;4.4,G387&gt;300),3,IF(AND(H387&gt;4.4,G387&gt;100),4,IF(AND(H387&gt;4.4,G387&gt;=20),5,1)))))</f>
        <v>5</v>
      </c>
    </row>
    <row r="388" spans="1:26" ht="15.5" x14ac:dyDescent="0.35">
      <c r="A388" t="s">
        <v>2496</v>
      </c>
      <c r="B388" t="s">
        <v>2497</v>
      </c>
      <c r="C388" t="s">
        <v>2498</v>
      </c>
      <c r="D388" t="s">
        <v>2499</v>
      </c>
      <c r="E388">
        <v>-8.0003048999999997</v>
      </c>
      <c r="F388">
        <v>110.2532842</v>
      </c>
      <c r="I388" t="s">
        <v>27</v>
      </c>
      <c r="K388" t="s">
        <v>2500</v>
      </c>
      <c r="L388" t="s">
        <v>2501</v>
      </c>
      <c r="M388" t="s">
        <v>42</v>
      </c>
      <c r="O388" t="s">
        <v>53</v>
      </c>
      <c r="P388" t="s">
        <v>53</v>
      </c>
      <c r="Q388" t="s">
        <v>53</v>
      </c>
      <c r="R388" t="s">
        <v>53</v>
      </c>
      <c r="S388" t="s">
        <v>53</v>
      </c>
      <c r="T388" t="s">
        <v>53</v>
      </c>
      <c r="U388" t="s">
        <v>53</v>
      </c>
      <c r="V388" t="s">
        <v>129</v>
      </c>
      <c r="W388" t="b">
        <v>0</v>
      </c>
      <c r="X388" t="s">
        <v>53</v>
      </c>
      <c r="Y388" t="str">
        <f>IF(ISNUMBER(SEARCH("yogya",$D388)),"YA",IF(ISNUMBER(SEARCH("magelang",$D388)),"YA",IF(ISNUMBER(SEARCH("klaten",$D388)),"YA",IF(ISNUMBER(SEARCH("bantul",$D388)),"YA","TIDAKKKKKKKKK"))))</f>
        <v>YA</v>
      </c>
      <c r="Z388">
        <f t="shared" si="6"/>
        <v>1</v>
      </c>
    </row>
    <row r="389" spans="1:26" ht="15.5" x14ac:dyDescent="0.35">
      <c r="A389" t="s">
        <v>2502</v>
      </c>
      <c r="B389" t="s">
        <v>2503</v>
      </c>
      <c r="C389" t="s">
        <v>2504</v>
      </c>
      <c r="D389" t="s">
        <v>2505</v>
      </c>
      <c r="E389">
        <v>-7.9329921999999993</v>
      </c>
      <c r="F389">
        <v>110.25506929999999</v>
      </c>
      <c r="G389">
        <v>324</v>
      </c>
      <c r="H389">
        <v>4.2</v>
      </c>
      <c r="I389" t="s">
        <v>27</v>
      </c>
      <c r="K389" t="s">
        <v>2506</v>
      </c>
      <c r="L389" t="s">
        <v>2507</v>
      </c>
      <c r="M389" t="s">
        <v>42</v>
      </c>
      <c r="O389" t="s">
        <v>53</v>
      </c>
      <c r="P389" t="s">
        <v>53</v>
      </c>
      <c r="Q389" t="s">
        <v>53</v>
      </c>
      <c r="R389" t="s">
        <v>53</v>
      </c>
      <c r="S389" t="s">
        <v>53</v>
      </c>
      <c r="T389" t="s">
        <v>53</v>
      </c>
      <c r="U389" t="s">
        <v>53</v>
      </c>
      <c r="V389" t="s">
        <v>129</v>
      </c>
      <c r="W389" t="b">
        <v>1</v>
      </c>
      <c r="X389" t="s">
        <v>53</v>
      </c>
      <c r="Y389" t="str">
        <f>IF(ISNUMBER(SEARCH("yogya",$D389)),"YA",IF(ISNUMBER(SEARCH("magelang",$D389)),"YA",IF(ISNUMBER(SEARCH("klaten",$D389)),"YA",IF(ISNUMBER(SEARCH("bantul",$D389)),"YA","TIDAKKKKKKKKK"))))</f>
        <v>YA</v>
      </c>
      <c r="Z389">
        <f t="shared" si="6"/>
        <v>1</v>
      </c>
    </row>
    <row r="390" spans="1:26" ht="15.5" x14ac:dyDescent="0.35">
      <c r="A390" t="s">
        <v>2508</v>
      </c>
      <c r="C390" t="s">
        <v>2509</v>
      </c>
      <c r="D390" t="s">
        <v>2510</v>
      </c>
      <c r="E390">
        <v>-8.0137275999999993</v>
      </c>
      <c r="F390">
        <v>110.2914758</v>
      </c>
      <c r="G390">
        <v>2037</v>
      </c>
      <c r="H390">
        <v>4.5</v>
      </c>
      <c r="I390" t="s">
        <v>27</v>
      </c>
      <c r="K390" t="s">
        <v>2511</v>
      </c>
      <c r="L390" t="s">
        <v>2512</v>
      </c>
      <c r="M390" t="s">
        <v>42</v>
      </c>
      <c r="O390" t="s">
        <v>61</v>
      </c>
      <c r="P390" t="s">
        <v>61</v>
      </c>
      <c r="Q390" t="s">
        <v>61</v>
      </c>
      <c r="R390" t="s">
        <v>61</v>
      </c>
      <c r="S390" t="s">
        <v>61</v>
      </c>
      <c r="T390" t="s">
        <v>61</v>
      </c>
      <c r="U390" t="s">
        <v>61</v>
      </c>
      <c r="V390" t="s">
        <v>129</v>
      </c>
      <c r="W390" t="b">
        <v>0</v>
      </c>
      <c r="Y390" t="str">
        <f>IF(ISNUMBER(SEARCH("yogya",$D390)),"YA",IF(ISNUMBER(SEARCH("magelang",$D390)),"YA",IF(ISNUMBER(SEARCH("klaten",$D390)),"YA",IF(ISNUMBER(SEARCH("bantul",$D390)),"YA","TIDAKKKKKKKKK"))))</f>
        <v>YA</v>
      </c>
      <c r="Z390">
        <f t="shared" si="6"/>
        <v>1</v>
      </c>
    </row>
    <row r="391" spans="1:26" ht="15.5" x14ac:dyDescent="0.35">
      <c r="A391" t="s">
        <v>2513</v>
      </c>
      <c r="C391" t="s">
        <v>2514</v>
      </c>
      <c r="D391" t="s">
        <v>2515</v>
      </c>
      <c r="E391">
        <v>-7.9709041999999997</v>
      </c>
      <c r="F391">
        <v>110.2851239</v>
      </c>
      <c r="G391">
        <v>1</v>
      </c>
      <c r="H391">
        <v>5</v>
      </c>
      <c r="I391" t="s">
        <v>27</v>
      </c>
      <c r="K391" t="s">
        <v>2516</v>
      </c>
      <c r="L391" t="s">
        <v>2517</v>
      </c>
      <c r="M391" t="s">
        <v>42</v>
      </c>
      <c r="O391" t="s">
        <v>61</v>
      </c>
      <c r="P391" t="s">
        <v>61</v>
      </c>
      <c r="Q391" t="s">
        <v>61</v>
      </c>
      <c r="R391" t="s">
        <v>61</v>
      </c>
      <c r="S391" t="s">
        <v>61</v>
      </c>
      <c r="T391" t="s">
        <v>61</v>
      </c>
      <c r="U391" t="s">
        <v>61</v>
      </c>
      <c r="V391" t="s">
        <v>129</v>
      </c>
      <c r="W391" t="b">
        <v>0</v>
      </c>
      <c r="Y391" t="str">
        <f>IF(ISNUMBER(SEARCH("yogya",$D391)),"YA",IF(ISNUMBER(SEARCH("magelang",$D391)),"YA",IF(ISNUMBER(SEARCH("klaten",$D391)),"YA",IF(ISNUMBER(SEARCH("bantul",$D391)),"YA","TIDAKKKKKKKKK"))))</f>
        <v>YA</v>
      </c>
      <c r="Z391">
        <f t="shared" si="6"/>
        <v>1</v>
      </c>
    </row>
    <row r="392" spans="1:26" ht="15.5" x14ac:dyDescent="0.35">
      <c r="A392" t="s">
        <v>2518</v>
      </c>
      <c r="C392" t="s">
        <v>2519</v>
      </c>
      <c r="D392" t="s">
        <v>2520</v>
      </c>
      <c r="E392">
        <v>-7.9959873999999997</v>
      </c>
      <c r="F392">
        <v>110.2406278</v>
      </c>
      <c r="G392">
        <v>1</v>
      </c>
      <c r="H392">
        <v>5</v>
      </c>
      <c r="I392" t="s">
        <v>27</v>
      </c>
      <c r="K392" t="s">
        <v>2521</v>
      </c>
      <c r="L392" t="s">
        <v>2522</v>
      </c>
      <c r="M392" t="s">
        <v>42</v>
      </c>
      <c r="O392" t="s">
        <v>61</v>
      </c>
      <c r="P392" t="s">
        <v>61</v>
      </c>
      <c r="Q392" t="s">
        <v>61</v>
      </c>
      <c r="R392" t="s">
        <v>61</v>
      </c>
      <c r="S392" t="s">
        <v>61</v>
      </c>
      <c r="T392" t="s">
        <v>61</v>
      </c>
      <c r="U392" t="s">
        <v>61</v>
      </c>
      <c r="V392" t="s">
        <v>129</v>
      </c>
      <c r="W392" t="b">
        <v>0</v>
      </c>
      <c r="Y392" t="str">
        <f>IF(ISNUMBER(SEARCH("yogya",$D392)),"YA",IF(ISNUMBER(SEARCH("magelang",$D392)),"YA",IF(ISNUMBER(SEARCH("klaten",$D392)),"YA",IF(ISNUMBER(SEARCH("bantul",$D392)),"YA","TIDAKKKKKKKKK"))))</f>
        <v>YA</v>
      </c>
      <c r="Z392">
        <f t="shared" si="6"/>
        <v>1</v>
      </c>
    </row>
    <row r="393" spans="1:26" ht="15.5" x14ac:dyDescent="0.35">
      <c r="A393" t="s">
        <v>2523</v>
      </c>
      <c r="C393" t="s">
        <v>2524</v>
      </c>
      <c r="D393" t="s">
        <v>2525</v>
      </c>
      <c r="E393">
        <v>-7.9754757999999999</v>
      </c>
      <c r="F393">
        <v>110.22520299999999</v>
      </c>
      <c r="G393">
        <v>17</v>
      </c>
      <c r="H393">
        <v>5</v>
      </c>
      <c r="I393" t="s">
        <v>27</v>
      </c>
      <c r="J393" t="s">
        <v>2526</v>
      </c>
      <c r="K393" t="s">
        <v>2527</v>
      </c>
      <c r="L393" t="s">
        <v>2528</v>
      </c>
      <c r="M393" t="s">
        <v>42</v>
      </c>
      <c r="O393" t="s">
        <v>61</v>
      </c>
      <c r="P393" t="s">
        <v>61</v>
      </c>
      <c r="Q393" t="s">
        <v>61</v>
      </c>
      <c r="R393" t="s">
        <v>61</v>
      </c>
      <c r="S393" t="s">
        <v>61</v>
      </c>
      <c r="T393" t="s">
        <v>61</v>
      </c>
      <c r="U393" t="s">
        <v>61</v>
      </c>
      <c r="V393" t="s">
        <v>129</v>
      </c>
      <c r="W393" t="b">
        <v>0</v>
      </c>
      <c r="Y393" t="str">
        <f>IF(ISNUMBER(SEARCH("yogya",$D393)),"YA",IF(ISNUMBER(SEARCH("magelang",$D393)),"YA",IF(ISNUMBER(SEARCH("klaten",$D393)),"YA",IF(ISNUMBER(SEARCH("bantul",$D393)),"YA","TIDAKKKKKKKKK"))))</f>
        <v>YA</v>
      </c>
      <c r="Z393">
        <f t="shared" si="6"/>
        <v>1</v>
      </c>
    </row>
    <row r="394" spans="1:26" ht="15.5" x14ac:dyDescent="0.35">
      <c r="A394" t="s">
        <v>2529</v>
      </c>
      <c r="C394" t="s">
        <v>2530</v>
      </c>
      <c r="D394" t="s">
        <v>2531</v>
      </c>
      <c r="E394">
        <v>-8.0070695000000001</v>
      </c>
      <c r="F394">
        <v>110.2916977</v>
      </c>
      <c r="G394">
        <v>66</v>
      </c>
      <c r="H394">
        <v>4.2</v>
      </c>
      <c r="I394" t="s">
        <v>27</v>
      </c>
      <c r="J394" t="s">
        <v>2532</v>
      </c>
      <c r="K394" t="s">
        <v>2533</v>
      </c>
      <c r="L394" t="s">
        <v>2534</v>
      </c>
      <c r="M394" t="s">
        <v>42</v>
      </c>
      <c r="O394" t="s">
        <v>2535</v>
      </c>
      <c r="P394" t="s">
        <v>2535</v>
      </c>
      <c r="Q394" t="s">
        <v>2535</v>
      </c>
      <c r="R394" t="s">
        <v>2535</v>
      </c>
      <c r="S394" t="s">
        <v>2535</v>
      </c>
      <c r="T394" t="s">
        <v>2535</v>
      </c>
      <c r="U394" t="s">
        <v>2535</v>
      </c>
      <c r="V394" t="s">
        <v>129</v>
      </c>
      <c r="W394" t="b">
        <v>1</v>
      </c>
      <c r="X394" t="s">
        <v>2536</v>
      </c>
      <c r="Y394" t="str">
        <f>IF(ISNUMBER(SEARCH("yogya",$D394)),"YA",IF(ISNUMBER(SEARCH("magelang",$D394)),"YA",IF(ISNUMBER(SEARCH("klaten",$D394)),"YA",IF(ISNUMBER(SEARCH("bantul",$D394)),"YA","TIDAKKKKKKKKK"))))</f>
        <v>YA</v>
      </c>
      <c r="Z394">
        <f t="shared" si="6"/>
        <v>1</v>
      </c>
    </row>
    <row r="395" spans="1:26" ht="15.5" x14ac:dyDescent="0.35">
      <c r="A395" t="s">
        <v>2537</v>
      </c>
      <c r="B395" t="s">
        <v>2538</v>
      </c>
      <c r="C395" t="s">
        <v>2539</v>
      </c>
      <c r="D395" t="s">
        <v>2540</v>
      </c>
      <c r="E395">
        <v>-8.0082556999999994</v>
      </c>
      <c r="F395">
        <v>110.28573229999999</v>
      </c>
      <c r="G395">
        <v>58</v>
      </c>
      <c r="H395">
        <v>4.7</v>
      </c>
      <c r="I395" t="s">
        <v>27</v>
      </c>
      <c r="K395" t="s">
        <v>2541</v>
      </c>
      <c r="L395" t="s">
        <v>2542</v>
      </c>
      <c r="M395" t="s">
        <v>42</v>
      </c>
      <c r="O395" t="s">
        <v>2543</v>
      </c>
      <c r="P395" t="s">
        <v>2543</v>
      </c>
      <c r="Q395" t="s">
        <v>2543</v>
      </c>
      <c r="R395" t="s">
        <v>2543</v>
      </c>
      <c r="S395" t="s">
        <v>2543</v>
      </c>
      <c r="T395" t="s">
        <v>2543</v>
      </c>
      <c r="U395" t="s">
        <v>2543</v>
      </c>
      <c r="V395" t="s">
        <v>129</v>
      </c>
      <c r="W395" t="b">
        <v>1</v>
      </c>
      <c r="X395" t="s">
        <v>92</v>
      </c>
      <c r="Y395" t="str">
        <f>IF(ISNUMBER(SEARCH("yogya",$D395)),"YA",IF(ISNUMBER(SEARCH("magelang",$D395)),"YA",IF(ISNUMBER(SEARCH("klaten",$D395)),"YA",IF(ISNUMBER(SEARCH("bantul",$D395)),"YA","TIDAKKKKKKKKK"))))</f>
        <v>YA</v>
      </c>
      <c r="Z395">
        <f t="shared" si="6"/>
        <v>5</v>
      </c>
    </row>
    <row r="396" spans="1:26" ht="15.5" x14ac:dyDescent="0.35">
      <c r="A396" t="s">
        <v>2544</v>
      </c>
      <c r="B396" t="s">
        <v>2545</v>
      </c>
      <c r="C396" t="s">
        <v>2546</v>
      </c>
      <c r="D396" t="s">
        <v>2547</v>
      </c>
      <c r="E396">
        <v>-8.0165208000000003</v>
      </c>
      <c r="F396">
        <v>110.3056912</v>
      </c>
      <c r="G396">
        <v>111</v>
      </c>
      <c r="H396">
        <v>4.5999999999999996</v>
      </c>
      <c r="I396" t="s">
        <v>27</v>
      </c>
      <c r="K396" t="s">
        <v>2548</v>
      </c>
      <c r="L396" t="s">
        <v>2549</v>
      </c>
      <c r="M396" t="s">
        <v>42</v>
      </c>
      <c r="O396" t="s">
        <v>53</v>
      </c>
      <c r="P396" t="s">
        <v>53</v>
      </c>
      <c r="Q396" t="s">
        <v>53</v>
      </c>
      <c r="R396" t="s">
        <v>53</v>
      </c>
      <c r="S396" t="s">
        <v>53</v>
      </c>
      <c r="T396" t="s">
        <v>53</v>
      </c>
      <c r="U396" t="s">
        <v>53</v>
      </c>
      <c r="V396" t="s">
        <v>129</v>
      </c>
      <c r="W396" t="b">
        <v>0</v>
      </c>
      <c r="X396" t="s">
        <v>53</v>
      </c>
      <c r="Y396" t="str">
        <f>IF(ISNUMBER(SEARCH("yogya",$D396)),"YA",IF(ISNUMBER(SEARCH("magelang",$D396)),"YA",IF(ISNUMBER(SEARCH("klaten",$D396)),"YA",IF(ISNUMBER(SEARCH("bantul",$D396)),"YA","TIDAKKKKKKKKK"))))</f>
        <v>YA</v>
      </c>
      <c r="Z396">
        <f t="shared" si="6"/>
        <v>4</v>
      </c>
    </row>
    <row r="397" spans="1:26" ht="15.5" x14ac:dyDescent="0.35">
      <c r="A397" t="s">
        <v>2550</v>
      </c>
      <c r="B397" t="s">
        <v>2551</v>
      </c>
      <c r="C397" t="s">
        <v>2552</v>
      </c>
      <c r="D397" t="s">
        <v>2553</v>
      </c>
      <c r="E397">
        <v>-8.0191154999999998</v>
      </c>
      <c r="F397">
        <v>110.3199338</v>
      </c>
      <c r="G397">
        <v>1249</v>
      </c>
      <c r="H397">
        <v>4.5999999999999996</v>
      </c>
      <c r="I397" t="s">
        <v>27</v>
      </c>
      <c r="K397" t="s">
        <v>2554</v>
      </c>
      <c r="L397" t="s">
        <v>2555</v>
      </c>
      <c r="M397" t="s">
        <v>42</v>
      </c>
      <c r="O397" t="s">
        <v>53</v>
      </c>
      <c r="P397" t="s">
        <v>53</v>
      </c>
      <c r="Q397" t="s">
        <v>53</v>
      </c>
      <c r="R397" t="s">
        <v>53</v>
      </c>
      <c r="S397" t="s">
        <v>53</v>
      </c>
      <c r="T397" t="s">
        <v>53</v>
      </c>
      <c r="U397" t="s">
        <v>53</v>
      </c>
      <c r="V397" t="s">
        <v>129</v>
      </c>
      <c r="W397" t="b">
        <v>1</v>
      </c>
      <c r="X397" t="s">
        <v>53</v>
      </c>
      <c r="Y397" t="str">
        <f>IF(ISNUMBER(SEARCH("yogya",$D397)),"YA",IF(ISNUMBER(SEARCH("magelang",$D397)),"YA",IF(ISNUMBER(SEARCH("klaten",$D397)),"YA",IF(ISNUMBER(SEARCH("bantul",$D397)),"YA","TIDAKKKKKKKKK"))))</f>
        <v>YA</v>
      </c>
      <c r="Z397">
        <f t="shared" si="6"/>
        <v>1</v>
      </c>
    </row>
    <row r="398" spans="1:26" ht="15.5" x14ac:dyDescent="0.35">
      <c r="A398" t="s">
        <v>2556</v>
      </c>
      <c r="B398" t="s">
        <v>2557</v>
      </c>
      <c r="C398" t="s">
        <v>2558</v>
      </c>
      <c r="D398" t="s">
        <v>2559</v>
      </c>
      <c r="E398">
        <v>-8.0092026999999995</v>
      </c>
      <c r="F398">
        <v>110.30222069999999</v>
      </c>
      <c r="G398">
        <v>343</v>
      </c>
      <c r="H398">
        <v>4.5</v>
      </c>
      <c r="I398" t="s">
        <v>27</v>
      </c>
      <c r="J398" t="s">
        <v>2560</v>
      </c>
      <c r="K398" t="s">
        <v>2561</v>
      </c>
      <c r="L398" t="s">
        <v>2562</v>
      </c>
      <c r="M398" t="s">
        <v>78</v>
      </c>
      <c r="O398" t="s">
        <v>1278</v>
      </c>
      <c r="P398" t="s">
        <v>44</v>
      </c>
      <c r="Q398" t="s">
        <v>44</v>
      </c>
      <c r="R398" t="s">
        <v>304</v>
      </c>
      <c r="S398" t="s">
        <v>304</v>
      </c>
      <c r="T398" t="s">
        <v>304</v>
      </c>
      <c r="U398" t="s">
        <v>304</v>
      </c>
      <c r="V398" t="s">
        <v>129</v>
      </c>
      <c r="W398" t="b">
        <v>0</v>
      </c>
      <c r="X398" t="s">
        <v>196</v>
      </c>
      <c r="Y398" t="str">
        <f>IF(ISNUMBER(SEARCH("yogya",$D398)),"YA",IF(ISNUMBER(SEARCH("magelang",$D398)),"YA",IF(ISNUMBER(SEARCH("klaten",$D398)),"YA",IF(ISNUMBER(SEARCH("bantul",$D398)),"YA","TIDAKKKKKKKKK"))))</f>
        <v>YA</v>
      </c>
      <c r="Z398">
        <f t="shared" si="6"/>
        <v>3</v>
      </c>
    </row>
    <row r="399" spans="1:26" ht="15.5" x14ac:dyDescent="0.35">
      <c r="A399" t="s">
        <v>2563</v>
      </c>
      <c r="B399" t="s">
        <v>2564</v>
      </c>
      <c r="C399" t="s">
        <v>2565</v>
      </c>
      <c r="D399" t="s">
        <v>2566</v>
      </c>
      <c r="E399">
        <v>-8.0184499999999996</v>
      </c>
      <c r="F399">
        <v>110.3195509</v>
      </c>
      <c r="G399">
        <v>9176</v>
      </c>
      <c r="H399">
        <v>4.5</v>
      </c>
      <c r="I399" t="s">
        <v>27</v>
      </c>
      <c r="J399" t="s">
        <v>2567</v>
      </c>
      <c r="K399" t="s">
        <v>2568</v>
      </c>
      <c r="L399" t="s">
        <v>2569</v>
      </c>
      <c r="M399" t="s">
        <v>42</v>
      </c>
      <c r="O399" t="s">
        <v>1742</v>
      </c>
      <c r="P399" t="s">
        <v>1742</v>
      </c>
      <c r="Q399" t="s">
        <v>1742</v>
      </c>
      <c r="R399" t="s">
        <v>1742</v>
      </c>
      <c r="S399" t="s">
        <v>1742</v>
      </c>
      <c r="T399" t="s">
        <v>1742</v>
      </c>
      <c r="U399" t="s">
        <v>1742</v>
      </c>
      <c r="V399" t="s">
        <v>129</v>
      </c>
      <c r="W399" t="b">
        <v>1</v>
      </c>
      <c r="X399" t="s">
        <v>92</v>
      </c>
      <c r="Y399" t="str">
        <f>IF(ISNUMBER(SEARCH("yogya",$D399)),"YA",IF(ISNUMBER(SEARCH("magelang",$D399)),"YA",IF(ISNUMBER(SEARCH("klaten",$D399)),"YA",IF(ISNUMBER(SEARCH("bantul",$D399)),"YA","TIDAKKKKKKKKK"))))</f>
        <v>YA</v>
      </c>
      <c r="Z399">
        <f t="shared" si="6"/>
        <v>1</v>
      </c>
    </row>
    <row r="400" spans="1:26" ht="15.5" x14ac:dyDescent="0.35">
      <c r="A400" t="s">
        <v>2570</v>
      </c>
      <c r="C400" t="s">
        <v>2571</v>
      </c>
      <c r="D400" t="s">
        <v>2572</v>
      </c>
      <c r="E400">
        <v>-8.0161712999999999</v>
      </c>
      <c r="F400">
        <v>110.30245049999999</v>
      </c>
      <c r="G400">
        <v>103</v>
      </c>
      <c r="H400">
        <v>4.5999999999999996</v>
      </c>
      <c r="I400" t="s">
        <v>27</v>
      </c>
      <c r="K400" t="s">
        <v>2573</v>
      </c>
      <c r="L400" t="s">
        <v>2574</v>
      </c>
      <c r="M400" t="s">
        <v>42</v>
      </c>
      <c r="O400" t="s">
        <v>61</v>
      </c>
      <c r="P400" t="s">
        <v>61</v>
      </c>
      <c r="Q400" t="s">
        <v>61</v>
      </c>
      <c r="R400" t="s">
        <v>61</v>
      </c>
      <c r="S400" t="s">
        <v>61</v>
      </c>
      <c r="T400" t="s">
        <v>61</v>
      </c>
      <c r="U400" t="s">
        <v>61</v>
      </c>
      <c r="V400" t="s">
        <v>129</v>
      </c>
      <c r="W400" t="b">
        <v>0</v>
      </c>
      <c r="Y400" t="str">
        <f>IF(ISNUMBER(SEARCH("yogya",$D400)),"YA",IF(ISNUMBER(SEARCH("magelang",$D400)),"YA",IF(ISNUMBER(SEARCH("klaten",$D400)),"YA",IF(ISNUMBER(SEARCH("bantul",$D400)),"YA","TIDAKKKKKKKKK"))))</f>
        <v>YA</v>
      </c>
      <c r="Z400">
        <f t="shared" si="6"/>
        <v>4</v>
      </c>
    </row>
    <row r="401" spans="1:26" ht="15.5" x14ac:dyDescent="0.35">
      <c r="A401" t="s">
        <v>2575</v>
      </c>
      <c r="C401" t="s">
        <v>2576</v>
      </c>
      <c r="D401" t="s">
        <v>2577</v>
      </c>
      <c r="E401">
        <v>-8.0010320000000004</v>
      </c>
      <c r="F401">
        <v>110.3290002</v>
      </c>
      <c r="G401">
        <v>335</v>
      </c>
      <c r="H401">
        <v>4.5</v>
      </c>
      <c r="I401" t="s">
        <v>27</v>
      </c>
      <c r="K401" t="s">
        <v>2578</v>
      </c>
      <c r="L401" t="s">
        <v>2579</v>
      </c>
      <c r="M401" t="s">
        <v>42</v>
      </c>
      <c r="O401" t="s">
        <v>91</v>
      </c>
      <c r="P401" t="s">
        <v>91</v>
      </c>
      <c r="Q401" t="s">
        <v>91</v>
      </c>
      <c r="R401" t="s">
        <v>91</v>
      </c>
      <c r="S401" t="s">
        <v>91</v>
      </c>
      <c r="T401" t="s">
        <v>91</v>
      </c>
      <c r="U401" t="s">
        <v>91</v>
      </c>
      <c r="V401" t="s">
        <v>129</v>
      </c>
      <c r="W401" t="b">
        <v>0</v>
      </c>
      <c r="X401" t="s">
        <v>92</v>
      </c>
      <c r="Y401" t="str">
        <f>IF(ISNUMBER(SEARCH("yogya",$D401)),"YA",IF(ISNUMBER(SEARCH("magelang",$D401)),"YA",IF(ISNUMBER(SEARCH("klaten",$D401)),"YA",IF(ISNUMBER(SEARCH("bantul",$D401)),"YA","TIDAKKKKKKKKK"))))</f>
        <v>YA</v>
      </c>
      <c r="Z401">
        <f t="shared" si="6"/>
        <v>3</v>
      </c>
    </row>
    <row r="402" spans="1:26" ht="15.5" x14ac:dyDescent="0.35">
      <c r="A402" t="s">
        <v>2580</v>
      </c>
      <c r="C402" t="s">
        <v>2581</v>
      </c>
      <c r="D402" t="s">
        <v>2582</v>
      </c>
      <c r="E402">
        <v>-8.0082006000000003</v>
      </c>
      <c r="F402">
        <v>110.29315539999999</v>
      </c>
      <c r="G402">
        <v>112</v>
      </c>
      <c r="H402">
        <v>4.7</v>
      </c>
      <c r="I402" t="s">
        <v>27</v>
      </c>
      <c r="J402" t="s">
        <v>2363</v>
      </c>
      <c r="K402" t="s">
        <v>2583</v>
      </c>
      <c r="L402" t="s">
        <v>2584</v>
      </c>
      <c r="M402" t="s">
        <v>2585</v>
      </c>
      <c r="O402" t="s">
        <v>53</v>
      </c>
      <c r="P402" t="s">
        <v>53</v>
      </c>
      <c r="Q402" t="s">
        <v>53</v>
      </c>
      <c r="R402" t="s">
        <v>53</v>
      </c>
      <c r="S402" t="s">
        <v>53</v>
      </c>
      <c r="T402" t="s">
        <v>53</v>
      </c>
      <c r="U402" t="s">
        <v>53</v>
      </c>
      <c r="V402" t="s">
        <v>129</v>
      </c>
      <c r="W402" t="b">
        <v>1</v>
      </c>
      <c r="X402" t="s">
        <v>53</v>
      </c>
      <c r="Y402" t="str">
        <f>IF(ISNUMBER(SEARCH("yogya",$D402)),"YA",IF(ISNUMBER(SEARCH("magelang",$D402)),"YA",IF(ISNUMBER(SEARCH("klaten",$D402)),"YA",IF(ISNUMBER(SEARCH("bantul",$D402)),"YA","TIDAKKKKKKKKK"))))</f>
        <v>YA</v>
      </c>
      <c r="Z402">
        <f t="shared" si="6"/>
        <v>4</v>
      </c>
    </row>
    <row r="403" spans="1:26" ht="15.5" x14ac:dyDescent="0.35">
      <c r="A403" t="s">
        <v>2586</v>
      </c>
      <c r="B403" t="s">
        <v>2587</v>
      </c>
      <c r="C403" t="s">
        <v>2588</v>
      </c>
      <c r="D403" t="s">
        <v>2589</v>
      </c>
      <c r="E403">
        <v>-8.0175181000000002</v>
      </c>
      <c r="F403">
        <v>110.30765319999999</v>
      </c>
      <c r="G403">
        <v>321</v>
      </c>
      <c r="H403">
        <v>4.5999999999999996</v>
      </c>
      <c r="I403" t="s">
        <v>27</v>
      </c>
      <c r="K403" t="s">
        <v>2590</v>
      </c>
      <c r="L403" t="s">
        <v>2591</v>
      </c>
      <c r="M403" t="s">
        <v>42</v>
      </c>
      <c r="O403" t="s">
        <v>53</v>
      </c>
      <c r="P403" t="s">
        <v>53</v>
      </c>
      <c r="Q403" t="s">
        <v>53</v>
      </c>
      <c r="R403" t="s">
        <v>53</v>
      </c>
      <c r="S403" t="s">
        <v>53</v>
      </c>
      <c r="T403" t="s">
        <v>53</v>
      </c>
      <c r="U403" t="s">
        <v>53</v>
      </c>
      <c r="V403" t="s">
        <v>129</v>
      </c>
      <c r="W403" t="b">
        <v>1</v>
      </c>
      <c r="X403" t="s">
        <v>53</v>
      </c>
      <c r="Y403" t="str">
        <f>IF(ISNUMBER(SEARCH("yogya",$D403)),"YA",IF(ISNUMBER(SEARCH("magelang",$D403)),"YA",IF(ISNUMBER(SEARCH("klaten",$D403)),"YA",IF(ISNUMBER(SEARCH("bantul",$D403)),"YA","TIDAKKKKKKKKK"))))</f>
        <v>YA</v>
      </c>
      <c r="Z403">
        <f t="shared" si="6"/>
        <v>3</v>
      </c>
    </row>
    <row r="404" spans="1:26" ht="15.5" x14ac:dyDescent="0.35">
      <c r="A404" t="s">
        <v>2592</v>
      </c>
      <c r="C404" t="s">
        <v>2593</v>
      </c>
      <c r="D404" t="s">
        <v>2594</v>
      </c>
      <c r="E404">
        <v>-7.9928128999999997</v>
      </c>
      <c r="F404">
        <v>110.2332237</v>
      </c>
      <c r="G404">
        <v>314</v>
      </c>
      <c r="H404">
        <v>4.3</v>
      </c>
      <c r="I404" t="s">
        <v>27</v>
      </c>
      <c r="K404" t="s">
        <v>2595</v>
      </c>
      <c r="L404" t="s">
        <v>2596</v>
      </c>
      <c r="M404" t="s">
        <v>42</v>
      </c>
      <c r="O404" t="s">
        <v>53</v>
      </c>
      <c r="P404" t="s">
        <v>53</v>
      </c>
      <c r="Q404" t="s">
        <v>53</v>
      </c>
      <c r="R404" t="s">
        <v>53</v>
      </c>
      <c r="S404" t="s">
        <v>53</v>
      </c>
      <c r="T404" t="s">
        <v>53</v>
      </c>
      <c r="U404" t="s">
        <v>53</v>
      </c>
      <c r="V404" t="s">
        <v>129</v>
      </c>
      <c r="W404" t="b">
        <v>0</v>
      </c>
      <c r="X404" t="s">
        <v>53</v>
      </c>
      <c r="Y404" t="str">
        <f>IF(ISNUMBER(SEARCH("yogya",$D404)),"YA",IF(ISNUMBER(SEARCH("magelang",$D404)),"YA",IF(ISNUMBER(SEARCH("klaten",$D404)),"YA",IF(ISNUMBER(SEARCH("bantul",$D404)),"YA","TIDAKKKKKKKKK"))))</f>
        <v>YA</v>
      </c>
      <c r="Z404">
        <f t="shared" si="6"/>
        <v>1</v>
      </c>
    </row>
    <row r="405" spans="1:26" ht="15.5" x14ac:dyDescent="0.35">
      <c r="A405" t="s">
        <v>2597</v>
      </c>
      <c r="C405" t="s">
        <v>2598</v>
      </c>
      <c r="D405" t="s">
        <v>2599</v>
      </c>
      <c r="E405">
        <v>-7.9928504999999994</v>
      </c>
      <c r="F405">
        <v>110.32642899999999</v>
      </c>
      <c r="G405">
        <v>217</v>
      </c>
      <c r="H405">
        <v>4.5</v>
      </c>
      <c r="I405" t="s">
        <v>27</v>
      </c>
      <c r="K405" t="s">
        <v>2600</v>
      </c>
      <c r="L405" t="s">
        <v>2601</v>
      </c>
      <c r="M405" t="s">
        <v>42</v>
      </c>
      <c r="O405" t="s">
        <v>482</v>
      </c>
      <c r="P405" t="s">
        <v>482</v>
      </c>
      <c r="Q405" t="s">
        <v>482</v>
      </c>
      <c r="R405" t="s">
        <v>482</v>
      </c>
      <c r="S405" t="s">
        <v>482</v>
      </c>
      <c r="T405" t="s">
        <v>482</v>
      </c>
      <c r="U405" t="s">
        <v>482</v>
      </c>
      <c r="V405" t="s">
        <v>129</v>
      </c>
      <c r="W405" t="b">
        <v>0</v>
      </c>
      <c r="X405" t="s">
        <v>92</v>
      </c>
      <c r="Y405" t="str">
        <f>IF(ISNUMBER(SEARCH("yogya",$D405)),"YA",IF(ISNUMBER(SEARCH("magelang",$D405)),"YA",IF(ISNUMBER(SEARCH("klaten",$D405)),"YA",IF(ISNUMBER(SEARCH("bantul",$D405)),"YA","TIDAKKKKKKKKK"))))</f>
        <v>YA</v>
      </c>
      <c r="Z405">
        <f t="shared" si="6"/>
        <v>4</v>
      </c>
    </row>
    <row r="406" spans="1:26" ht="15.5" x14ac:dyDescent="0.35">
      <c r="A406" t="s">
        <v>2602</v>
      </c>
      <c r="B406" t="s">
        <v>2603</v>
      </c>
      <c r="C406" t="s">
        <v>2604</v>
      </c>
      <c r="D406" t="s">
        <v>2605</v>
      </c>
      <c r="E406">
        <v>-8.0179835999999991</v>
      </c>
      <c r="F406">
        <v>110.3186532</v>
      </c>
      <c r="G406">
        <v>1</v>
      </c>
      <c r="H406">
        <v>5</v>
      </c>
      <c r="I406" t="s">
        <v>27</v>
      </c>
      <c r="J406" t="s">
        <v>2606</v>
      </c>
      <c r="K406" t="s">
        <v>2607</v>
      </c>
      <c r="L406" t="s">
        <v>2608</v>
      </c>
      <c r="M406" t="s">
        <v>42</v>
      </c>
      <c r="O406" t="s">
        <v>91</v>
      </c>
      <c r="P406" t="s">
        <v>91</v>
      </c>
      <c r="Q406" t="s">
        <v>91</v>
      </c>
      <c r="R406" t="s">
        <v>91</v>
      </c>
      <c r="S406" t="s">
        <v>91</v>
      </c>
      <c r="T406" t="s">
        <v>91</v>
      </c>
      <c r="U406" t="s">
        <v>91</v>
      </c>
      <c r="V406" t="s">
        <v>129</v>
      </c>
      <c r="W406" t="b">
        <v>1</v>
      </c>
      <c r="X406" t="s">
        <v>92</v>
      </c>
      <c r="Y406" t="str">
        <f>IF(ISNUMBER(SEARCH("yogya",$D406)),"YA",IF(ISNUMBER(SEARCH("magelang",$D406)),"YA",IF(ISNUMBER(SEARCH("klaten",$D406)),"YA",IF(ISNUMBER(SEARCH("bantul",$D406)),"YA","TIDAKKKKKKKKK"))))</f>
        <v>YA</v>
      </c>
      <c r="Z406">
        <f t="shared" si="6"/>
        <v>1</v>
      </c>
    </row>
    <row r="407" spans="1:26" ht="15.5" x14ac:dyDescent="0.35">
      <c r="A407" t="s">
        <v>2609</v>
      </c>
      <c r="C407" t="s">
        <v>2610</v>
      </c>
      <c r="D407" t="s">
        <v>2611</v>
      </c>
      <c r="E407">
        <v>-7.9968525999999995</v>
      </c>
      <c r="F407">
        <v>110.3152331</v>
      </c>
      <c r="G407">
        <v>116</v>
      </c>
      <c r="H407">
        <v>3</v>
      </c>
      <c r="I407" t="s">
        <v>27</v>
      </c>
      <c r="K407" t="s">
        <v>2612</v>
      </c>
      <c r="L407" t="s">
        <v>2613</v>
      </c>
      <c r="M407" t="s">
        <v>42</v>
      </c>
      <c r="O407" t="s">
        <v>91</v>
      </c>
      <c r="P407" t="s">
        <v>91</v>
      </c>
      <c r="Q407" t="s">
        <v>91</v>
      </c>
      <c r="R407" t="s">
        <v>91</v>
      </c>
      <c r="S407" t="s">
        <v>91</v>
      </c>
      <c r="T407" t="s">
        <v>91</v>
      </c>
      <c r="U407" t="s">
        <v>91</v>
      </c>
      <c r="V407" t="s">
        <v>129</v>
      </c>
      <c r="W407" t="b">
        <v>0</v>
      </c>
      <c r="X407" t="s">
        <v>92</v>
      </c>
      <c r="Y407" t="str">
        <f>IF(ISNUMBER(SEARCH("yogya",$D407)),"YA",IF(ISNUMBER(SEARCH("magelang",$D407)),"YA",IF(ISNUMBER(SEARCH("klaten",$D407)),"YA",IF(ISNUMBER(SEARCH("bantul",$D407)),"YA","TIDAKKKKKKKKK"))))</f>
        <v>YA</v>
      </c>
      <c r="Z407">
        <f t="shared" si="6"/>
        <v>1</v>
      </c>
    </row>
    <row r="408" spans="1:26" ht="15.5" x14ac:dyDescent="0.35">
      <c r="A408" t="s">
        <v>2614</v>
      </c>
      <c r="C408" t="s">
        <v>2615</v>
      </c>
      <c r="D408" t="s">
        <v>2616</v>
      </c>
      <c r="E408">
        <v>-7.9977779999999994</v>
      </c>
      <c r="F408">
        <v>110.2449113</v>
      </c>
      <c r="G408">
        <v>206</v>
      </c>
      <c r="H408">
        <v>4.3</v>
      </c>
      <c r="I408" t="s">
        <v>27</v>
      </c>
      <c r="K408" t="s">
        <v>2617</v>
      </c>
      <c r="L408" t="s">
        <v>2618</v>
      </c>
      <c r="M408" t="s">
        <v>42</v>
      </c>
      <c r="O408" t="s">
        <v>53</v>
      </c>
      <c r="P408" t="s">
        <v>53</v>
      </c>
      <c r="Q408" t="s">
        <v>53</v>
      </c>
      <c r="R408" t="s">
        <v>53</v>
      </c>
      <c r="S408" t="s">
        <v>53</v>
      </c>
      <c r="T408" t="s">
        <v>53</v>
      </c>
      <c r="U408" t="s">
        <v>53</v>
      </c>
      <c r="V408" t="s">
        <v>129</v>
      </c>
      <c r="W408" t="b">
        <v>0</v>
      </c>
      <c r="X408" t="s">
        <v>53</v>
      </c>
      <c r="Y408" t="str">
        <f>IF(ISNUMBER(SEARCH("yogya",$D408)),"YA",IF(ISNUMBER(SEARCH("magelang",$D408)),"YA",IF(ISNUMBER(SEARCH("klaten",$D408)),"YA",IF(ISNUMBER(SEARCH("bantul",$D408)),"YA","TIDAKKKKKKKKK"))))</f>
        <v>YA</v>
      </c>
      <c r="Z408">
        <f t="shared" si="6"/>
        <v>1</v>
      </c>
    </row>
    <row r="409" spans="1:26" ht="15.5" x14ac:dyDescent="0.35">
      <c r="A409" t="s">
        <v>2619</v>
      </c>
      <c r="C409" t="s">
        <v>2620</v>
      </c>
      <c r="D409" t="s">
        <v>2621</v>
      </c>
      <c r="E409">
        <v>-7.9505672999999994</v>
      </c>
      <c r="F409">
        <v>110.21920799999999</v>
      </c>
      <c r="I409" t="s">
        <v>27</v>
      </c>
      <c r="K409" t="s">
        <v>2622</v>
      </c>
      <c r="L409" t="s">
        <v>2623</v>
      </c>
      <c r="M409" t="s">
        <v>42</v>
      </c>
      <c r="O409" t="s">
        <v>61</v>
      </c>
      <c r="P409" t="s">
        <v>61</v>
      </c>
      <c r="Q409" t="s">
        <v>61</v>
      </c>
      <c r="R409" t="s">
        <v>61</v>
      </c>
      <c r="S409" t="s">
        <v>61</v>
      </c>
      <c r="T409" t="s">
        <v>61</v>
      </c>
      <c r="U409" t="s">
        <v>61</v>
      </c>
      <c r="V409" t="s">
        <v>862</v>
      </c>
      <c r="W409" t="b">
        <v>0</v>
      </c>
      <c r="Y409" t="str">
        <f>IF(ISNUMBER(SEARCH("yogya",$D409)),"YA",IF(ISNUMBER(SEARCH("magelang",$D409)),"YA",IF(ISNUMBER(SEARCH("klaten",$D409)),"YA",IF(ISNUMBER(SEARCH("bantul",$D409)),"YA","TIDAKKKKKKKKK"))))</f>
        <v>YA</v>
      </c>
      <c r="Z409">
        <f t="shared" si="6"/>
        <v>1</v>
      </c>
    </row>
    <row r="410" spans="1:26" ht="15.5" x14ac:dyDescent="0.35">
      <c r="A410" t="s">
        <v>2624</v>
      </c>
      <c r="C410" t="s">
        <v>2625</v>
      </c>
      <c r="D410" t="s">
        <v>2626</v>
      </c>
      <c r="E410">
        <v>-7.8576728999999998</v>
      </c>
      <c r="F410">
        <v>110.4727388</v>
      </c>
      <c r="G410">
        <v>2644</v>
      </c>
      <c r="H410">
        <v>4.4000000000000004</v>
      </c>
      <c r="I410" t="s">
        <v>27</v>
      </c>
      <c r="K410" t="s">
        <v>2627</v>
      </c>
      <c r="L410" t="s">
        <v>2628</v>
      </c>
      <c r="M410" t="s">
        <v>461</v>
      </c>
      <c r="O410" t="s">
        <v>53</v>
      </c>
      <c r="P410" t="s">
        <v>53</v>
      </c>
      <c r="Q410" t="s">
        <v>53</v>
      </c>
      <c r="R410" t="s">
        <v>53</v>
      </c>
      <c r="S410" t="s">
        <v>53</v>
      </c>
      <c r="T410" t="s">
        <v>53</v>
      </c>
      <c r="U410" t="s">
        <v>53</v>
      </c>
      <c r="V410" t="s">
        <v>129</v>
      </c>
      <c r="W410" t="b">
        <v>0</v>
      </c>
      <c r="X410" t="s">
        <v>53</v>
      </c>
      <c r="Y410" t="str">
        <f>IF(ISNUMBER(SEARCH("yogya",$D410)),"YA",IF(ISNUMBER(SEARCH("magelang",$D410)),"YA",IF(ISNUMBER(SEARCH("klaten",$D410)),"YA",IF(ISNUMBER(SEARCH("bantul",$D410)),"YA","TIDAKKKKKKKKK"))))</f>
        <v>YA</v>
      </c>
      <c r="Z410">
        <f t="shared" si="6"/>
        <v>1</v>
      </c>
    </row>
    <row r="411" spans="1:26" ht="15.5" x14ac:dyDescent="0.35">
      <c r="A411" t="s">
        <v>2629</v>
      </c>
      <c r="C411" t="s">
        <v>2630</v>
      </c>
      <c r="D411" t="s">
        <v>2631</v>
      </c>
      <c r="E411">
        <v>-8.0208011999999993</v>
      </c>
      <c r="F411">
        <v>110.32490949999999</v>
      </c>
      <c r="G411">
        <v>179</v>
      </c>
      <c r="H411">
        <v>4.4000000000000004</v>
      </c>
      <c r="I411" t="s">
        <v>27</v>
      </c>
      <c r="K411" t="s">
        <v>2632</v>
      </c>
      <c r="L411" t="s">
        <v>2633</v>
      </c>
      <c r="M411" t="s">
        <v>2634</v>
      </c>
      <c r="O411" t="s">
        <v>53</v>
      </c>
      <c r="P411" t="s">
        <v>53</v>
      </c>
      <c r="Q411" t="s">
        <v>53</v>
      </c>
      <c r="R411" t="s">
        <v>53</v>
      </c>
      <c r="S411" t="s">
        <v>53</v>
      </c>
      <c r="T411" t="s">
        <v>53</v>
      </c>
      <c r="U411" t="s">
        <v>53</v>
      </c>
      <c r="V411" t="s">
        <v>129</v>
      </c>
      <c r="W411" t="b">
        <v>0</v>
      </c>
      <c r="X411" t="s">
        <v>53</v>
      </c>
      <c r="Y411" t="str">
        <f>IF(ISNUMBER(SEARCH("yogya",$D411)),"YA",IF(ISNUMBER(SEARCH("magelang",$D411)),"YA",IF(ISNUMBER(SEARCH("klaten",$D411)),"YA",IF(ISNUMBER(SEARCH("bantul",$D411)),"YA","TIDAKKKKKKKKK"))))</f>
        <v>YA</v>
      </c>
      <c r="Z411">
        <f t="shared" si="6"/>
        <v>1</v>
      </c>
    </row>
    <row r="412" spans="1:26" ht="15.5" x14ac:dyDescent="0.35">
      <c r="A412" t="s">
        <v>2635</v>
      </c>
      <c r="C412" t="s">
        <v>2636</v>
      </c>
      <c r="D412" t="s">
        <v>2637</v>
      </c>
      <c r="E412">
        <v>-8.0126505999999988</v>
      </c>
      <c r="F412">
        <v>110.2877707</v>
      </c>
      <c r="G412">
        <v>3</v>
      </c>
      <c r="H412">
        <v>5</v>
      </c>
      <c r="I412" t="s">
        <v>27</v>
      </c>
      <c r="K412" t="s">
        <v>2638</v>
      </c>
      <c r="L412" t="s">
        <v>2639</v>
      </c>
      <c r="M412" t="s">
        <v>42</v>
      </c>
      <c r="O412" t="s">
        <v>61</v>
      </c>
      <c r="P412" t="s">
        <v>61</v>
      </c>
      <c r="Q412" t="s">
        <v>61</v>
      </c>
      <c r="R412" t="s">
        <v>61</v>
      </c>
      <c r="S412" t="s">
        <v>61</v>
      </c>
      <c r="T412" t="s">
        <v>61</v>
      </c>
      <c r="U412" t="s">
        <v>61</v>
      </c>
      <c r="V412" t="s">
        <v>129</v>
      </c>
      <c r="W412" t="b">
        <v>0</v>
      </c>
      <c r="Y412" t="str">
        <f>IF(ISNUMBER(SEARCH("yogya",$D412)),"YA",IF(ISNUMBER(SEARCH("magelang",$D412)),"YA",IF(ISNUMBER(SEARCH("klaten",$D412)),"YA",IF(ISNUMBER(SEARCH("bantul",$D412)),"YA","TIDAKKKKKKKKK"))))</f>
        <v>YA</v>
      </c>
      <c r="Z412">
        <f t="shared" si="6"/>
        <v>1</v>
      </c>
    </row>
    <row r="413" spans="1:26" ht="15.5" x14ac:dyDescent="0.35">
      <c r="A413" t="s">
        <v>2640</v>
      </c>
      <c r="B413" t="s">
        <v>2641</v>
      </c>
      <c r="C413" t="s">
        <v>2642</v>
      </c>
      <c r="D413" t="s">
        <v>2643</v>
      </c>
      <c r="E413">
        <v>-7.9279770999999997</v>
      </c>
      <c r="F413">
        <v>110.24868819999999</v>
      </c>
      <c r="G413">
        <v>3</v>
      </c>
      <c r="H413">
        <v>4.3</v>
      </c>
      <c r="I413" t="s">
        <v>27</v>
      </c>
      <c r="K413" t="s">
        <v>2644</v>
      </c>
      <c r="L413" t="s">
        <v>2645</v>
      </c>
      <c r="M413" t="s">
        <v>42</v>
      </c>
      <c r="O413" t="s">
        <v>2646</v>
      </c>
      <c r="P413" t="s">
        <v>2646</v>
      </c>
      <c r="Q413" t="s">
        <v>2646</v>
      </c>
      <c r="R413" t="s">
        <v>2646</v>
      </c>
      <c r="S413" t="s">
        <v>2646</v>
      </c>
      <c r="T413" t="s">
        <v>2646</v>
      </c>
      <c r="U413" t="s">
        <v>2646</v>
      </c>
      <c r="V413" t="s">
        <v>129</v>
      </c>
      <c r="W413" t="b">
        <v>0</v>
      </c>
      <c r="X413" t="s">
        <v>2647</v>
      </c>
      <c r="Y413" t="str">
        <f>IF(ISNUMBER(SEARCH("yogya",$D413)),"YA",IF(ISNUMBER(SEARCH("magelang",$D413)),"YA",IF(ISNUMBER(SEARCH("klaten",$D413)),"YA",IF(ISNUMBER(SEARCH("bantul",$D413)),"YA","TIDAKKKKKKKKK"))))</f>
        <v>YA</v>
      </c>
      <c r="Z413">
        <f t="shared" si="6"/>
        <v>1</v>
      </c>
    </row>
    <row r="414" spans="1:26" ht="15.5" x14ac:dyDescent="0.35">
      <c r="A414" t="s">
        <v>2648</v>
      </c>
      <c r="C414" t="s">
        <v>2649</v>
      </c>
      <c r="D414" t="s">
        <v>2650</v>
      </c>
      <c r="E414">
        <v>-7.9717789999999997</v>
      </c>
      <c r="F414">
        <v>110.3813382</v>
      </c>
      <c r="G414">
        <v>2</v>
      </c>
      <c r="H414">
        <v>5</v>
      </c>
      <c r="I414" t="s">
        <v>27</v>
      </c>
      <c r="K414" t="s">
        <v>2651</v>
      </c>
      <c r="L414" t="s">
        <v>2652</v>
      </c>
      <c r="M414" t="s">
        <v>42</v>
      </c>
      <c r="O414" t="s">
        <v>2653</v>
      </c>
      <c r="P414" t="s">
        <v>2653</v>
      </c>
      <c r="Q414" t="s">
        <v>2653</v>
      </c>
      <c r="R414" t="s">
        <v>2653</v>
      </c>
      <c r="S414" t="s">
        <v>2653</v>
      </c>
      <c r="T414" t="s">
        <v>2653</v>
      </c>
      <c r="U414" t="s">
        <v>2653</v>
      </c>
      <c r="V414" t="s">
        <v>129</v>
      </c>
      <c r="W414" t="b">
        <v>0</v>
      </c>
      <c r="X414" t="s">
        <v>138</v>
      </c>
      <c r="Y414" t="str">
        <f>IF(ISNUMBER(SEARCH("yogya",$D414)),"YA",IF(ISNUMBER(SEARCH("magelang",$D414)),"YA",IF(ISNUMBER(SEARCH("klaten",$D414)),"YA",IF(ISNUMBER(SEARCH("bantul",$D414)),"YA","TIDAKKKKKKKKK"))))</f>
        <v>YA</v>
      </c>
      <c r="Z414">
        <f t="shared" si="6"/>
        <v>1</v>
      </c>
    </row>
    <row r="415" spans="1:26" ht="15.5" x14ac:dyDescent="0.35">
      <c r="A415" t="s">
        <v>2654</v>
      </c>
      <c r="C415" t="s">
        <v>2655</v>
      </c>
      <c r="D415" t="s">
        <v>2656</v>
      </c>
      <c r="E415">
        <v>-8.0210046999999989</v>
      </c>
      <c r="F415">
        <v>110.3347368</v>
      </c>
      <c r="G415">
        <v>7</v>
      </c>
      <c r="H415">
        <v>4.0999999999999996</v>
      </c>
      <c r="I415" t="s">
        <v>27</v>
      </c>
      <c r="K415" t="s">
        <v>2657</v>
      </c>
      <c r="L415" t="s">
        <v>2658</v>
      </c>
      <c r="M415" t="s">
        <v>42</v>
      </c>
      <c r="O415" t="s">
        <v>61</v>
      </c>
      <c r="P415" t="s">
        <v>61</v>
      </c>
      <c r="Q415" t="s">
        <v>61</v>
      </c>
      <c r="R415" t="s">
        <v>61</v>
      </c>
      <c r="S415" t="s">
        <v>61</v>
      </c>
      <c r="T415" t="s">
        <v>61</v>
      </c>
      <c r="U415" t="s">
        <v>61</v>
      </c>
      <c r="V415" t="s">
        <v>129</v>
      </c>
      <c r="W415" t="b">
        <v>1</v>
      </c>
      <c r="Y415" t="str">
        <f>IF(ISNUMBER(SEARCH("yogya",$D415)),"YA",IF(ISNUMBER(SEARCH("magelang",$D415)),"YA",IF(ISNUMBER(SEARCH("klaten",$D415)),"YA",IF(ISNUMBER(SEARCH("bantul",$D415)),"YA","TIDAKKKKKKKKK"))))</f>
        <v>YA</v>
      </c>
      <c r="Z415">
        <f t="shared" si="6"/>
        <v>1</v>
      </c>
    </row>
    <row r="416" spans="1:26" ht="15.5" x14ac:dyDescent="0.35">
      <c r="A416" t="s">
        <v>2659</v>
      </c>
      <c r="B416" t="s">
        <v>2660</v>
      </c>
      <c r="C416" t="s">
        <v>2661</v>
      </c>
      <c r="D416" t="s">
        <v>2662</v>
      </c>
      <c r="E416">
        <v>-7.9453128999999993</v>
      </c>
      <c r="F416">
        <v>110.4175092</v>
      </c>
      <c r="G416">
        <v>272</v>
      </c>
      <c r="H416">
        <v>4.5999999999999996</v>
      </c>
      <c r="I416" t="s">
        <v>27</v>
      </c>
      <c r="K416" t="s">
        <v>2663</v>
      </c>
      <c r="L416" t="s">
        <v>2664</v>
      </c>
      <c r="M416" t="s">
        <v>42</v>
      </c>
      <c r="O416" t="s">
        <v>497</v>
      </c>
      <c r="P416" t="s">
        <v>497</v>
      </c>
      <c r="Q416" t="s">
        <v>91</v>
      </c>
      <c r="R416" t="s">
        <v>497</v>
      </c>
      <c r="S416" t="s">
        <v>497</v>
      </c>
      <c r="T416" t="s">
        <v>497</v>
      </c>
      <c r="U416" t="s">
        <v>497</v>
      </c>
      <c r="V416" t="s">
        <v>129</v>
      </c>
      <c r="W416" t="b">
        <v>0</v>
      </c>
      <c r="X416" t="s">
        <v>138</v>
      </c>
      <c r="Y416" t="str">
        <f>IF(ISNUMBER(SEARCH("yogya",$D416)),"YA",IF(ISNUMBER(SEARCH("magelang",$D416)),"YA",IF(ISNUMBER(SEARCH("klaten",$D416)),"YA",IF(ISNUMBER(SEARCH("bantul",$D416)),"YA","TIDAKKKKKKKKK"))))</f>
        <v>YA</v>
      </c>
      <c r="Z416">
        <f t="shared" si="6"/>
        <v>4</v>
      </c>
    </row>
    <row r="417" spans="1:26" ht="15.5" x14ac:dyDescent="0.35">
      <c r="A417" t="s">
        <v>2665</v>
      </c>
      <c r="C417" t="s">
        <v>2666</v>
      </c>
      <c r="D417" t="s">
        <v>2667</v>
      </c>
      <c r="E417">
        <v>-8.0187226999999996</v>
      </c>
      <c r="F417">
        <v>110.31448619999999</v>
      </c>
      <c r="G417">
        <v>998</v>
      </c>
      <c r="H417">
        <v>4.5999999999999996</v>
      </c>
      <c r="I417" t="s">
        <v>27</v>
      </c>
      <c r="K417" t="s">
        <v>2668</v>
      </c>
      <c r="L417" t="s">
        <v>2669</v>
      </c>
      <c r="M417" t="s">
        <v>2670</v>
      </c>
      <c r="O417" t="s">
        <v>53</v>
      </c>
      <c r="P417" t="s">
        <v>53</v>
      </c>
      <c r="Q417" t="s">
        <v>53</v>
      </c>
      <c r="R417" t="s">
        <v>53</v>
      </c>
      <c r="S417" t="s">
        <v>53</v>
      </c>
      <c r="T417" t="s">
        <v>53</v>
      </c>
      <c r="U417" t="s">
        <v>53</v>
      </c>
      <c r="V417" t="s">
        <v>129</v>
      </c>
      <c r="W417" t="b">
        <v>1</v>
      </c>
      <c r="X417" t="s">
        <v>53</v>
      </c>
      <c r="Y417" t="str">
        <f>IF(ISNUMBER(SEARCH("yogya",$D417)),"YA",IF(ISNUMBER(SEARCH("magelang",$D417)),"YA",IF(ISNUMBER(SEARCH("klaten",$D417)),"YA",IF(ISNUMBER(SEARCH("bantul",$D417)),"YA","TIDAKKKKKKKKK"))))</f>
        <v>YA</v>
      </c>
      <c r="Z417">
        <f t="shared" si="6"/>
        <v>1</v>
      </c>
    </row>
    <row r="418" spans="1:26" ht="15.5" x14ac:dyDescent="0.35">
      <c r="A418" t="s">
        <v>2671</v>
      </c>
      <c r="B418" t="s">
        <v>2672</v>
      </c>
      <c r="C418" t="s">
        <v>2673</v>
      </c>
      <c r="D418" t="s">
        <v>2674</v>
      </c>
      <c r="E418">
        <v>-7.8057935999999994</v>
      </c>
      <c r="F418">
        <v>110.2367304</v>
      </c>
      <c r="G418">
        <v>1065</v>
      </c>
      <c r="H418">
        <v>4.4000000000000004</v>
      </c>
      <c r="I418" t="s">
        <v>27</v>
      </c>
      <c r="K418" t="s">
        <v>2675</v>
      </c>
      <c r="L418" t="s">
        <v>2676</v>
      </c>
      <c r="M418" t="s">
        <v>42</v>
      </c>
      <c r="O418" t="s">
        <v>496</v>
      </c>
      <c r="P418" t="s">
        <v>496</v>
      </c>
      <c r="Q418" t="s">
        <v>496</v>
      </c>
      <c r="R418" t="s">
        <v>496</v>
      </c>
      <c r="S418" t="s">
        <v>496</v>
      </c>
      <c r="T418" t="s">
        <v>496</v>
      </c>
      <c r="U418" t="s">
        <v>496</v>
      </c>
      <c r="V418" t="s">
        <v>137</v>
      </c>
      <c r="W418" t="b">
        <v>1</v>
      </c>
      <c r="X418" t="s">
        <v>138</v>
      </c>
      <c r="Y418" t="str">
        <f>IF(ISNUMBER(SEARCH("yogya",$D418)),"YA",IF(ISNUMBER(SEARCH("magelang",$D418)),"YA",IF(ISNUMBER(SEARCH("klaten",$D418)),"YA",IF(ISNUMBER(SEARCH("bantul",$D418)),"YA","TIDAKKKKKKKKK"))))</f>
        <v>YA</v>
      </c>
      <c r="Z418">
        <f t="shared" si="6"/>
        <v>1</v>
      </c>
    </row>
    <row r="419" spans="1:26" ht="15.5" x14ac:dyDescent="0.35">
      <c r="A419" t="s">
        <v>2677</v>
      </c>
      <c r="C419" t="s">
        <v>2678</v>
      </c>
      <c r="D419" t="s">
        <v>2679</v>
      </c>
      <c r="E419">
        <v>-7.9671735999999997</v>
      </c>
      <c r="F419">
        <v>110.26273959999999</v>
      </c>
      <c r="G419">
        <v>3</v>
      </c>
      <c r="H419">
        <v>2.7</v>
      </c>
      <c r="I419" t="s">
        <v>27</v>
      </c>
      <c r="K419" t="s">
        <v>2680</v>
      </c>
      <c r="L419" t="s">
        <v>2681</v>
      </c>
      <c r="M419" t="s">
        <v>42</v>
      </c>
      <c r="O419" t="s">
        <v>61</v>
      </c>
      <c r="P419" t="s">
        <v>61</v>
      </c>
      <c r="Q419" t="s">
        <v>61</v>
      </c>
      <c r="R419" t="s">
        <v>61</v>
      </c>
      <c r="S419" t="s">
        <v>61</v>
      </c>
      <c r="T419" t="s">
        <v>61</v>
      </c>
      <c r="U419" t="s">
        <v>61</v>
      </c>
      <c r="V419" t="s">
        <v>129</v>
      </c>
      <c r="W419" t="b">
        <v>0</v>
      </c>
      <c r="Y419" t="str">
        <f>IF(ISNUMBER(SEARCH("yogya",$D419)),"YA",IF(ISNUMBER(SEARCH("magelang",$D419)),"YA",IF(ISNUMBER(SEARCH("klaten",$D419)),"YA",IF(ISNUMBER(SEARCH("bantul",$D419)),"YA","TIDAKKKKKKKKK"))))</f>
        <v>YA</v>
      </c>
      <c r="Z419">
        <f t="shared" si="6"/>
        <v>1</v>
      </c>
    </row>
    <row r="420" spans="1:26" ht="15.5" x14ac:dyDescent="0.35">
      <c r="A420" t="s">
        <v>2682</v>
      </c>
      <c r="B420" t="s">
        <v>2683</v>
      </c>
      <c r="C420" t="s">
        <v>2684</v>
      </c>
      <c r="D420" t="s">
        <v>2685</v>
      </c>
      <c r="E420">
        <v>-8.0208788999999996</v>
      </c>
      <c r="F420">
        <v>110.31919979999999</v>
      </c>
      <c r="G420">
        <v>4</v>
      </c>
      <c r="H420">
        <v>5</v>
      </c>
      <c r="I420" t="s">
        <v>27</v>
      </c>
      <c r="K420" t="s">
        <v>2686</v>
      </c>
      <c r="L420" t="s">
        <v>2687</v>
      </c>
      <c r="M420" t="s">
        <v>42</v>
      </c>
      <c r="O420" t="s">
        <v>2688</v>
      </c>
      <c r="P420" t="s">
        <v>2688</v>
      </c>
      <c r="Q420" t="s">
        <v>2688</v>
      </c>
      <c r="R420" t="s">
        <v>2688</v>
      </c>
      <c r="S420" t="s">
        <v>2688</v>
      </c>
      <c r="T420" t="s">
        <v>2688</v>
      </c>
      <c r="U420" t="s">
        <v>2688</v>
      </c>
      <c r="V420" t="s">
        <v>129</v>
      </c>
      <c r="W420" t="b">
        <v>1</v>
      </c>
      <c r="X420" t="s">
        <v>2647</v>
      </c>
      <c r="Y420" t="str">
        <f>IF(ISNUMBER(SEARCH("yogya",$D420)),"YA",IF(ISNUMBER(SEARCH("magelang",$D420)),"YA",IF(ISNUMBER(SEARCH("klaten",$D420)),"YA",IF(ISNUMBER(SEARCH("bantul",$D420)),"YA","TIDAKKKKKKKKK"))))</f>
        <v>YA</v>
      </c>
      <c r="Z420">
        <f t="shared" si="6"/>
        <v>1</v>
      </c>
    </row>
    <row r="421" spans="1:26" ht="15.5" x14ac:dyDescent="0.35">
      <c r="A421" t="s">
        <v>2689</v>
      </c>
      <c r="C421" t="s">
        <v>2690</v>
      </c>
      <c r="D421" t="s">
        <v>2691</v>
      </c>
      <c r="E421">
        <v>-7.9744031</v>
      </c>
      <c r="F421">
        <v>110.2267021</v>
      </c>
      <c r="G421">
        <v>2</v>
      </c>
      <c r="H421">
        <v>5</v>
      </c>
      <c r="I421" t="s">
        <v>27</v>
      </c>
      <c r="J421" t="s">
        <v>2526</v>
      </c>
      <c r="K421" t="s">
        <v>2692</v>
      </c>
      <c r="L421" t="s">
        <v>2693</v>
      </c>
      <c r="M421" t="s">
        <v>42</v>
      </c>
      <c r="O421" t="s">
        <v>61</v>
      </c>
      <c r="P421" t="s">
        <v>61</v>
      </c>
      <c r="Q421" t="s">
        <v>61</v>
      </c>
      <c r="R421" t="s">
        <v>61</v>
      </c>
      <c r="S421" t="s">
        <v>61</v>
      </c>
      <c r="T421" t="s">
        <v>61</v>
      </c>
      <c r="U421" t="s">
        <v>61</v>
      </c>
      <c r="V421" t="s">
        <v>129</v>
      </c>
      <c r="W421" t="b">
        <v>1</v>
      </c>
      <c r="Y421" t="str">
        <f>IF(ISNUMBER(SEARCH("yogya",$D421)),"YA",IF(ISNUMBER(SEARCH("magelang",$D421)),"YA",IF(ISNUMBER(SEARCH("klaten",$D421)),"YA",IF(ISNUMBER(SEARCH("bantul",$D421)),"YA","TIDAKKKKKKKKK"))))</f>
        <v>YA</v>
      </c>
      <c r="Z421">
        <f t="shared" si="6"/>
        <v>1</v>
      </c>
    </row>
    <row r="422" spans="1:26" ht="15.5" x14ac:dyDescent="0.35">
      <c r="A422" t="s">
        <v>2694</v>
      </c>
      <c r="B422" t="s">
        <v>2695</v>
      </c>
      <c r="C422" t="s">
        <v>2696</v>
      </c>
      <c r="D422" t="s">
        <v>2697</v>
      </c>
      <c r="E422">
        <v>-7.9964339999999998</v>
      </c>
      <c r="F422">
        <v>110.2414412</v>
      </c>
      <c r="G422">
        <v>192</v>
      </c>
      <c r="H422">
        <v>4.4000000000000004</v>
      </c>
      <c r="I422" t="s">
        <v>27</v>
      </c>
      <c r="J422" t="s">
        <v>2400</v>
      </c>
      <c r="K422" t="s">
        <v>2698</v>
      </c>
      <c r="L422" t="s">
        <v>2699</v>
      </c>
      <c r="M422" t="s">
        <v>42</v>
      </c>
      <c r="O422" t="s">
        <v>53</v>
      </c>
      <c r="P422" t="s">
        <v>53</v>
      </c>
      <c r="Q422" t="s">
        <v>53</v>
      </c>
      <c r="R422" t="s">
        <v>53</v>
      </c>
      <c r="S422" t="s">
        <v>53</v>
      </c>
      <c r="T422" t="s">
        <v>53</v>
      </c>
      <c r="U422" t="s">
        <v>53</v>
      </c>
      <c r="V422" t="s">
        <v>129</v>
      </c>
      <c r="W422" t="b">
        <v>0</v>
      </c>
      <c r="X422" t="s">
        <v>53</v>
      </c>
      <c r="Y422" t="str">
        <f>IF(ISNUMBER(SEARCH("yogya",$D422)),"YA",IF(ISNUMBER(SEARCH("magelang",$D422)),"YA",IF(ISNUMBER(SEARCH("klaten",$D422)),"YA",IF(ISNUMBER(SEARCH("bantul",$D422)),"YA","TIDAKKKKKKKKK"))))</f>
        <v>YA</v>
      </c>
      <c r="Z422">
        <f t="shared" si="6"/>
        <v>1</v>
      </c>
    </row>
    <row r="423" spans="1:26" ht="15.5" x14ac:dyDescent="0.35">
      <c r="A423" t="s">
        <v>2700</v>
      </c>
      <c r="B423" t="s">
        <v>2701</v>
      </c>
      <c r="C423" t="s">
        <v>2702</v>
      </c>
      <c r="D423" t="s">
        <v>2703</v>
      </c>
      <c r="E423">
        <v>-7.9318979000000001</v>
      </c>
      <c r="F423">
        <v>110.42194529999999</v>
      </c>
      <c r="G423">
        <v>128</v>
      </c>
      <c r="H423">
        <v>4.5</v>
      </c>
      <c r="I423" t="s">
        <v>27</v>
      </c>
      <c r="K423" t="s">
        <v>2704</v>
      </c>
      <c r="L423" t="s">
        <v>2705</v>
      </c>
      <c r="M423" t="s">
        <v>42</v>
      </c>
      <c r="O423" t="s">
        <v>53</v>
      </c>
      <c r="P423" t="s">
        <v>53</v>
      </c>
      <c r="Q423" t="s">
        <v>53</v>
      </c>
      <c r="R423" t="s">
        <v>53</v>
      </c>
      <c r="S423" t="s">
        <v>53</v>
      </c>
      <c r="T423" t="s">
        <v>53</v>
      </c>
      <c r="U423" t="s">
        <v>53</v>
      </c>
      <c r="V423" t="s">
        <v>129</v>
      </c>
      <c r="W423" t="b">
        <v>1</v>
      </c>
      <c r="X423" t="s">
        <v>53</v>
      </c>
      <c r="Y423" t="str">
        <f>IF(ISNUMBER(SEARCH("yogya",$D423)),"YA",IF(ISNUMBER(SEARCH("magelang",$D423)),"YA",IF(ISNUMBER(SEARCH("klaten",$D423)),"YA",IF(ISNUMBER(SEARCH("bantul",$D423)),"YA","TIDAKKKKKKKKK"))))</f>
        <v>YA</v>
      </c>
      <c r="Z423">
        <f t="shared" si="6"/>
        <v>4</v>
      </c>
    </row>
    <row r="424" spans="1:26" ht="15.5" x14ac:dyDescent="0.35">
      <c r="A424" t="s">
        <v>2706</v>
      </c>
      <c r="C424" t="s">
        <v>2707</v>
      </c>
      <c r="D424" t="s">
        <v>2708</v>
      </c>
      <c r="E424">
        <v>-7.9445983</v>
      </c>
      <c r="F424">
        <v>110.4177579</v>
      </c>
      <c r="G424">
        <v>217</v>
      </c>
      <c r="H424">
        <v>4.7</v>
      </c>
      <c r="I424" t="s">
        <v>27</v>
      </c>
      <c r="K424" t="s">
        <v>2709</v>
      </c>
      <c r="L424" t="s">
        <v>2710</v>
      </c>
      <c r="M424" t="s">
        <v>42</v>
      </c>
      <c r="O424" t="s">
        <v>44</v>
      </c>
      <c r="P424" t="s">
        <v>44</v>
      </c>
      <c r="Q424" t="s">
        <v>44</v>
      </c>
      <c r="R424" t="s">
        <v>53</v>
      </c>
      <c r="S424" t="s">
        <v>53</v>
      </c>
      <c r="T424" t="s">
        <v>53</v>
      </c>
      <c r="U424" t="s">
        <v>53</v>
      </c>
      <c r="V424" t="s">
        <v>129</v>
      </c>
      <c r="W424" t="b">
        <v>0</v>
      </c>
      <c r="X424" t="s">
        <v>53</v>
      </c>
      <c r="Y424" t="str">
        <f>IF(ISNUMBER(SEARCH("yogya",$D424)),"YA",IF(ISNUMBER(SEARCH("magelang",$D424)),"YA",IF(ISNUMBER(SEARCH("klaten",$D424)),"YA",IF(ISNUMBER(SEARCH("bantul",$D424)),"YA","TIDAKKKKKKKKK"))))</f>
        <v>YA</v>
      </c>
      <c r="Z424">
        <f t="shared" si="6"/>
        <v>4</v>
      </c>
    </row>
    <row r="425" spans="1:26" ht="15.5" x14ac:dyDescent="0.35">
      <c r="A425" t="s">
        <v>2711</v>
      </c>
      <c r="C425" t="s">
        <v>2712</v>
      </c>
      <c r="D425" t="s">
        <v>2713</v>
      </c>
      <c r="E425">
        <v>-7.9516846999999995</v>
      </c>
      <c r="F425">
        <v>110.3650169</v>
      </c>
      <c r="G425">
        <v>102</v>
      </c>
      <c r="H425">
        <v>4.3</v>
      </c>
      <c r="I425" t="s">
        <v>27</v>
      </c>
      <c r="K425" t="s">
        <v>2714</v>
      </c>
      <c r="L425" t="s">
        <v>2715</v>
      </c>
      <c r="M425" t="s">
        <v>42</v>
      </c>
      <c r="O425" t="s">
        <v>1742</v>
      </c>
      <c r="P425" t="s">
        <v>496</v>
      </c>
      <c r="Q425" t="s">
        <v>468</v>
      </c>
      <c r="R425" t="s">
        <v>1742</v>
      </c>
      <c r="S425" t="s">
        <v>1742</v>
      </c>
      <c r="T425" t="s">
        <v>1742</v>
      </c>
      <c r="U425" t="s">
        <v>1742</v>
      </c>
      <c r="V425" t="s">
        <v>129</v>
      </c>
      <c r="W425" t="b">
        <v>0</v>
      </c>
      <c r="X425" t="s">
        <v>92</v>
      </c>
      <c r="Y425" t="str">
        <f>IF(ISNUMBER(SEARCH("yogya",$D425)),"YA",IF(ISNUMBER(SEARCH("magelang",$D425)),"YA",IF(ISNUMBER(SEARCH("klaten",$D425)),"YA",IF(ISNUMBER(SEARCH("bantul",$D425)),"YA","TIDAKKKKKKKKK"))))</f>
        <v>YA</v>
      </c>
      <c r="Z425">
        <f t="shared" si="6"/>
        <v>1</v>
      </c>
    </row>
    <row r="426" spans="1:26" ht="15.5" x14ac:dyDescent="0.35">
      <c r="A426" t="s">
        <v>2716</v>
      </c>
      <c r="C426" t="s">
        <v>2717</v>
      </c>
      <c r="D426" t="s">
        <v>2718</v>
      </c>
      <c r="E426">
        <v>-8.0164650000000002</v>
      </c>
      <c r="F426">
        <v>110.30134</v>
      </c>
      <c r="G426">
        <v>5</v>
      </c>
      <c r="H426">
        <v>3.8</v>
      </c>
      <c r="I426" t="s">
        <v>27</v>
      </c>
      <c r="K426" t="s">
        <v>2719</v>
      </c>
      <c r="L426" t="s">
        <v>2720</v>
      </c>
      <c r="M426" t="s">
        <v>42</v>
      </c>
      <c r="O426" t="s">
        <v>482</v>
      </c>
      <c r="P426" t="s">
        <v>482</v>
      </c>
      <c r="Q426" t="s">
        <v>482</v>
      </c>
      <c r="R426" t="s">
        <v>482</v>
      </c>
      <c r="S426" t="s">
        <v>482</v>
      </c>
      <c r="T426" t="s">
        <v>482</v>
      </c>
      <c r="U426" t="s">
        <v>482</v>
      </c>
      <c r="V426" t="s">
        <v>129</v>
      </c>
      <c r="W426" t="b">
        <v>0</v>
      </c>
      <c r="X426" t="s">
        <v>92</v>
      </c>
      <c r="Y426" t="str">
        <f>IF(ISNUMBER(SEARCH("yogya",$D426)),"YA",IF(ISNUMBER(SEARCH("magelang",$D426)),"YA",IF(ISNUMBER(SEARCH("klaten",$D426)),"YA",IF(ISNUMBER(SEARCH("bantul",$D426)),"YA","TIDAKKKKKKKKK"))))</f>
        <v>YA</v>
      </c>
      <c r="Z426">
        <f t="shared" si="6"/>
        <v>1</v>
      </c>
    </row>
    <row r="427" spans="1:26" ht="15.5" x14ac:dyDescent="0.35">
      <c r="A427" t="s">
        <v>2721</v>
      </c>
      <c r="C427" t="s">
        <v>2722</v>
      </c>
      <c r="D427" t="s">
        <v>2723</v>
      </c>
      <c r="E427">
        <v>-7.9569467999999999</v>
      </c>
      <c r="F427">
        <v>110.3592304</v>
      </c>
      <c r="G427">
        <v>389</v>
      </c>
      <c r="H427">
        <v>4.5999999999999996</v>
      </c>
      <c r="I427" t="s">
        <v>27</v>
      </c>
      <c r="J427" t="s">
        <v>2724</v>
      </c>
      <c r="K427" t="s">
        <v>2725</v>
      </c>
      <c r="L427" t="s">
        <v>2726</v>
      </c>
      <c r="M427" t="s">
        <v>42</v>
      </c>
      <c r="O427" t="s">
        <v>146</v>
      </c>
      <c r="P427" t="s">
        <v>146</v>
      </c>
      <c r="Q427" t="s">
        <v>146</v>
      </c>
      <c r="R427" t="s">
        <v>146</v>
      </c>
      <c r="S427" t="s">
        <v>146</v>
      </c>
      <c r="T427" t="s">
        <v>146</v>
      </c>
      <c r="U427" t="s">
        <v>146</v>
      </c>
      <c r="V427" t="s">
        <v>129</v>
      </c>
      <c r="W427" t="b">
        <v>1</v>
      </c>
      <c r="X427" t="s">
        <v>138</v>
      </c>
      <c r="Y427" t="str">
        <f>IF(ISNUMBER(SEARCH("yogya",$D427)),"YA",IF(ISNUMBER(SEARCH("magelang",$D427)),"YA",IF(ISNUMBER(SEARCH("klaten",$D427)),"YA",IF(ISNUMBER(SEARCH("bantul",$D427)),"YA","TIDAKKKKKKKKK"))))</f>
        <v>YA</v>
      </c>
      <c r="Z427">
        <f t="shared" si="6"/>
        <v>3</v>
      </c>
    </row>
    <row r="428" spans="1:26" ht="15.5" x14ac:dyDescent="0.35">
      <c r="A428" t="s">
        <v>2727</v>
      </c>
      <c r="B428" t="s">
        <v>2728</v>
      </c>
      <c r="C428" t="s">
        <v>2729</v>
      </c>
      <c r="D428" t="s">
        <v>2730</v>
      </c>
      <c r="E428">
        <v>-7.9376731999999999</v>
      </c>
      <c r="F428">
        <v>110.3819417</v>
      </c>
      <c r="G428">
        <v>285</v>
      </c>
      <c r="H428">
        <v>4.4000000000000004</v>
      </c>
      <c r="I428" t="s">
        <v>27</v>
      </c>
      <c r="J428" t="s">
        <v>2731</v>
      </c>
      <c r="K428" t="s">
        <v>2732</v>
      </c>
      <c r="L428" t="s">
        <v>2733</v>
      </c>
      <c r="M428" t="s">
        <v>60</v>
      </c>
      <c r="O428" t="s">
        <v>53</v>
      </c>
      <c r="P428" t="s">
        <v>53</v>
      </c>
      <c r="Q428" t="s">
        <v>53</v>
      </c>
      <c r="R428" t="s">
        <v>53</v>
      </c>
      <c r="S428" t="s">
        <v>53</v>
      </c>
      <c r="T428" t="s">
        <v>53</v>
      </c>
      <c r="U428" t="s">
        <v>53</v>
      </c>
      <c r="V428" t="s">
        <v>129</v>
      </c>
      <c r="W428" t="b">
        <v>0</v>
      </c>
      <c r="X428" t="s">
        <v>53</v>
      </c>
      <c r="Y428" t="str">
        <f>IF(ISNUMBER(SEARCH("yogya",$D428)),"YA",IF(ISNUMBER(SEARCH("magelang",$D428)),"YA",IF(ISNUMBER(SEARCH("klaten",$D428)),"YA",IF(ISNUMBER(SEARCH("bantul",$D428)),"YA","TIDAKKKKKKKKK"))))</f>
        <v>YA</v>
      </c>
      <c r="Z428">
        <f t="shared" si="6"/>
        <v>1</v>
      </c>
    </row>
    <row r="429" spans="1:26" ht="15.5" x14ac:dyDescent="0.35">
      <c r="A429" t="s">
        <v>2734</v>
      </c>
      <c r="B429" t="s">
        <v>2735</v>
      </c>
      <c r="C429" t="s">
        <v>2736</v>
      </c>
      <c r="D429" t="s">
        <v>2737</v>
      </c>
      <c r="E429">
        <v>-8.0233887999999993</v>
      </c>
      <c r="F429">
        <v>110.3270089</v>
      </c>
      <c r="G429">
        <v>9</v>
      </c>
      <c r="H429">
        <v>4.4000000000000004</v>
      </c>
      <c r="I429" t="s">
        <v>27</v>
      </c>
      <c r="K429" t="s">
        <v>2738</v>
      </c>
      <c r="L429" t="s">
        <v>2739</v>
      </c>
      <c r="M429" t="s">
        <v>42</v>
      </c>
      <c r="O429" t="s">
        <v>2740</v>
      </c>
      <c r="P429" t="s">
        <v>2740</v>
      </c>
      <c r="Q429" t="s">
        <v>2740</v>
      </c>
      <c r="R429" t="s">
        <v>2740</v>
      </c>
      <c r="S429" t="s">
        <v>2740</v>
      </c>
      <c r="T429" t="s">
        <v>2740</v>
      </c>
      <c r="U429" t="s">
        <v>2740</v>
      </c>
      <c r="V429" t="s">
        <v>129</v>
      </c>
      <c r="W429" t="b">
        <v>0</v>
      </c>
      <c r="X429" t="s">
        <v>138</v>
      </c>
      <c r="Y429" t="str">
        <f>IF(ISNUMBER(SEARCH("yogya",$D429)),"YA",IF(ISNUMBER(SEARCH("magelang",$D429)),"YA",IF(ISNUMBER(SEARCH("klaten",$D429)),"YA",IF(ISNUMBER(SEARCH("bantul",$D429)),"YA","TIDAKKKKKKKKK"))))</f>
        <v>YA</v>
      </c>
      <c r="Z429">
        <f t="shared" si="6"/>
        <v>1</v>
      </c>
    </row>
    <row r="430" spans="1:26" ht="15.5" x14ac:dyDescent="0.35">
      <c r="A430" t="s">
        <v>2741</v>
      </c>
      <c r="C430" t="s">
        <v>2742</v>
      </c>
      <c r="D430" t="s">
        <v>2743</v>
      </c>
      <c r="E430">
        <v>-7.8853564999999994</v>
      </c>
      <c r="F430">
        <v>110.2273579</v>
      </c>
      <c r="G430">
        <v>3</v>
      </c>
      <c r="H430">
        <v>4.7</v>
      </c>
      <c r="I430" t="s">
        <v>27</v>
      </c>
      <c r="K430" t="s">
        <v>2744</v>
      </c>
      <c r="L430" t="s">
        <v>2745</v>
      </c>
      <c r="M430" t="s">
        <v>42</v>
      </c>
      <c r="O430" t="s">
        <v>61</v>
      </c>
      <c r="P430" t="s">
        <v>61</v>
      </c>
      <c r="Q430" t="s">
        <v>61</v>
      </c>
      <c r="R430" t="s">
        <v>61</v>
      </c>
      <c r="S430" t="s">
        <v>61</v>
      </c>
      <c r="T430" t="s">
        <v>61</v>
      </c>
      <c r="U430" t="s">
        <v>61</v>
      </c>
      <c r="V430" t="s">
        <v>862</v>
      </c>
      <c r="W430" t="b">
        <v>0</v>
      </c>
      <c r="Y430" t="str">
        <f>IF(ISNUMBER(SEARCH("yogya",$D430)),"YA",IF(ISNUMBER(SEARCH("magelang",$D430)),"YA",IF(ISNUMBER(SEARCH("klaten",$D430)),"YA",IF(ISNUMBER(SEARCH("bantul",$D430)),"YA","TIDAKKKKKKKKK"))))</f>
        <v>YA</v>
      </c>
      <c r="Z430">
        <f t="shared" si="6"/>
        <v>1</v>
      </c>
    </row>
    <row r="431" spans="1:26" ht="15.5" x14ac:dyDescent="0.35">
      <c r="A431" t="s">
        <v>2746</v>
      </c>
      <c r="B431" t="s">
        <v>2747</v>
      </c>
      <c r="C431" t="s">
        <v>2748</v>
      </c>
      <c r="D431" t="s">
        <v>2749</v>
      </c>
      <c r="E431">
        <v>-7.9092838999999993</v>
      </c>
      <c r="F431">
        <v>110.4026952</v>
      </c>
      <c r="G431">
        <v>46</v>
      </c>
      <c r="H431">
        <v>4.4000000000000004</v>
      </c>
      <c r="I431" t="s">
        <v>27</v>
      </c>
      <c r="K431" t="s">
        <v>2750</v>
      </c>
      <c r="L431" t="s">
        <v>2751</v>
      </c>
      <c r="M431" t="s">
        <v>42</v>
      </c>
      <c r="O431" t="s">
        <v>172</v>
      </c>
      <c r="P431" t="s">
        <v>172</v>
      </c>
      <c r="Q431" t="s">
        <v>172</v>
      </c>
      <c r="R431" t="s">
        <v>172</v>
      </c>
      <c r="S431" t="s">
        <v>172</v>
      </c>
      <c r="T431" t="s">
        <v>172</v>
      </c>
      <c r="U431" t="s">
        <v>172</v>
      </c>
      <c r="V431" t="s">
        <v>129</v>
      </c>
      <c r="W431" t="b">
        <v>1</v>
      </c>
      <c r="X431" t="s">
        <v>173</v>
      </c>
      <c r="Y431" t="str">
        <f>IF(ISNUMBER(SEARCH("yogya",$D431)),"YA",IF(ISNUMBER(SEARCH("magelang",$D431)),"YA",IF(ISNUMBER(SEARCH("klaten",$D431)),"YA",IF(ISNUMBER(SEARCH("bantul",$D431)),"YA","TIDAKKKKKKKKK"))))</f>
        <v>YA</v>
      </c>
      <c r="Z431">
        <f t="shared" si="6"/>
        <v>1</v>
      </c>
    </row>
    <row r="432" spans="1:26" ht="15.5" x14ac:dyDescent="0.35">
      <c r="A432" t="s">
        <v>2752</v>
      </c>
      <c r="C432" t="s">
        <v>2753</v>
      </c>
      <c r="D432" t="s">
        <v>2754</v>
      </c>
      <c r="E432">
        <v>-7.9068982999999999</v>
      </c>
      <c r="F432">
        <v>110.2766362</v>
      </c>
      <c r="G432">
        <v>61</v>
      </c>
      <c r="H432">
        <v>4.7</v>
      </c>
      <c r="I432" t="s">
        <v>27</v>
      </c>
      <c r="K432" t="s">
        <v>2755</v>
      </c>
      <c r="L432" t="s">
        <v>2756</v>
      </c>
      <c r="M432" t="s">
        <v>78</v>
      </c>
      <c r="O432" t="s">
        <v>53</v>
      </c>
      <c r="P432" t="s">
        <v>53</v>
      </c>
      <c r="Q432" t="s">
        <v>53</v>
      </c>
      <c r="R432" t="s">
        <v>53</v>
      </c>
      <c r="S432" t="s">
        <v>53</v>
      </c>
      <c r="T432" t="s">
        <v>53</v>
      </c>
      <c r="U432" t="s">
        <v>53</v>
      </c>
      <c r="V432" t="s">
        <v>129</v>
      </c>
      <c r="W432" t="b">
        <v>0</v>
      </c>
      <c r="X432" t="s">
        <v>53</v>
      </c>
      <c r="Y432" t="str">
        <f>IF(ISNUMBER(SEARCH("yogya",$D432)),"YA",IF(ISNUMBER(SEARCH("magelang",$D432)),"YA",IF(ISNUMBER(SEARCH("klaten",$D432)),"YA",IF(ISNUMBER(SEARCH("bantul",$D432)),"YA","TIDAKKKKKKKKK"))))</f>
        <v>YA</v>
      </c>
      <c r="Z432">
        <f t="shared" si="6"/>
        <v>5</v>
      </c>
    </row>
    <row r="433" spans="1:26" ht="15.5" x14ac:dyDescent="0.35">
      <c r="A433" t="s">
        <v>2757</v>
      </c>
      <c r="B433" t="s">
        <v>2758</v>
      </c>
      <c r="C433" t="s">
        <v>2759</v>
      </c>
      <c r="D433" t="s">
        <v>2760</v>
      </c>
      <c r="E433">
        <v>-7.9757837</v>
      </c>
      <c r="F433">
        <v>110.22350659999999</v>
      </c>
      <c r="G433">
        <v>13</v>
      </c>
      <c r="H433">
        <v>5</v>
      </c>
      <c r="I433" t="s">
        <v>27</v>
      </c>
      <c r="K433" t="s">
        <v>2761</v>
      </c>
      <c r="L433" t="s">
        <v>2762</v>
      </c>
      <c r="M433" t="s">
        <v>42</v>
      </c>
      <c r="O433" t="s">
        <v>61</v>
      </c>
      <c r="P433" t="s">
        <v>61</v>
      </c>
      <c r="Q433" t="s">
        <v>61</v>
      </c>
      <c r="R433" t="s">
        <v>61</v>
      </c>
      <c r="S433" t="s">
        <v>61</v>
      </c>
      <c r="T433" t="s">
        <v>61</v>
      </c>
      <c r="U433" t="s">
        <v>61</v>
      </c>
      <c r="V433" t="s">
        <v>129</v>
      </c>
      <c r="W433" t="b">
        <v>0</v>
      </c>
      <c r="Y433" t="str">
        <f>IF(ISNUMBER(SEARCH("yogya",$D433)),"YA",IF(ISNUMBER(SEARCH("magelang",$D433)),"YA",IF(ISNUMBER(SEARCH("klaten",$D433)),"YA",IF(ISNUMBER(SEARCH("bantul",$D433)),"YA","TIDAKKKKKKKKK"))))</f>
        <v>YA</v>
      </c>
      <c r="Z433">
        <f t="shared" si="6"/>
        <v>1</v>
      </c>
    </row>
    <row r="434" spans="1:26" ht="15.5" x14ac:dyDescent="0.35">
      <c r="A434" t="s">
        <v>2763</v>
      </c>
      <c r="B434" t="s">
        <v>2764</v>
      </c>
      <c r="C434" t="s">
        <v>2765</v>
      </c>
      <c r="D434" t="s">
        <v>2766</v>
      </c>
      <c r="E434">
        <v>-8.0187667999999999</v>
      </c>
      <c r="F434">
        <v>110.31644129999999</v>
      </c>
      <c r="G434">
        <v>161</v>
      </c>
      <c r="H434">
        <v>4.7</v>
      </c>
      <c r="I434" t="s">
        <v>27</v>
      </c>
      <c r="J434" t="s">
        <v>2767</v>
      </c>
      <c r="K434" t="s">
        <v>2768</v>
      </c>
      <c r="L434" t="s">
        <v>2769</v>
      </c>
      <c r="M434" t="s">
        <v>42</v>
      </c>
      <c r="O434" t="s">
        <v>1742</v>
      </c>
      <c r="P434" t="s">
        <v>1742</v>
      </c>
      <c r="Q434" t="s">
        <v>1742</v>
      </c>
      <c r="R434" t="s">
        <v>1742</v>
      </c>
      <c r="S434" t="s">
        <v>1742</v>
      </c>
      <c r="T434" t="s">
        <v>1742</v>
      </c>
      <c r="U434" t="s">
        <v>1742</v>
      </c>
      <c r="V434" t="s">
        <v>129</v>
      </c>
      <c r="W434" t="b">
        <v>1</v>
      </c>
      <c r="X434" t="s">
        <v>92</v>
      </c>
      <c r="Y434" t="str">
        <f>IF(ISNUMBER(SEARCH("yogya",$D434)),"YA",IF(ISNUMBER(SEARCH("magelang",$D434)),"YA",IF(ISNUMBER(SEARCH("klaten",$D434)),"YA",IF(ISNUMBER(SEARCH("bantul",$D434)),"YA","TIDAKKKKKKKKK"))))</f>
        <v>YA</v>
      </c>
      <c r="Z434">
        <f t="shared" si="6"/>
        <v>4</v>
      </c>
    </row>
    <row r="435" spans="1:26" ht="15.5" x14ac:dyDescent="0.35">
      <c r="A435" t="s">
        <v>2770</v>
      </c>
      <c r="C435" t="s">
        <v>2771</v>
      </c>
      <c r="D435" t="s">
        <v>2772</v>
      </c>
      <c r="E435">
        <v>-7.8629868999999992</v>
      </c>
      <c r="F435">
        <v>110.46954599999999</v>
      </c>
      <c r="G435">
        <v>57</v>
      </c>
      <c r="H435">
        <v>4.4000000000000004</v>
      </c>
      <c r="I435" t="s">
        <v>27</v>
      </c>
      <c r="K435" t="s">
        <v>2773</v>
      </c>
      <c r="L435" t="s">
        <v>2774</v>
      </c>
      <c r="M435" t="s">
        <v>42</v>
      </c>
      <c r="O435" t="s">
        <v>61</v>
      </c>
      <c r="P435" t="s">
        <v>61</v>
      </c>
      <c r="Q435" t="s">
        <v>61</v>
      </c>
      <c r="R435" t="s">
        <v>61</v>
      </c>
      <c r="S435" t="s">
        <v>61</v>
      </c>
      <c r="T435" t="s">
        <v>61</v>
      </c>
      <c r="U435" t="s">
        <v>61</v>
      </c>
      <c r="V435" t="s">
        <v>129</v>
      </c>
      <c r="W435" t="b">
        <v>0</v>
      </c>
      <c r="Y435" t="str">
        <f>IF(ISNUMBER(SEARCH("yogya",$D435)),"YA",IF(ISNUMBER(SEARCH("magelang",$D435)),"YA",IF(ISNUMBER(SEARCH("klaten",$D435)),"YA",IF(ISNUMBER(SEARCH("bantul",$D435)),"YA","TIDAKKKKKKKKK"))))</f>
        <v>YA</v>
      </c>
      <c r="Z435">
        <f t="shared" si="6"/>
        <v>1</v>
      </c>
    </row>
    <row r="436" spans="1:26" ht="15.5" x14ac:dyDescent="0.35">
      <c r="A436" t="s">
        <v>2775</v>
      </c>
      <c r="C436" t="s">
        <v>2776</v>
      </c>
      <c r="D436" t="s">
        <v>2777</v>
      </c>
      <c r="E436">
        <v>-7.9390611999999994</v>
      </c>
      <c r="F436">
        <v>110.48744669999999</v>
      </c>
      <c r="G436">
        <v>26</v>
      </c>
      <c r="H436">
        <v>4.2</v>
      </c>
      <c r="I436" t="s">
        <v>27</v>
      </c>
      <c r="K436" t="s">
        <v>2778</v>
      </c>
      <c r="L436" t="s">
        <v>2779</v>
      </c>
      <c r="M436" t="s">
        <v>42</v>
      </c>
      <c r="O436" t="s">
        <v>61</v>
      </c>
      <c r="P436" t="s">
        <v>61</v>
      </c>
      <c r="Q436" t="s">
        <v>61</v>
      </c>
      <c r="R436" t="s">
        <v>61</v>
      </c>
      <c r="S436" t="s">
        <v>61</v>
      </c>
      <c r="T436" t="s">
        <v>61</v>
      </c>
      <c r="U436" t="s">
        <v>61</v>
      </c>
      <c r="V436" t="s">
        <v>129</v>
      </c>
      <c r="W436" t="b">
        <v>0</v>
      </c>
      <c r="Y436" t="str">
        <f>IF(ISNUMBER(SEARCH("yogya",$D436)),"YA",IF(ISNUMBER(SEARCH("magelang",$D436)),"YA",IF(ISNUMBER(SEARCH("klaten",$D436)),"YA",IF(ISNUMBER(SEARCH("bantul",$D436)),"YA","TIDAKKKKKKKKK"))))</f>
        <v>YA</v>
      </c>
      <c r="Z436">
        <f t="shared" si="6"/>
        <v>1</v>
      </c>
    </row>
    <row r="437" spans="1:26" ht="15.5" x14ac:dyDescent="0.35">
      <c r="A437" t="s">
        <v>2780</v>
      </c>
      <c r="C437" t="s">
        <v>2781</v>
      </c>
      <c r="D437" t="s">
        <v>2782</v>
      </c>
      <c r="E437">
        <v>-7.9394393999999995</v>
      </c>
      <c r="F437">
        <v>110.3711005</v>
      </c>
      <c r="G437">
        <v>2</v>
      </c>
      <c r="H437">
        <v>4</v>
      </c>
      <c r="I437" t="s">
        <v>27</v>
      </c>
      <c r="K437" t="s">
        <v>2783</v>
      </c>
      <c r="L437" t="s">
        <v>2784</v>
      </c>
      <c r="M437" t="s">
        <v>42</v>
      </c>
      <c r="O437" t="s">
        <v>61</v>
      </c>
      <c r="P437" t="s">
        <v>61</v>
      </c>
      <c r="Q437" t="s">
        <v>61</v>
      </c>
      <c r="R437" t="s">
        <v>61</v>
      </c>
      <c r="S437" t="s">
        <v>61</v>
      </c>
      <c r="T437" t="s">
        <v>61</v>
      </c>
      <c r="U437" t="s">
        <v>61</v>
      </c>
      <c r="V437" t="s">
        <v>129</v>
      </c>
      <c r="W437" t="b">
        <v>0</v>
      </c>
      <c r="Y437" t="str">
        <f>IF(ISNUMBER(SEARCH("yogya",$D437)),"YA",IF(ISNUMBER(SEARCH("magelang",$D437)),"YA",IF(ISNUMBER(SEARCH("klaten",$D437)),"YA",IF(ISNUMBER(SEARCH("bantul",$D437)),"YA","TIDAKKKKKKKKK"))))</f>
        <v>YA</v>
      </c>
      <c r="Z437">
        <f t="shared" si="6"/>
        <v>1</v>
      </c>
    </row>
    <row r="438" spans="1:26" ht="15.5" x14ac:dyDescent="0.35">
      <c r="A438" t="s">
        <v>2785</v>
      </c>
      <c r="B438" t="s">
        <v>2786</v>
      </c>
      <c r="C438" t="s">
        <v>2787</v>
      </c>
      <c r="D438" t="s">
        <v>2788</v>
      </c>
      <c r="E438">
        <v>-8.0182877000000001</v>
      </c>
      <c r="F438">
        <v>110.31460779999999</v>
      </c>
      <c r="G438">
        <v>2</v>
      </c>
      <c r="H438">
        <v>5</v>
      </c>
      <c r="I438" t="s">
        <v>27</v>
      </c>
      <c r="K438" t="s">
        <v>2789</v>
      </c>
      <c r="L438" t="s">
        <v>2790</v>
      </c>
      <c r="M438" t="s">
        <v>42</v>
      </c>
      <c r="O438" t="s">
        <v>61</v>
      </c>
      <c r="P438" t="s">
        <v>61</v>
      </c>
      <c r="Q438" t="s">
        <v>61</v>
      </c>
      <c r="R438" t="s">
        <v>61</v>
      </c>
      <c r="S438" t="s">
        <v>61</v>
      </c>
      <c r="T438" t="s">
        <v>61</v>
      </c>
      <c r="U438" t="s">
        <v>61</v>
      </c>
      <c r="V438" t="s">
        <v>129</v>
      </c>
      <c r="W438" t="b">
        <v>0</v>
      </c>
      <c r="Y438" t="str">
        <f>IF(ISNUMBER(SEARCH("yogya",$D438)),"YA",IF(ISNUMBER(SEARCH("magelang",$D438)),"YA",IF(ISNUMBER(SEARCH("klaten",$D438)),"YA",IF(ISNUMBER(SEARCH("bantul",$D438)),"YA","TIDAKKKKKKKKK"))))</f>
        <v>YA</v>
      </c>
      <c r="Z438">
        <f t="shared" si="6"/>
        <v>1</v>
      </c>
    </row>
    <row r="439" spans="1:26" ht="15.5" x14ac:dyDescent="0.35">
      <c r="A439" t="s">
        <v>2791</v>
      </c>
      <c r="C439" t="s">
        <v>2792</v>
      </c>
      <c r="D439" t="s">
        <v>2793</v>
      </c>
      <c r="E439">
        <v>-7.9749648999999998</v>
      </c>
      <c r="F439">
        <v>110.1950306</v>
      </c>
      <c r="G439">
        <v>4</v>
      </c>
      <c r="H439">
        <v>4.3</v>
      </c>
      <c r="I439" t="s">
        <v>27</v>
      </c>
      <c r="K439" t="s">
        <v>2794</v>
      </c>
      <c r="L439" t="s">
        <v>2795</v>
      </c>
      <c r="M439" t="s">
        <v>42</v>
      </c>
      <c r="O439" t="s">
        <v>53</v>
      </c>
      <c r="P439" t="s">
        <v>53</v>
      </c>
      <c r="Q439" t="s">
        <v>53</v>
      </c>
      <c r="R439" t="s">
        <v>53</v>
      </c>
      <c r="S439" t="s">
        <v>53</v>
      </c>
      <c r="T439" t="s">
        <v>53</v>
      </c>
      <c r="U439" t="s">
        <v>53</v>
      </c>
      <c r="V439" t="s">
        <v>862</v>
      </c>
      <c r="W439" t="b">
        <v>0</v>
      </c>
      <c r="X439" t="s">
        <v>53</v>
      </c>
      <c r="Y439" t="str">
        <f>IF(ISNUMBER(SEARCH("yogya",$D439)),"YA",IF(ISNUMBER(SEARCH("magelang",$D439)),"YA",IF(ISNUMBER(SEARCH("klaten",$D439)),"YA",IF(ISNUMBER(SEARCH("bantul",$D439)),"YA","TIDAKKKKKKKKK"))))</f>
        <v>YA</v>
      </c>
      <c r="Z439">
        <f t="shared" si="6"/>
        <v>1</v>
      </c>
    </row>
    <row r="440" spans="1:26" ht="15.5" x14ac:dyDescent="0.35">
      <c r="A440" t="s">
        <v>2796</v>
      </c>
      <c r="C440" t="s">
        <v>2797</v>
      </c>
      <c r="D440" t="s">
        <v>2798</v>
      </c>
      <c r="E440">
        <v>-8.0180582999999999</v>
      </c>
      <c r="F440">
        <v>110.3083697</v>
      </c>
      <c r="G440">
        <v>10</v>
      </c>
      <c r="H440">
        <v>5</v>
      </c>
      <c r="I440" t="s">
        <v>27</v>
      </c>
      <c r="K440" t="s">
        <v>2799</v>
      </c>
      <c r="L440" t="s">
        <v>2800</v>
      </c>
      <c r="M440" t="s">
        <v>42</v>
      </c>
      <c r="O440" t="s">
        <v>61</v>
      </c>
      <c r="P440" t="s">
        <v>61</v>
      </c>
      <c r="Q440" t="s">
        <v>61</v>
      </c>
      <c r="R440" t="s">
        <v>61</v>
      </c>
      <c r="S440" t="s">
        <v>61</v>
      </c>
      <c r="T440" t="s">
        <v>61</v>
      </c>
      <c r="U440" t="s">
        <v>61</v>
      </c>
      <c r="V440" t="s">
        <v>129</v>
      </c>
      <c r="W440" t="b">
        <v>0</v>
      </c>
      <c r="Y440" t="str">
        <f>IF(ISNUMBER(SEARCH("yogya",$D440)),"YA",IF(ISNUMBER(SEARCH("magelang",$D440)),"YA",IF(ISNUMBER(SEARCH("klaten",$D440)),"YA",IF(ISNUMBER(SEARCH("bantul",$D440)),"YA","TIDAKKKKKKKKK"))))</f>
        <v>YA</v>
      </c>
      <c r="Z440">
        <f t="shared" si="6"/>
        <v>1</v>
      </c>
    </row>
    <row r="441" spans="1:26" ht="15.5" x14ac:dyDescent="0.35">
      <c r="A441" t="s">
        <v>2801</v>
      </c>
      <c r="C441" t="s">
        <v>2802</v>
      </c>
      <c r="D441" t="s">
        <v>2803</v>
      </c>
      <c r="E441">
        <v>-7.9039599999999997</v>
      </c>
      <c r="F441">
        <v>110.3804128</v>
      </c>
      <c r="G441">
        <v>14</v>
      </c>
      <c r="H441">
        <v>4.0999999999999996</v>
      </c>
      <c r="I441" t="s">
        <v>27</v>
      </c>
      <c r="K441" t="s">
        <v>2804</v>
      </c>
      <c r="L441" t="s">
        <v>2805</v>
      </c>
      <c r="M441" t="s">
        <v>42</v>
      </c>
      <c r="O441" t="s">
        <v>61</v>
      </c>
      <c r="P441" t="s">
        <v>61</v>
      </c>
      <c r="Q441" t="s">
        <v>61</v>
      </c>
      <c r="R441" t="s">
        <v>61</v>
      </c>
      <c r="S441" t="s">
        <v>61</v>
      </c>
      <c r="T441" t="s">
        <v>61</v>
      </c>
      <c r="U441" t="s">
        <v>61</v>
      </c>
      <c r="V441" t="s">
        <v>129</v>
      </c>
      <c r="W441" t="b">
        <v>0</v>
      </c>
      <c r="Y441" t="str">
        <f>IF(ISNUMBER(SEARCH("yogya",$D441)),"YA",IF(ISNUMBER(SEARCH("magelang",$D441)),"YA",IF(ISNUMBER(SEARCH("klaten",$D441)),"YA",IF(ISNUMBER(SEARCH("bantul",$D441)),"YA","TIDAKKKKKKKKK"))))</f>
        <v>YA</v>
      </c>
      <c r="Z441">
        <f t="shared" si="6"/>
        <v>1</v>
      </c>
    </row>
    <row r="442" spans="1:26" ht="15.5" x14ac:dyDescent="0.35">
      <c r="A442" t="s">
        <v>2806</v>
      </c>
      <c r="C442" t="s">
        <v>2807</v>
      </c>
      <c r="D442" t="s">
        <v>2808</v>
      </c>
      <c r="E442">
        <v>-7.9414885999999996</v>
      </c>
      <c r="F442">
        <v>110.42438559999999</v>
      </c>
      <c r="G442">
        <v>33</v>
      </c>
      <c r="H442">
        <v>4.7</v>
      </c>
      <c r="I442" t="s">
        <v>27</v>
      </c>
      <c r="K442" t="s">
        <v>2809</v>
      </c>
      <c r="L442" t="s">
        <v>2810</v>
      </c>
      <c r="M442" t="s">
        <v>42</v>
      </c>
      <c r="O442" t="s">
        <v>146</v>
      </c>
      <c r="P442" t="s">
        <v>146</v>
      </c>
      <c r="Q442" t="s">
        <v>146</v>
      </c>
      <c r="R442" t="s">
        <v>146</v>
      </c>
      <c r="S442" t="s">
        <v>146</v>
      </c>
      <c r="T442" t="s">
        <v>146</v>
      </c>
      <c r="U442" t="s">
        <v>146</v>
      </c>
      <c r="V442" t="s">
        <v>129</v>
      </c>
      <c r="W442" t="b">
        <v>1</v>
      </c>
      <c r="X442" t="s">
        <v>138</v>
      </c>
      <c r="Y442" t="str">
        <f>IF(ISNUMBER(SEARCH("yogya",$D442)),"YA",IF(ISNUMBER(SEARCH("magelang",$D442)),"YA",IF(ISNUMBER(SEARCH("klaten",$D442)),"YA",IF(ISNUMBER(SEARCH("bantul",$D442)),"YA","TIDAKKKKKKKKK"))))</f>
        <v>YA</v>
      </c>
      <c r="Z442">
        <f t="shared" si="6"/>
        <v>5</v>
      </c>
    </row>
    <row r="443" spans="1:26" ht="15.5" x14ac:dyDescent="0.35">
      <c r="A443" t="s">
        <v>2811</v>
      </c>
      <c r="C443" t="s">
        <v>2812</v>
      </c>
      <c r="D443" t="s">
        <v>2813</v>
      </c>
      <c r="E443">
        <v>-7.9458554999999995</v>
      </c>
      <c r="F443">
        <v>110.4267637</v>
      </c>
      <c r="G443">
        <v>47</v>
      </c>
      <c r="H443">
        <v>4.5</v>
      </c>
      <c r="I443" t="s">
        <v>27</v>
      </c>
      <c r="K443" t="s">
        <v>2814</v>
      </c>
      <c r="L443" t="s">
        <v>2815</v>
      </c>
      <c r="M443" t="s">
        <v>42</v>
      </c>
      <c r="O443" t="s">
        <v>61</v>
      </c>
      <c r="P443" t="s">
        <v>61</v>
      </c>
      <c r="Q443" t="s">
        <v>61</v>
      </c>
      <c r="R443" t="s">
        <v>61</v>
      </c>
      <c r="S443" t="s">
        <v>61</v>
      </c>
      <c r="T443" t="s">
        <v>61</v>
      </c>
      <c r="U443" t="s">
        <v>61</v>
      </c>
      <c r="V443" t="s">
        <v>129</v>
      </c>
      <c r="W443" t="b">
        <v>0</v>
      </c>
      <c r="Y443" t="str">
        <f>IF(ISNUMBER(SEARCH("yogya",$D443)),"YA",IF(ISNUMBER(SEARCH("magelang",$D443)),"YA",IF(ISNUMBER(SEARCH("klaten",$D443)),"YA",IF(ISNUMBER(SEARCH("bantul",$D443)),"YA","TIDAKKKKKKKKK"))))</f>
        <v>YA</v>
      </c>
      <c r="Z443">
        <f t="shared" si="6"/>
        <v>5</v>
      </c>
    </row>
    <row r="444" spans="1:26" ht="15.5" x14ac:dyDescent="0.35">
      <c r="A444" t="s">
        <v>2816</v>
      </c>
      <c r="B444" t="s">
        <v>2817</v>
      </c>
      <c r="C444" t="s">
        <v>2818</v>
      </c>
      <c r="D444" t="s">
        <v>2819</v>
      </c>
      <c r="E444">
        <v>-7.8976232999999993</v>
      </c>
      <c r="F444">
        <v>110.3090821</v>
      </c>
      <c r="G444">
        <v>40</v>
      </c>
      <c r="H444">
        <v>4.9000000000000004</v>
      </c>
      <c r="I444" t="s">
        <v>27</v>
      </c>
      <c r="K444" t="s">
        <v>2820</v>
      </c>
      <c r="L444" t="s">
        <v>2821</v>
      </c>
      <c r="M444" t="s">
        <v>42</v>
      </c>
      <c r="O444" t="s">
        <v>53</v>
      </c>
      <c r="P444" t="s">
        <v>53</v>
      </c>
      <c r="Q444" t="s">
        <v>53</v>
      </c>
      <c r="R444" t="s">
        <v>53</v>
      </c>
      <c r="S444" t="s">
        <v>53</v>
      </c>
      <c r="T444" t="s">
        <v>53</v>
      </c>
      <c r="U444" t="s">
        <v>53</v>
      </c>
      <c r="V444" t="s">
        <v>129</v>
      </c>
      <c r="W444" t="b">
        <v>1</v>
      </c>
      <c r="X444" t="s">
        <v>53</v>
      </c>
      <c r="Y444" t="str">
        <f>IF(ISNUMBER(SEARCH("yogya",$D444)),"YA",IF(ISNUMBER(SEARCH("magelang",$D444)),"YA",IF(ISNUMBER(SEARCH("klaten",$D444)),"YA",IF(ISNUMBER(SEARCH("bantul",$D444)),"YA","TIDAKKKKKKKKK"))))</f>
        <v>YA</v>
      </c>
      <c r="Z444">
        <f t="shared" si="6"/>
        <v>5</v>
      </c>
    </row>
    <row r="445" spans="1:26" ht="15.5" x14ac:dyDescent="0.35">
      <c r="A445" t="s">
        <v>2822</v>
      </c>
      <c r="B445" t="s">
        <v>2823</v>
      </c>
      <c r="C445" t="s">
        <v>2824</v>
      </c>
      <c r="D445" t="s">
        <v>2825</v>
      </c>
      <c r="E445">
        <v>-7.8950608999999998</v>
      </c>
      <c r="F445">
        <v>110.3069012</v>
      </c>
      <c r="G445">
        <v>2</v>
      </c>
      <c r="H445">
        <v>4.5</v>
      </c>
      <c r="I445" t="s">
        <v>27</v>
      </c>
      <c r="K445" t="s">
        <v>2826</v>
      </c>
      <c r="L445" t="s">
        <v>2827</v>
      </c>
      <c r="M445" t="s">
        <v>42</v>
      </c>
      <c r="O445" t="s">
        <v>53</v>
      </c>
      <c r="P445" t="s">
        <v>53</v>
      </c>
      <c r="Q445" t="s">
        <v>53</v>
      </c>
      <c r="R445" t="s">
        <v>53</v>
      </c>
      <c r="S445" t="s">
        <v>53</v>
      </c>
      <c r="T445" t="s">
        <v>53</v>
      </c>
      <c r="U445" t="s">
        <v>53</v>
      </c>
      <c r="V445" t="s">
        <v>129</v>
      </c>
      <c r="W445" t="b">
        <v>0</v>
      </c>
      <c r="X445" t="s">
        <v>53</v>
      </c>
      <c r="Y445" t="str">
        <f>IF(ISNUMBER(SEARCH("yogya",$D445)),"YA",IF(ISNUMBER(SEARCH("magelang",$D445)),"YA",IF(ISNUMBER(SEARCH("klaten",$D445)),"YA",IF(ISNUMBER(SEARCH("bantul",$D445)),"YA","TIDAKKKKKKKKK"))))</f>
        <v>YA</v>
      </c>
      <c r="Z445">
        <f t="shared" si="6"/>
        <v>1</v>
      </c>
    </row>
    <row r="446" spans="1:26" ht="15.5" x14ac:dyDescent="0.35">
      <c r="A446" t="s">
        <v>2828</v>
      </c>
      <c r="B446" t="s">
        <v>2829</v>
      </c>
      <c r="C446" t="s">
        <v>2830</v>
      </c>
      <c r="D446" t="s">
        <v>2831</v>
      </c>
      <c r="E446">
        <v>-8.010643</v>
      </c>
      <c r="F446">
        <v>110.29273699999999</v>
      </c>
      <c r="G446">
        <v>14</v>
      </c>
      <c r="H446">
        <v>4.4000000000000004</v>
      </c>
      <c r="I446" t="s">
        <v>27</v>
      </c>
      <c r="J446" t="s">
        <v>2832</v>
      </c>
      <c r="K446" t="s">
        <v>2833</v>
      </c>
      <c r="L446" t="s">
        <v>2834</v>
      </c>
      <c r="M446" t="s">
        <v>42</v>
      </c>
      <c r="O446" t="s">
        <v>2835</v>
      </c>
      <c r="P446" t="s">
        <v>2835</v>
      </c>
      <c r="Q446" t="s">
        <v>2835</v>
      </c>
      <c r="R446" t="s">
        <v>2835</v>
      </c>
      <c r="S446" t="s">
        <v>2835</v>
      </c>
      <c r="T446" t="s">
        <v>2835</v>
      </c>
      <c r="U446" t="s">
        <v>2835</v>
      </c>
      <c r="V446" t="s">
        <v>129</v>
      </c>
      <c r="W446" t="b">
        <v>1</v>
      </c>
      <c r="X446" t="s">
        <v>2836</v>
      </c>
      <c r="Y446" t="str">
        <f>IF(ISNUMBER(SEARCH("yogya",$D446)),"YA",IF(ISNUMBER(SEARCH("magelang",$D446)),"YA",IF(ISNUMBER(SEARCH("klaten",$D446)),"YA",IF(ISNUMBER(SEARCH("bantul",$D446)),"YA","TIDAKKKKKKKKK"))))</f>
        <v>YA</v>
      </c>
      <c r="Z446">
        <f t="shared" si="6"/>
        <v>1</v>
      </c>
    </row>
    <row r="447" spans="1:26" ht="15.5" x14ac:dyDescent="0.35">
      <c r="A447" t="s">
        <v>2843</v>
      </c>
      <c r="C447" t="s">
        <v>2844</v>
      </c>
      <c r="D447" t="s">
        <v>2845</v>
      </c>
      <c r="E447">
        <v>-8.0126750999999992</v>
      </c>
      <c r="F447">
        <v>110.29294329999999</v>
      </c>
      <c r="G447">
        <v>86</v>
      </c>
      <c r="H447">
        <v>4.5</v>
      </c>
      <c r="I447" t="s">
        <v>27</v>
      </c>
      <c r="K447" t="s">
        <v>2846</v>
      </c>
      <c r="L447" t="s">
        <v>2847</v>
      </c>
      <c r="M447" t="s">
        <v>523</v>
      </c>
      <c r="O447" t="s">
        <v>53</v>
      </c>
      <c r="P447" t="s">
        <v>53</v>
      </c>
      <c r="Q447" t="s">
        <v>53</v>
      </c>
      <c r="R447" t="s">
        <v>53</v>
      </c>
      <c r="S447" t="s">
        <v>53</v>
      </c>
      <c r="T447" t="s">
        <v>53</v>
      </c>
      <c r="U447" t="s">
        <v>53</v>
      </c>
      <c r="V447" t="s">
        <v>129</v>
      </c>
      <c r="W447" t="b">
        <v>0</v>
      </c>
      <c r="X447" t="s">
        <v>53</v>
      </c>
      <c r="Y447" t="str">
        <f>IF(ISNUMBER(SEARCH("yogya",$D447)),"YA",IF(ISNUMBER(SEARCH("magelang",$D447)),"YA",IF(ISNUMBER(SEARCH("klaten",$D447)),"YA",IF(ISNUMBER(SEARCH("bantul",$D447)),"YA","TIDAKKKKKKKKK"))))</f>
        <v>YA</v>
      </c>
      <c r="Z447">
        <f t="shared" si="6"/>
        <v>5</v>
      </c>
    </row>
    <row r="448" spans="1:26" ht="15.5" x14ac:dyDescent="0.35">
      <c r="A448" t="s">
        <v>2848</v>
      </c>
      <c r="B448" t="s">
        <v>2849</v>
      </c>
      <c r="C448" t="s">
        <v>2850</v>
      </c>
      <c r="D448" t="s">
        <v>2851</v>
      </c>
      <c r="E448">
        <v>-8.0176590999999995</v>
      </c>
      <c r="F448">
        <v>110.31570549999999</v>
      </c>
      <c r="G448">
        <v>9</v>
      </c>
      <c r="H448">
        <v>4.9000000000000004</v>
      </c>
      <c r="I448" t="s">
        <v>27</v>
      </c>
      <c r="K448" t="s">
        <v>2852</v>
      </c>
      <c r="L448" t="s">
        <v>2853</v>
      </c>
      <c r="M448" t="s">
        <v>2854</v>
      </c>
      <c r="O448" t="s">
        <v>53</v>
      </c>
      <c r="P448" t="s">
        <v>53</v>
      </c>
      <c r="Q448" t="s">
        <v>53</v>
      </c>
      <c r="R448" t="s">
        <v>53</v>
      </c>
      <c r="S448" t="s">
        <v>53</v>
      </c>
      <c r="T448" t="s">
        <v>53</v>
      </c>
      <c r="U448" t="s">
        <v>53</v>
      </c>
      <c r="V448" t="s">
        <v>129</v>
      </c>
      <c r="W448" t="b">
        <v>1</v>
      </c>
      <c r="X448" t="s">
        <v>53</v>
      </c>
      <c r="Y448" t="str">
        <f>IF(ISNUMBER(SEARCH("yogya",$D448)),"YA",IF(ISNUMBER(SEARCH("magelang",$D448)),"YA",IF(ISNUMBER(SEARCH("klaten",$D448)),"YA",IF(ISNUMBER(SEARCH("bantul",$D448)),"YA","TIDAKKKKKKKKK"))))</f>
        <v>YA</v>
      </c>
      <c r="Z448">
        <f t="shared" si="6"/>
        <v>1</v>
      </c>
    </row>
    <row r="449" spans="1:26" ht="15.5" x14ac:dyDescent="0.35">
      <c r="A449" t="s">
        <v>2855</v>
      </c>
      <c r="B449" t="s">
        <v>2856</v>
      </c>
      <c r="C449" t="s">
        <v>2857</v>
      </c>
      <c r="D449" t="s">
        <v>2858</v>
      </c>
      <c r="E449">
        <v>-7.9053578</v>
      </c>
      <c r="F449">
        <v>110.4088208</v>
      </c>
      <c r="G449">
        <v>242</v>
      </c>
      <c r="H449">
        <v>4.4000000000000004</v>
      </c>
      <c r="I449" t="s">
        <v>27</v>
      </c>
      <c r="J449" t="s">
        <v>2859</v>
      </c>
      <c r="K449" t="s">
        <v>2860</v>
      </c>
      <c r="L449" t="s">
        <v>2861</v>
      </c>
      <c r="M449" t="s">
        <v>2862</v>
      </c>
      <c r="O449" t="s">
        <v>364</v>
      </c>
      <c r="P449" t="s">
        <v>364</v>
      </c>
      <c r="Q449" t="s">
        <v>364</v>
      </c>
      <c r="R449" t="s">
        <v>364</v>
      </c>
      <c r="S449" t="s">
        <v>364</v>
      </c>
      <c r="T449" t="s">
        <v>364</v>
      </c>
      <c r="U449" t="s">
        <v>364</v>
      </c>
      <c r="V449" t="s">
        <v>129</v>
      </c>
      <c r="W449" t="b">
        <v>1</v>
      </c>
      <c r="X449" t="s">
        <v>196</v>
      </c>
      <c r="Y449" t="str">
        <f>IF(ISNUMBER(SEARCH("yogya",$D449)),"YA",IF(ISNUMBER(SEARCH("magelang",$D449)),"YA",IF(ISNUMBER(SEARCH("klaten",$D449)),"YA",IF(ISNUMBER(SEARCH("bantul",$D449)),"YA","TIDAKKKKKKKKK"))))</f>
        <v>YA</v>
      </c>
      <c r="Z449">
        <f t="shared" si="6"/>
        <v>1</v>
      </c>
    </row>
    <row r="450" spans="1:26" ht="15.5" x14ac:dyDescent="0.35">
      <c r="A450" t="s">
        <v>2863</v>
      </c>
      <c r="C450" t="s">
        <v>2864</v>
      </c>
      <c r="D450" t="s">
        <v>2865</v>
      </c>
      <c r="E450">
        <v>-7.9889744999999994</v>
      </c>
      <c r="F450">
        <v>110.22105879999999</v>
      </c>
      <c r="G450">
        <v>320</v>
      </c>
      <c r="H450">
        <v>4.5</v>
      </c>
      <c r="I450" t="s">
        <v>27</v>
      </c>
      <c r="K450" t="s">
        <v>2866</v>
      </c>
      <c r="L450" t="s">
        <v>2867</v>
      </c>
      <c r="M450" t="s">
        <v>42</v>
      </c>
      <c r="O450" t="s">
        <v>61</v>
      </c>
      <c r="P450" t="s">
        <v>61</v>
      </c>
      <c r="Q450" t="s">
        <v>61</v>
      </c>
      <c r="R450" t="s">
        <v>61</v>
      </c>
      <c r="S450" t="s">
        <v>61</v>
      </c>
      <c r="T450" t="s">
        <v>61</v>
      </c>
      <c r="U450" t="s">
        <v>61</v>
      </c>
      <c r="V450" t="s">
        <v>129</v>
      </c>
      <c r="W450" t="b">
        <v>0</v>
      </c>
      <c r="Y450" t="str">
        <f>IF(ISNUMBER(SEARCH("yogya",$D450)),"YA",IF(ISNUMBER(SEARCH("magelang",$D450)),"YA",IF(ISNUMBER(SEARCH("klaten",$D450)),"YA",IF(ISNUMBER(SEARCH("bantul",$D450)),"YA","TIDAKKKKKKKKK"))))</f>
        <v>YA</v>
      </c>
      <c r="Z450">
        <f t="shared" si="6"/>
        <v>3</v>
      </c>
    </row>
    <row r="451" spans="1:26" ht="15.5" x14ac:dyDescent="0.35">
      <c r="A451" t="s">
        <v>2868</v>
      </c>
      <c r="B451" t="s">
        <v>2869</v>
      </c>
      <c r="C451" t="s">
        <v>2870</v>
      </c>
      <c r="D451" t="s">
        <v>2871</v>
      </c>
      <c r="E451">
        <v>-7.8506883999999992</v>
      </c>
      <c r="F451">
        <v>110.2313331</v>
      </c>
      <c r="G451">
        <v>30</v>
      </c>
      <c r="H451">
        <v>4.4000000000000004</v>
      </c>
      <c r="I451" t="s">
        <v>27</v>
      </c>
      <c r="K451" t="s">
        <v>2872</v>
      </c>
      <c r="L451" t="s">
        <v>2873</v>
      </c>
      <c r="M451" t="s">
        <v>42</v>
      </c>
      <c r="O451" t="s">
        <v>53</v>
      </c>
      <c r="P451" t="s">
        <v>53</v>
      </c>
      <c r="Q451" t="s">
        <v>53</v>
      </c>
      <c r="R451" t="s">
        <v>53</v>
      </c>
      <c r="S451" t="s">
        <v>53</v>
      </c>
      <c r="T451" t="s">
        <v>53</v>
      </c>
      <c r="U451" t="s">
        <v>53</v>
      </c>
      <c r="V451" t="s">
        <v>862</v>
      </c>
      <c r="W451" t="b">
        <v>1</v>
      </c>
      <c r="X451" t="s">
        <v>53</v>
      </c>
      <c r="Y451" t="str">
        <f>IF(ISNUMBER(SEARCH("yogya",$D451)),"YA",IF(ISNUMBER(SEARCH("magelang",$D451)),"YA",IF(ISNUMBER(SEARCH("klaten",$D451)),"YA",IF(ISNUMBER(SEARCH("bantul",$D451)),"YA","TIDAKKKKKKKKK"))))</f>
        <v>YA</v>
      </c>
      <c r="Z451">
        <f t="shared" ref="Y451:Z514" si="7">IF(AND(H451&gt;4.4,G451&gt;800),1,IF(AND(H451&gt;4.4,G451&gt;500),2,IF(AND(H451&gt;4.4,G451&gt;300),3,IF(AND(H451&gt;4.4,G451&gt;100),4,IF(AND(H451&gt;4.4,G451&gt;=20),5,1)))))</f>
        <v>1</v>
      </c>
    </row>
    <row r="452" spans="1:26" ht="15.5" x14ac:dyDescent="0.35">
      <c r="A452" t="s">
        <v>2874</v>
      </c>
      <c r="C452" t="s">
        <v>2875</v>
      </c>
      <c r="D452" t="s">
        <v>2876</v>
      </c>
      <c r="E452">
        <v>-8.0018397999999991</v>
      </c>
      <c r="F452">
        <v>110.32969489999999</v>
      </c>
      <c r="G452">
        <v>197</v>
      </c>
      <c r="H452">
        <v>4.4000000000000004</v>
      </c>
      <c r="I452" t="s">
        <v>27</v>
      </c>
      <c r="K452" t="s">
        <v>2877</v>
      </c>
      <c r="L452" t="s">
        <v>2878</v>
      </c>
      <c r="M452" t="s">
        <v>31</v>
      </c>
      <c r="O452" t="s">
        <v>53</v>
      </c>
      <c r="P452" t="s">
        <v>53</v>
      </c>
      <c r="Q452" t="s">
        <v>53</v>
      </c>
      <c r="R452" t="s">
        <v>53</v>
      </c>
      <c r="S452" t="s">
        <v>53</v>
      </c>
      <c r="T452" t="s">
        <v>53</v>
      </c>
      <c r="U452" t="s">
        <v>53</v>
      </c>
      <c r="V452" t="s">
        <v>129</v>
      </c>
      <c r="W452" t="b">
        <v>0</v>
      </c>
      <c r="X452" t="s">
        <v>53</v>
      </c>
      <c r="Y452" t="str">
        <f>IF(ISNUMBER(SEARCH("yogya",$D452)),"YA",IF(ISNUMBER(SEARCH("magelang",$D452)),"YA",IF(ISNUMBER(SEARCH("klaten",$D452)),"YA",IF(ISNUMBER(SEARCH("bantul",$D452)),"YA","TIDAKKKKKKKKK"))))</f>
        <v>YA</v>
      </c>
      <c r="Z452">
        <f t="shared" si="7"/>
        <v>1</v>
      </c>
    </row>
    <row r="453" spans="1:26" ht="15.5" x14ac:dyDescent="0.35">
      <c r="A453" t="s">
        <v>2879</v>
      </c>
      <c r="B453" t="s">
        <v>2880</v>
      </c>
      <c r="C453" t="s">
        <v>2881</v>
      </c>
      <c r="D453" t="s">
        <v>2882</v>
      </c>
      <c r="E453">
        <v>-7.8680082999999996</v>
      </c>
      <c r="F453">
        <v>110.2246217</v>
      </c>
      <c r="I453" t="s">
        <v>27</v>
      </c>
      <c r="J453" t="s">
        <v>2883</v>
      </c>
      <c r="K453" t="s">
        <v>2884</v>
      </c>
      <c r="L453" t="s">
        <v>2885</v>
      </c>
      <c r="M453" t="s">
        <v>42</v>
      </c>
      <c r="O453" t="s">
        <v>61</v>
      </c>
      <c r="P453" t="s">
        <v>61</v>
      </c>
      <c r="Q453" t="s">
        <v>61</v>
      </c>
      <c r="R453" t="s">
        <v>61</v>
      </c>
      <c r="S453" t="s">
        <v>61</v>
      </c>
      <c r="T453" t="s">
        <v>61</v>
      </c>
      <c r="U453" t="s">
        <v>61</v>
      </c>
      <c r="V453" t="s">
        <v>862</v>
      </c>
      <c r="W453" t="b">
        <v>0</v>
      </c>
      <c r="Y453" t="str">
        <f>IF(ISNUMBER(SEARCH("yogya",$D453)),"YA",IF(ISNUMBER(SEARCH("magelang",$D453)),"YA",IF(ISNUMBER(SEARCH("klaten",$D453)),"YA",IF(ISNUMBER(SEARCH("bantul",$D453)),"YA","TIDAKKKKKKKKK"))))</f>
        <v>YA</v>
      </c>
      <c r="Z453">
        <f t="shared" si="7"/>
        <v>1</v>
      </c>
    </row>
    <row r="454" spans="1:26" ht="15.5" x14ac:dyDescent="0.35">
      <c r="A454" t="s">
        <v>2886</v>
      </c>
      <c r="B454" t="s">
        <v>2887</v>
      </c>
      <c r="C454" t="s">
        <v>2888</v>
      </c>
      <c r="D454" t="s">
        <v>2889</v>
      </c>
      <c r="E454">
        <v>-8.0190538999999994</v>
      </c>
      <c r="F454">
        <v>110.31489619999999</v>
      </c>
      <c r="G454">
        <v>15</v>
      </c>
      <c r="H454">
        <v>4.7</v>
      </c>
      <c r="I454" t="s">
        <v>27</v>
      </c>
      <c r="K454" t="s">
        <v>2890</v>
      </c>
      <c r="L454" t="s">
        <v>2891</v>
      </c>
      <c r="M454" t="s">
        <v>42</v>
      </c>
      <c r="O454" t="s">
        <v>61</v>
      </c>
      <c r="P454" t="s">
        <v>61</v>
      </c>
      <c r="Q454" t="s">
        <v>61</v>
      </c>
      <c r="R454" t="s">
        <v>61</v>
      </c>
      <c r="S454" t="s">
        <v>61</v>
      </c>
      <c r="T454" t="s">
        <v>61</v>
      </c>
      <c r="U454" t="s">
        <v>61</v>
      </c>
      <c r="V454" t="s">
        <v>129</v>
      </c>
      <c r="W454" t="b">
        <v>1</v>
      </c>
      <c r="Y454" t="str">
        <f>IF(ISNUMBER(SEARCH("yogya",$D454)),"YA",IF(ISNUMBER(SEARCH("magelang",$D454)),"YA",IF(ISNUMBER(SEARCH("klaten",$D454)),"YA",IF(ISNUMBER(SEARCH("bantul",$D454)),"YA","TIDAKKKKKKKKK"))))</f>
        <v>YA</v>
      </c>
      <c r="Z454">
        <f t="shared" si="7"/>
        <v>1</v>
      </c>
    </row>
    <row r="455" spans="1:26" ht="15.5" x14ac:dyDescent="0.35">
      <c r="A455" t="s">
        <v>2892</v>
      </c>
      <c r="B455" t="s">
        <v>2893</v>
      </c>
      <c r="C455" t="s">
        <v>2894</v>
      </c>
      <c r="D455" t="s">
        <v>2895</v>
      </c>
      <c r="E455">
        <v>-7.9324934999999996</v>
      </c>
      <c r="F455">
        <v>110.36846079999999</v>
      </c>
      <c r="G455">
        <v>105</v>
      </c>
      <c r="H455">
        <v>4.5999999999999996</v>
      </c>
      <c r="I455" t="s">
        <v>27</v>
      </c>
      <c r="K455" t="s">
        <v>2896</v>
      </c>
      <c r="L455" t="s">
        <v>2897</v>
      </c>
      <c r="M455" t="s">
        <v>42</v>
      </c>
      <c r="O455" t="s">
        <v>1792</v>
      </c>
      <c r="P455" t="s">
        <v>2898</v>
      </c>
      <c r="Q455" t="s">
        <v>1792</v>
      </c>
      <c r="R455" t="s">
        <v>1792</v>
      </c>
      <c r="S455" t="s">
        <v>1792</v>
      </c>
      <c r="T455" t="s">
        <v>1792</v>
      </c>
      <c r="U455" t="s">
        <v>2898</v>
      </c>
      <c r="V455" t="s">
        <v>129</v>
      </c>
      <c r="W455" t="b">
        <v>1</v>
      </c>
      <c r="X455" t="s">
        <v>1352</v>
      </c>
      <c r="Y455" t="str">
        <f>IF(ISNUMBER(SEARCH("yogya",$D455)),"YA",IF(ISNUMBER(SEARCH("magelang",$D455)),"YA",IF(ISNUMBER(SEARCH("klaten",$D455)),"YA",IF(ISNUMBER(SEARCH("bantul",$D455)),"YA","TIDAKKKKKKKKK"))))</f>
        <v>YA</v>
      </c>
      <c r="Z455">
        <f t="shared" si="7"/>
        <v>4</v>
      </c>
    </row>
    <row r="456" spans="1:26" ht="15.5" x14ac:dyDescent="0.35">
      <c r="A456" t="s">
        <v>2899</v>
      </c>
      <c r="C456" t="s">
        <v>2900</v>
      </c>
      <c r="D456" t="s">
        <v>2901</v>
      </c>
      <c r="E456">
        <v>-7.9332446999999995</v>
      </c>
      <c r="F456">
        <v>110.14690779999999</v>
      </c>
      <c r="I456" t="s">
        <v>27</v>
      </c>
      <c r="K456" t="s">
        <v>2902</v>
      </c>
      <c r="L456" t="s">
        <v>2903</v>
      </c>
      <c r="M456" t="s">
        <v>42</v>
      </c>
      <c r="O456" t="s">
        <v>61</v>
      </c>
      <c r="P456" t="s">
        <v>61</v>
      </c>
      <c r="Q456" t="s">
        <v>61</v>
      </c>
      <c r="R456" t="s">
        <v>61</v>
      </c>
      <c r="S456" t="s">
        <v>61</v>
      </c>
      <c r="T456" t="s">
        <v>61</v>
      </c>
      <c r="U456" t="s">
        <v>61</v>
      </c>
      <c r="V456" t="s">
        <v>862</v>
      </c>
      <c r="W456" t="b">
        <v>0</v>
      </c>
      <c r="Y456" t="str">
        <f>IF(ISNUMBER(SEARCH("yogya",$D456)),"YA",IF(ISNUMBER(SEARCH("magelang",$D456)),"YA",IF(ISNUMBER(SEARCH("klaten",$D456)),"YA",IF(ISNUMBER(SEARCH("bantul",$D456)),"YA","TIDAKKKKKKKKK"))))</f>
        <v>YA</v>
      </c>
      <c r="Z456">
        <f t="shared" si="7"/>
        <v>1</v>
      </c>
    </row>
    <row r="457" spans="1:26" ht="15.5" x14ac:dyDescent="0.35">
      <c r="A457" t="s">
        <v>2904</v>
      </c>
      <c r="B457" t="s">
        <v>2905</v>
      </c>
      <c r="C457" t="s">
        <v>2906</v>
      </c>
      <c r="D457" t="s">
        <v>2907</v>
      </c>
      <c r="E457">
        <v>-7.8641190999999999</v>
      </c>
      <c r="F457">
        <v>110.2167649</v>
      </c>
      <c r="G457">
        <v>19</v>
      </c>
      <c r="H457">
        <v>4.5</v>
      </c>
      <c r="I457" t="s">
        <v>27</v>
      </c>
      <c r="K457" t="s">
        <v>2908</v>
      </c>
      <c r="L457" t="s">
        <v>2909</v>
      </c>
      <c r="M457" t="s">
        <v>42</v>
      </c>
      <c r="O457" t="s">
        <v>517</v>
      </c>
      <c r="P457" t="s">
        <v>517</v>
      </c>
      <c r="Q457" t="s">
        <v>517</v>
      </c>
      <c r="R457" t="s">
        <v>44</v>
      </c>
      <c r="S457" t="s">
        <v>517</v>
      </c>
      <c r="T457" t="s">
        <v>517</v>
      </c>
      <c r="U457" t="s">
        <v>517</v>
      </c>
      <c r="V457" t="s">
        <v>862</v>
      </c>
      <c r="W457" t="b">
        <v>0</v>
      </c>
      <c r="X457" t="s">
        <v>263</v>
      </c>
      <c r="Y457" t="str">
        <f>IF(ISNUMBER(SEARCH("yogya",$D457)),"YA",IF(ISNUMBER(SEARCH("magelang",$D457)),"YA",IF(ISNUMBER(SEARCH("klaten",$D457)),"YA",IF(ISNUMBER(SEARCH("bantul",$D457)),"YA","TIDAKKKKKKKKK"))))</f>
        <v>YA</v>
      </c>
      <c r="Z457">
        <f t="shared" si="7"/>
        <v>1</v>
      </c>
    </row>
    <row r="458" spans="1:26" ht="15.5" x14ac:dyDescent="0.35">
      <c r="A458" t="s">
        <v>2910</v>
      </c>
      <c r="B458" t="s">
        <v>2911</v>
      </c>
      <c r="C458" t="s">
        <v>2912</v>
      </c>
      <c r="D458" t="s">
        <v>2913</v>
      </c>
      <c r="E458">
        <v>-8.0287170999999997</v>
      </c>
      <c r="F458">
        <v>110.34600599999999</v>
      </c>
      <c r="G458">
        <v>25</v>
      </c>
      <c r="H458">
        <v>4.8</v>
      </c>
      <c r="I458" t="s">
        <v>27</v>
      </c>
      <c r="K458" t="s">
        <v>2914</v>
      </c>
      <c r="L458" t="s">
        <v>2915</v>
      </c>
      <c r="M458" t="s">
        <v>42</v>
      </c>
      <c r="O458" t="s">
        <v>2916</v>
      </c>
      <c r="P458" t="s">
        <v>2916</v>
      </c>
      <c r="Q458" t="s">
        <v>2916</v>
      </c>
      <c r="R458" t="s">
        <v>2916</v>
      </c>
      <c r="S458" t="s">
        <v>2916</v>
      </c>
      <c r="T458" t="s">
        <v>2916</v>
      </c>
      <c r="U458" t="s">
        <v>2916</v>
      </c>
      <c r="V458" t="s">
        <v>1014</v>
      </c>
      <c r="W458" t="b">
        <v>1</v>
      </c>
      <c r="X458" t="s">
        <v>1352</v>
      </c>
      <c r="Y458" t="str">
        <f>IF(ISNUMBER(SEARCH("yogya",$D458)),"YA",IF(ISNUMBER(SEARCH("magelang",$D458)),"YA",IF(ISNUMBER(SEARCH("klaten",$D458)),"YA",IF(ISNUMBER(SEARCH("bantul",$D458)),"YA","TIDAKKKKKKKKK"))))</f>
        <v>YA</v>
      </c>
      <c r="Z458">
        <f t="shared" si="7"/>
        <v>5</v>
      </c>
    </row>
    <row r="459" spans="1:26" ht="15.5" x14ac:dyDescent="0.35">
      <c r="A459" t="s">
        <v>2917</v>
      </c>
      <c r="C459" t="s">
        <v>2918</v>
      </c>
      <c r="D459" t="s">
        <v>2919</v>
      </c>
      <c r="E459">
        <v>-8.0255036000000004</v>
      </c>
      <c r="F459">
        <v>110.3337028</v>
      </c>
      <c r="G459">
        <v>8181</v>
      </c>
      <c r="H459">
        <v>4.5999999999999996</v>
      </c>
      <c r="I459" t="s">
        <v>27</v>
      </c>
      <c r="J459" t="s">
        <v>2920</v>
      </c>
      <c r="K459" t="s">
        <v>2921</v>
      </c>
      <c r="L459" t="s">
        <v>2922</v>
      </c>
      <c r="M459" t="s">
        <v>42</v>
      </c>
      <c r="O459" t="s">
        <v>53</v>
      </c>
      <c r="P459" t="s">
        <v>53</v>
      </c>
      <c r="Q459" t="s">
        <v>53</v>
      </c>
      <c r="R459" t="s">
        <v>53</v>
      </c>
      <c r="S459" t="s">
        <v>53</v>
      </c>
      <c r="T459" t="s">
        <v>53</v>
      </c>
      <c r="U459" t="s">
        <v>53</v>
      </c>
      <c r="V459" t="s">
        <v>129</v>
      </c>
      <c r="W459" t="b">
        <v>1</v>
      </c>
      <c r="X459" t="s">
        <v>53</v>
      </c>
      <c r="Y459" t="str">
        <f>IF(ISNUMBER(SEARCH("yogya",$D459)),"YA",IF(ISNUMBER(SEARCH("magelang",$D459)),"YA",IF(ISNUMBER(SEARCH("klaten",$D459)),"YA",IF(ISNUMBER(SEARCH("bantul",$D459)),"YA","TIDAKKKKKKKKK"))))</f>
        <v>YA</v>
      </c>
      <c r="Z459">
        <f t="shared" si="7"/>
        <v>1</v>
      </c>
    </row>
    <row r="460" spans="1:26" ht="15.5" x14ac:dyDescent="0.35">
      <c r="A460" t="s">
        <v>2923</v>
      </c>
      <c r="C460" t="s">
        <v>2924</v>
      </c>
      <c r="D460" t="s">
        <v>2925</v>
      </c>
      <c r="E460">
        <v>-7.8496807999999998</v>
      </c>
      <c r="F460">
        <v>110.2651774</v>
      </c>
      <c r="G460">
        <v>1</v>
      </c>
      <c r="H460">
        <v>5</v>
      </c>
      <c r="I460" t="s">
        <v>27</v>
      </c>
      <c r="K460" t="s">
        <v>2926</v>
      </c>
      <c r="L460" t="s">
        <v>2927</v>
      </c>
      <c r="M460" t="s">
        <v>42</v>
      </c>
      <c r="O460" t="s">
        <v>53</v>
      </c>
      <c r="P460" t="s">
        <v>53</v>
      </c>
      <c r="Q460" t="s">
        <v>53</v>
      </c>
      <c r="R460" t="s">
        <v>53</v>
      </c>
      <c r="S460" t="s">
        <v>53</v>
      </c>
      <c r="T460" t="s">
        <v>53</v>
      </c>
      <c r="U460" t="s">
        <v>53</v>
      </c>
      <c r="V460" t="s">
        <v>129</v>
      </c>
      <c r="W460" t="b">
        <v>0</v>
      </c>
      <c r="X460" t="s">
        <v>53</v>
      </c>
      <c r="Y460" t="str">
        <f>IF(ISNUMBER(SEARCH("yogya",$D460)),"YA",IF(ISNUMBER(SEARCH("magelang",$D460)),"YA",IF(ISNUMBER(SEARCH("klaten",$D460)),"YA",IF(ISNUMBER(SEARCH("bantul",$D460)),"YA","TIDAKKKKKKKKK"))))</f>
        <v>YA</v>
      </c>
      <c r="Z460">
        <f t="shared" si="7"/>
        <v>1</v>
      </c>
    </row>
    <row r="461" spans="1:26" ht="15.5" x14ac:dyDescent="0.35">
      <c r="A461" t="s">
        <v>2928</v>
      </c>
      <c r="C461" t="s">
        <v>2929</v>
      </c>
      <c r="D461" t="s">
        <v>2930</v>
      </c>
      <c r="E461">
        <v>-7.8384803999999999</v>
      </c>
      <c r="F461">
        <v>110.2211396</v>
      </c>
      <c r="G461">
        <v>8</v>
      </c>
      <c r="H461">
        <v>4.0999999999999996</v>
      </c>
      <c r="I461" t="s">
        <v>27</v>
      </c>
      <c r="K461" t="s">
        <v>2931</v>
      </c>
      <c r="L461" t="s">
        <v>2932</v>
      </c>
      <c r="M461" t="s">
        <v>42</v>
      </c>
      <c r="O461" t="s">
        <v>61</v>
      </c>
      <c r="P461" t="s">
        <v>61</v>
      </c>
      <c r="Q461" t="s">
        <v>61</v>
      </c>
      <c r="R461" t="s">
        <v>61</v>
      </c>
      <c r="S461" t="s">
        <v>61</v>
      </c>
      <c r="T461" t="s">
        <v>61</v>
      </c>
      <c r="U461" t="s">
        <v>61</v>
      </c>
      <c r="V461" t="s">
        <v>862</v>
      </c>
      <c r="W461" t="b">
        <v>1</v>
      </c>
      <c r="Y461" t="str">
        <f>IF(ISNUMBER(SEARCH("yogya",$D461)),"YA",IF(ISNUMBER(SEARCH("magelang",$D461)),"YA",IF(ISNUMBER(SEARCH("klaten",$D461)),"YA",IF(ISNUMBER(SEARCH("bantul",$D461)),"YA","TIDAKKKKKKKKK"))))</f>
        <v>YA</v>
      </c>
      <c r="Z461">
        <f t="shared" si="7"/>
        <v>1</v>
      </c>
    </row>
    <row r="462" spans="1:26" ht="15.5" x14ac:dyDescent="0.35">
      <c r="A462" t="s">
        <v>2933</v>
      </c>
      <c r="B462" t="s">
        <v>2934</v>
      </c>
      <c r="C462" t="s">
        <v>2935</v>
      </c>
      <c r="D462" t="s">
        <v>2936</v>
      </c>
      <c r="E462">
        <v>-7.9128420999999998</v>
      </c>
      <c r="F462">
        <v>110.25891589999999</v>
      </c>
      <c r="I462" t="s">
        <v>27</v>
      </c>
      <c r="K462" t="s">
        <v>2937</v>
      </c>
      <c r="L462" t="s">
        <v>2938</v>
      </c>
      <c r="M462" t="s">
        <v>42</v>
      </c>
      <c r="O462" t="s">
        <v>2939</v>
      </c>
      <c r="P462" t="s">
        <v>2939</v>
      </c>
      <c r="Q462" t="s">
        <v>2940</v>
      </c>
      <c r="R462" t="s">
        <v>840</v>
      </c>
      <c r="S462" t="s">
        <v>2939</v>
      </c>
      <c r="T462" t="s">
        <v>2939</v>
      </c>
      <c r="U462" t="s">
        <v>2939</v>
      </c>
      <c r="V462" t="s">
        <v>862</v>
      </c>
      <c r="W462" t="b">
        <v>1</v>
      </c>
      <c r="X462" t="s">
        <v>173</v>
      </c>
      <c r="Y462" t="str">
        <f>IF(ISNUMBER(SEARCH("yogya",$D462)),"YA",IF(ISNUMBER(SEARCH("magelang",$D462)),"YA",IF(ISNUMBER(SEARCH("klaten",$D462)),"YA",IF(ISNUMBER(SEARCH("bantul",$D462)),"YA","TIDAKKKKKKKKK"))))</f>
        <v>YA</v>
      </c>
      <c r="Z462">
        <f t="shared" si="7"/>
        <v>1</v>
      </c>
    </row>
    <row r="463" spans="1:26" ht="15.5" x14ac:dyDescent="0.35">
      <c r="A463" t="s">
        <v>2941</v>
      </c>
      <c r="C463" t="s">
        <v>2942</v>
      </c>
      <c r="D463" t="s">
        <v>2943</v>
      </c>
      <c r="E463">
        <v>-7.9903040999999995</v>
      </c>
      <c r="F463">
        <v>110.22638819999999</v>
      </c>
      <c r="G463">
        <v>1362</v>
      </c>
      <c r="H463">
        <v>4.0999999999999996</v>
      </c>
      <c r="I463" t="s">
        <v>27</v>
      </c>
      <c r="K463" t="s">
        <v>2944</v>
      </c>
      <c r="L463" t="s">
        <v>2945</v>
      </c>
      <c r="M463" t="s">
        <v>2946</v>
      </c>
      <c r="O463" t="s">
        <v>61</v>
      </c>
      <c r="P463" t="s">
        <v>61</v>
      </c>
      <c r="Q463" t="s">
        <v>61</v>
      </c>
      <c r="R463" t="s">
        <v>61</v>
      </c>
      <c r="S463" t="s">
        <v>61</v>
      </c>
      <c r="T463" t="s">
        <v>61</v>
      </c>
      <c r="U463" t="s">
        <v>61</v>
      </c>
      <c r="V463" t="s">
        <v>129</v>
      </c>
      <c r="W463" t="b">
        <v>1</v>
      </c>
      <c r="Y463" t="str">
        <f>IF(ISNUMBER(SEARCH("yogya",$D463)),"YA",IF(ISNUMBER(SEARCH("magelang",$D463)),"YA",IF(ISNUMBER(SEARCH("klaten",$D463)),"YA",IF(ISNUMBER(SEARCH("bantul",$D463)),"YA","TIDAKKKKKKKKK"))))</f>
        <v>YA</v>
      </c>
      <c r="Z463">
        <f t="shared" si="7"/>
        <v>1</v>
      </c>
    </row>
    <row r="464" spans="1:26" ht="15.5" x14ac:dyDescent="0.35">
      <c r="A464" t="s">
        <v>2947</v>
      </c>
      <c r="C464" t="s">
        <v>2948</v>
      </c>
      <c r="D464" t="s">
        <v>2949</v>
      </c>
      <c r="E464">
        <v>-7.9000971999999994</v>
      </c>
      <c r="F464">
        <v>110.41388789999999</v>
      </c>
      <c r="G464">
        <v>1</v>
      </c>
      <c r="H464">
        <v>3</v>
      </c>
      <c r="I464" t="s">
        <v>27</v>
      </c>
      <c r="K464" t="s">
        <v>2950</v>
      </c>
      <c r="L464" t="s">
        <v>2951</v>
      </c>
      <c r="M464" t="s">
        <v>42</v>
      </c>
      <c r="O464" t="s">
        <v>61</v>
      </c>
      <c r="P464" t="s">
        <v>61</v>
      </c>
      <c r="Q464" t="s">
        <v>61</v>
      </c>
      <c r="R464" t="s">
        <v>61</v>
      </c>
      <c r="S464" t="s">
        <v>61</v>
      </c>
      <c r="T464" t="s">
        <v>61</v>
      </c>
      <c r="U464" t="s">
        <v>61</v>
      </c>
      <c r="V464" t="s">
        <v>129</v>
      </c>
      <c r="W464" t="b">
        <v>0</v>
      </c>
      <c r="Y464" t="str">
        <f>IF(ISNUMBER(SEARCH("yogya",$D464)),"YA",IF(ISNUMBER(SEARCH("magelang",$D464)),"YA",IF(ISNUMBER(SEARCH("klaten",$D464)),"YA",IF(ISNUMBER(SEARCH("bantul",$D464)),"YA","TIDAKKKKKKKKK"))))</f>
        <v>YA</v>
      </c>
      <c r="Z464">
        <f t="shared" si="7"/>
        <v>1</v>
      </c>
    </row>
    <row r="465" spans="1:26" ht="15.5" x14ac:dyDescent="0.35">
      <c r="A465" t="s">
        <v>2952</v>
      </c>
      <c r="B465" t="s">
        <v>2953</v>
      </c>
      <c r="C465" t="s">
        <v>2954</v>
      </c>
      <c r="D465" t="s">
        <v>2955</v>
      </c>
      <c r="E465">
        <v>-7.9031769000000001</v>
      </c>
      <c r="F465">
        <v>110.07283079999999</v>
      </c>
      <c r="G465">
        <v>42</v>
      </c>
      <c r="H465">
        <v>4.7</v>
      </c>
      <c r="I465" t="s">
        <v>27</v>
      </c>
      <c r="J465" t="s">
        <v>2956</v>
      </c>
      <c r="K465" t="s">
        <v>2957</v>
      </c>
      <c r="L465" t="s">
        <v>2958</v>
      </c>
      <c r="M465" t="s">
        <v>42</v>
      </c>
      <c r="O465" t="s">
        <v>53</v>
      </c>
      <c r="P465" t="s">
        <v>53</v>
      </c>
      <c r="Q465" t="s">
        <v>53</v>
      </c>
      <c r="R465" t="s">
        <v>53</v>
      </c>
      <c r="S465" t="s">
        <v>53</v>
      </c>
      <c r="T465" t="s">
        <v>53</v>
      </c>
      <c r="U465" t="s">
        <v>53</v>
      </c>
      <c r="V465" t="s">
        <v>862</v>
      </c>
      <c r="W465" t="b">
        <v>1</v>
      </c>
      <c r="X465" t="s">
        <v>53</v>
      </c>
      <c r="Y465" t="str">
        <f>IF(ISNUMBER(SEARCH("yogya",$D465)),"YA",IF(ISNUMBER(SEARCH("magelang",$D465)),"YA",IF(ISNUMBER(SEARCH("klaten",$D465)),"YA",IF(ISNUMBER(SEARCH("bantul",$D465)),"YA","TIDAKKKKKKKKK"))))</f>
        <v>YA</v>
      </c>
      <c r="Z465">
        <f t="shared" si="7"/>
        <v>5</v>
      </c>
    </row>
    <row r="466" spans="1:26" ht="15.5" x14ac:dyDescent="0.35">
      <c r="A466" t="s">
        <v>2959</v>
      </c>
      <c r="C466" t="s">
        <v>2960</v>
      </c>
      <c r="D466" t="s">
        <v>2961</v>
      </c>
      <c r="E466">
        <v>-7.9245862999999996</v>
      </c>
      <c r="F466">
        <v>110.37249159999999</v>
      </c>
      <c r="I466" t="s">
        <v>27</v>
      </c>
      <c r="K466" t="s">
        <v>2962</v>
      </c>
      <c r="L466" t="s">
        <v>2963</v>
      </c>
      <c r="M466" t="s">
        <v>42</v>
      </c>
      <c r="O466" t="s">
        <v>61</v>
      </c>
      <c r="P466" t="s">
        <v>61</v>
      </c>
      <c r="Q466" t="s">
        <v>61</v>
      </c>
      <c r="R466" t="s">
        <v>61</v>
      </c>
      <c r="S466" t="s">
        <v>61</v>
      </c>
      <c r="T466" t="s">
        <v>61</v>
      </c>
      <c r="U466" t="s">
        <v>61</v>
      </c>
      <c r="V466" t="s">
        <v>129</v>
      </c>
      <c r="W466" t="b">
        <v>0</v>
      </c>
      <c r="Y466" t="str">
        <f>IF(ISNUMBER(SEARCH("yogya",$D466)),"YA",IF(ISNUMBER(SEARCH("magelang",$D466)),"YA",IF(ISNUMBER(SEARCH("klaten",$D466)),"YA",IF(ISNUMBER(SEARCH("bantul",$D466)),"YA","TIDAKKKKKKKKK"))))</f>
        <v>YA</v>
      </c>
      <c r="Z466">
        <f t="shared" si="7"/>
        <v>1</v>
      </c>
    </row>
    <row r="467" spans="1:26" ht="15.5" x14ac:dyDescent="0.35">
      <c r="A467" t="s">
        <v>2964</v>
      </c>
      <c r="B467" t="s">
        <v>2965</v>
      </c>
      <c r="C467" t="s">
        <v>2966</v>
      </c>
      <c r="D467" t="s">
        <v>2967</v>
      </c>
      <c r="E467">
        <v>-8.0182704000000005</v>
      </c>
      <c r="F467">
        <v>110.3164529</v>
      </c>
      <c r="G467">
        <v>94</v>
      </c>
      <c r="H467">
        <v>4.5999999999999996</v>
      </c>
      <c r="I467" t="s">
        <v>27</v>
      </c>
      <c r="J467" t="s">
        <v>2968</v>
      </c>
      <c r="K467" t="s">
        <v>2969</v>
      </c>
      <c r="L467" t="s">
        <v>2970</v>
      </c>
      <c r="M467" t="s">
        <v>42</v>
      </c>
      <c r="O467" t="s">
        <v>482</v>
      </c>
      <c r="P467" t="s">
        <v>482</v>
      </c>
      <c r="Q467" t="s">
        <v>482</v>
      </c>
      <c r="R467" t="s">
        <v>482</v>
      </c>
      <c r="S467" t="s">
        <v>482</v>
      </c>
      <c r="T467" t="s">
        <v>482</v>
      </c>
      <c r="U467" t="s">
        <v>482</v>
      </c>
      <c r="V467" t="s">
        <v>129</v>
      </c>
      <c r="W467" t="b">
        <v>1</v>
      </c>
      <c r="X467" t="s">
        <v>92</v>
      </c>
      <c r="Y467" t="str">
        <f>IF(ISNUMBER(SEARCH("yogya",$D467)),"YA",IF(ISNUMBER(SEARCH("magelang",$D467)),"YA",IF(ISNUMBER(SEARCH("klaten",$D467)),"YA",IF(ISNUMBER(SEARCH("bantul",$D467)),"YA","TIDAKKKKKKKKK"))))</f>
        <v>YA</v>
      </c>
      <c r="Z467">
        <f t="shared" si="7"/>
        <v>5</v>
      </c>
    </row>
    <row r="468" spans="1:26" ht="15.5" x14ac:dyDescent="0.35">
      <c r="A468" t="s">
        <v>2971</v>
      </c>
      <c r="B468" t="s">
        <v>2972</v>
      </c>
      <c r="C468" t="s">
        <v>2973</v>
      </c>
      <c r="D468" t="s">
        <v>2974</v>
      </c>
      <c r="E468">
        <v>-7.9449061999999993</v>
      </c>
      <c r="F468">
        <v>110.39453479999999</v>
      </c>
      <c r="G468">
        <v>15</v>
      </c>
      <c r="H468">
        <v>4.3</v>
      </c>
      <c r="I468" t="s">
        <v>27</v>
      </c>
      <c r="K468" t="s">
        <v>2975</v>
      </c>
      <c r="L468" t="s">
        <v>2976</v>
      </c>
      <c r="M468" t="s">
        <v>42</v>
      </c>
      <c r="O468" t="s">
        <v>44</v>
      </c>
      <c r="P468" t="s">
        <v>91</v>
      </c>
      <c r="Q468" t="s">
        <v>91</v>
      </c>
      <c r="R468" t="s">
        <v>44</v>
      </c>
      <c r="S468" t="s">
        <v>44</v>
      </c>
      <c r="T468" t="s">
        <v>44</v>
      </c>
      <c r="U468" t="s">
        <v>44</v>
      </c>
      <c r="V468" t="s">
        <v>129</v>
      </c>
      <c r="W468" t="b">
        <v>1</v>
      </c>
      <c r="X468" t="s">
        <v>2977</v>
      </c>
      <c r="Y468" t="str">
        <f>IF(ISNUMBER(SEARCH("yogya",$D468)),"YA",IF(ISNUMBER(SEARCH("magelang",$D468)),"YA",IF(ISNUMBER(SEARCH("klaten",$D468)),"YA",IF(ISNUMBER(SEARCH("bantul",$D468)),"YA","TIDAKKKKKKKKK"))))</f>
        <v>YA</v>
      </c>
      <c r="Z468">
        <f t="shared" si="7"/>
        <v>1</v>
      </c>
    </row>
    <row r="469" spans="1:26" ht="15.5" x14ac:dyDescent="0.35">
      <c r="A469" t="s">
        <v>2978</v>
      </c>
      <c r="B469" t="s">
        <v>2979</v>
      </c>
      <c r="C469" t="s">
        <v>2980</v>
      </c>
      <c r="D469" t="s">
        <v>2981</v>
      </c>
      <c r="E469">
        <v>-7.8962718999999995</v>
      </c>
      <c r="F469">
        <v>110.1814086</v>
      </c>
      <c r="G469">
        <v>326</v>
      </c>
      <c r="H469">
        <v>4.7</v>
      </c>
      <c r="I469" t="s">
        <v>27</v>
      </c>
      <c r="K469" t="s">
        <v>2982</v>
      </c>
      <c r="L469" t="s">
        <v>2983</v>
      </c>
      <c r="M469" t="s">
        <v>2984</v>
      </c>
      <c r="O469" t="s">
        <v>495</v>
      </c>
      <c r="P469" t="s">
        <v>496</v>
      </c>
      <c r="Q469" t="s">
        <v>496</v>
      </c>
      <c r="R469" t="s">
        <v>44</v>
      </c>
      <c r="S469" t="s">
        <v>495</v>
      </c>
      <c r="T469" t="s">
        <v>495</v>
      </c>
      <c r="U469" t="s">
        <v>495</v>
      </c>
      <c r="V469" t="s">
        <v>862</v>
      </c>
      <c r="W469" t="b">
        <v>1</v>
      </c>
      <c r="X469" t="s">
        <v>138</v>
      </c>
      <c r="Y469" t="str">
        <f>IF(ISNUMBER(SEARCH("yogya",$D469)),"YA",IF(ISNUMBER(SEARCH("magelang",$D469)),"YA",IF(ISNUMBER(SEARCH("klaten",$D469)),"YA",IF(ISNUMBER(SEARCH("bantul",$D469)),"YA","TIDAKKKKKKKKK"))))</f>
        <v>YA</v>
      </c>
      <c r="Z469">
        <f t="shared" si="7"/>
        <v>3</v>
      </c>
    </row>
    <row r="470" spans="1:26" ht="15.5" x14ac:dyDescent="0.35">
      <c r="A470" t="s">
        <v>2985</v>
      </c>
      <c r="C470" t="s">
        <v>2986</v>
      </c>
      <c r="D470" t="s">
        <v>2987</v>
      </c>
      <c r="E470">
        <v>-7.9315321999999995</v>
      </c>
      <c r="F470">
        <v>110.14697989999999</v>
      </c>
      <c r="G470">
        <v>2</v>
      </c>
      <c r="H470">
        <v>5</v>
      </c>
      <c r="I470" t="s">
        <v>27</v>
      </c>
      <c r="K470" t="s">
        <v>2988</v>
      </c>
      <c r="L470" t="s">
        <v>2989</v>
      </c>
      <c r="M470" t="s">
        <v>42</v>
      </c>
      <c r="O470" t="s">
        <v>53</v>
      </c>
      <c r="P470" t="s">
        <v>53</v>
      </c>
      <c r="Q470" t="s">
        <v>53</v>
      </c>
      <c r="R470" t="s">
        <v>53</v>
      </c>
      <c r="S470" t="s">
        <v>53</v>
      </c>
      <c r="T470" t="s">
        <v>53</v>
      </c>
      <c r="U470" t="s">
        <v>53</v>
      </c>
      <c r="V470" t="s">
        <v>862</v>
      </c>
      <c r="W470" t="b">
        <v>1</v>
      </c>
      <c r="X470" t="s">
        <v>53</v>
      </c>
      <c r="Y470" t="str">
        <f>IF(ISNUMBER(SEARCH("yogya",$D470)),"YA",IF(ISNUMBER(SEARCH("magelang",$D470)),"YA",IF(ISNUMBER(SEARCH("klaten",$D470)),"YA",IF(ISNUMBER(SEARCH("bantul",$D470)),"YA","TIDAKKKKKKKKK"))))</f>
        <v>YA</v>
      </c>
      <c r="Z470">
        <f t="shared" si="7"/>
        <v>1</v>
      </c>
    </row>
    <row r="471" spans="1:26" ht="15.5" x14ac:dyDescent="0.35">
      <c r="A471" t="s">
        <v>2990</v>
      </c>
      <c r="C471" t="s">
        <v>2991</v>
      </c>
      <c r="D471" t="s">
        <v>2992</v>
      </c>
      <c r="E471">
        <v>-8.0213775999999992</v>
      </c>
      <c r="F471">
        <v>110.31906269999999</v>
      </c>
      <c r="G471">
        <v>7</v>
      </c>
      <c r="H471">
        <v>4.4000000000000004</v>
      </c>
      <c r="I471" t="s">
        <v>27</v>
      </c>
      <c r="K471" t="s">
        <v>2993</v>
      </c>
      <c r="L471" t="s">
        <v>2994</v>
      </c>
      <c r="M471" t="s">
        <v>42</v>
      </c>
      <c r="O471" t="s">
        <v>61</v>
      </c>
      <c r="P471" t="s">
        <v>61</v>
      </c>
      <c r="Q471" t="s">
        <v>61</v>
      </c>
      <c r="R471" t="s">
        <v>61</v>
      </c>
      <c r="S471" t="s">
        <v>61</v>
      </c>
      <c r="T471" t="s">
        <v>61</v>
      </c>
      <c r="U471" t="s">
        <v>61</v>
      </c>
      <c r="V471" t="s">
        <v>129</v>
      </c>
      <c r="W471" t="b">
        <v>0</v>
      </c>
      <c r="Y471" t="str">
        <f>IF(ISNUMBER(SEARCH("yogya",$D471)),"YA",IF(ISNUMBER(SEARCH("magelang",$D471)),"YA",IF(ISNUMBER(SEARCH("klaten",$D471)),"YA",IF(ISNUMBER(SEARCH("bantul",$D471)),"YA","TIDAKKKKKKKKK"))))</f>
        <v>YA</v>
      </c>
      <c r="Z471">
        <f t="shared" si="7"/>
        <v>1</v>
      </c>
    </row>
    <row r="472" spans="1:26" ht="15.5" x14ac:dyDescent="0.35">
      <c r="A472" t="s">
        <v>2995</v>
      </c>
      <c r="B472" t="s">
        <v>2996</v>
      </c>
      <c r="C472" t="s">
        <v>2997</v>
      </c>
      <c r="D472" t="s">
        <v>2998</v>
      </c>
      <c r="E472">
        <v>-7.9360383999999993</v>
      </c>
      <c r="F472">
        <v>110.32413869999999</v>
      </c>
      <c r="I472" t="s">
        <v>27</v>
      </c>
      <c r="K472" t="s">
        <v>2999</v>
      </c>
      <c r="L472" t="s">
        <v>3000</v>
      </c>
      <c r="M472" t="s">
        <v>42</v>
      </c>
      <c r="O472" t="s">
        <v>136</v>
      </c>
      <c r="P472" t="s">
        <v>136</v>
      </c>
      <c r="Q472" t="s">
        <v>44</v>
      </c>
      <c r="R472" t="s">
        <v>136</v>
      </c>
      <c r="S472" t="s">
        <v>136</v>
      </c>
      <c r="T472" t="s">
        <v>136</v>
      </c>
      <c r="U472" t="s">
        <v>136</v>
      </c>
      <c r="V472" t="s">
        <v>129</v>
      </c>
      <c r="W472" t="b">
        <v>0</v>
      </c>
      <c r="X472" t="s">
        <v>138</v>
      </c>
      <c r="Y472" t="str">
        <f>IF(ISNUMBER(SEARCH("yogya",$D472)),"YA",IF(ISNUMBER(SEARCH("magelang",$D472)),"YA",IF(ISNUMBER(SEARCH("klaten",$D472)),"YA",IF(ISNUMBER(SEARCH("bantul",$D472)),"YA","TIDAKKKKKKKKK"))))</f>
        <v>YA</v>
      </c>
      <c r="Z472">
        <f t="shared" si="7"/>
        <v>1</v>
      </c>
    </row>
    <row r="473" spans="1:26" ht="15.5" x14ac:dyDescent="0.35">
      <c r="A473" t="s">
        <v>3001</v>
      </c>
      <c r="B473" t="s">
        <v>3002</v>
      </c>
      <c r="C473" t="s">
        <v>3003</v>
      </c>
      <c r="D473" t="s">
        <v>3004</v>
      </c>
      <c r="E473">
        <v>-8.0176535999999992</v>
      </c>
      <c r="F473">
        <v>110.31042839999999</v>
      </c>
      <c r="G473">
        <v>20</v>
      </c>
      <c r="H473">
        <v>4.5999999999999996</v>
      </c>
      <c r="I473" t="s">
        <v>27</v>
      </c>
      <c r="K473" t="s">
        <v>3005</v>
      </c>
      <c r="L473" t="s">
        <v>3006</v>
      </c>
      <c r="M473" t="s">
        <v>42</v>
      </c>
      <c r="O473" t="s">
        <v>146</v>
      </c>
      <c r="P473" t="s">
        <v>146</v>
      </c>
      <c r="Q473" t="s">
        <v>146</v>
      </c>
      <c r="R473" t="s">
        <v>146</v>
      </c>
      <c r="S473" t="s">
        <v>146</v>
      </c>
      <c r="T473" t="s">
        <v>146</v>
      </c>
      <c r="U473" t="s">
        <v>146</v>
      </c>
      <c r="V473" t="s">
        <v>129</v>
      </c>
      <c r="W473" t="b">
        <v>1</v>
      </c>
      <c r="X473" t="s">
        <v>138</v>
      </c>
      <c r="Y473" t="str">
        <f>IF(ISNUMBER(SEARCH("yogya",$D473)),"YA",IF(ISNUMBER(SEARCH("magelang",$D473)),"YA",IF(ISNUMBER(SEARCH("klaten",$D473)),"YA",IF(ISNUMBER(SEARCH("bantul",$D473)),"YA","TIDAKKKKKKKKK"))))</f>
        <v>YA</v>
      </c>
      <c r="Z473">
        <f t="shared" si="7"/>
        <v>5</v>
      </c>
    </row>
    <row r="474" spans="1:26" ht="15.5" x14ac:dyDescent="0.35">
      <c r="A474" t="s">
        <v>3007</v>
      </c>
      <c r="C474" t="s">
        <v>3008</v>
      </c>
      <c r="D474" t="s">
        <v>3009</v>
      </c>
      <c r="E474">
        <v>-7.9452704000000001</v>
      </c>
      <c r="F474">
        <v>110.4244963</v>
      </c>
      <c r="I474" t="s">
        <v>27</v>
      </c>
      <c r="K474" t="s">
        <v>3010</v>
      </c>
      <c r="L474" t="s">
        <v>3011</v>
      </c>
      <c r="M474" t="s">
        <v>42</v>
      </c>
      <c r="O474" t="s">
        <v>61</v>
      </c>
      <c r="P474" t="s">
        <v>61</v>
      </c>
      <c r="Q474" t="s">
        <v>61</v>
      </c>
      <c r="R474" t="s">
        <v>61</v>
      </c>
      <c r="S474" t="s">
        <v>61</v>
      </c>
      <c r="T474" t="s">
        <v>61</v>
      </c>
      <c r="U474" t="s">
        <v>61</v>
      </c>
      <c r="V474" t="s">
        <v>129</v>
      </c>
      <c r="W474" t="b">
        <v>0</v>
      </c>
      <c r="Y474" t="str">
        <f>IF(ISNUMBER(SEARCH("yogya",$D474)),"YA",IF(ISNUMBER(SEARCH("magelang",$D474)),"YA",IF(ISNUMBER(SEARCH("klaten",$D474)),"YA",IF(ISNUMBER(SEARCH("bantul",$D474)),"YA","TIDAKKKKKKKKK"))))</f>
        <v>YA</v>
      </c>
      <c r="Z474">
        <f t="shared" si="7"/>
        <v>1</v>
      </c>
    </row>
    <row r="475" spans="1:26" ht="15.5" x14ac:dyDescent="0.35">
      <c r="A475" t="s">
        <v>3012</v>
      </c>
      <c r="C475" t="s">
        <v>3013</v>
      </c>
      <c r="D475" t="s">
        <v>3014</v>
      </c>
      <c r="E475">
        <v>-7.9835548999999997</v>
      </c>
      <c r="F475">
        <v>110.26311609999999</v>
      </c>
      <c r="I475" t="s">
        <v>27</v>
      </c>
      <c r="K475" t="s">
        <v>3015</v>
      </c>
      <c r="L475" t="s">
        <v>3016</v>
      </c>
      <c r="M475" t="s">
        <v>42</v>
      </c>
      <c r="O475" t="s">
        <v>61</v>
      </c>
      <c r="P475" t="s">
        <v>61</v>
      </c>
      <c r="Q475" t="s">
        <v>61</v>
      </c>
      <c r="R475" t="s">
        <v>61</v>
      </c>
      <c r="S475" t="s">
        <v>61</v>
      </c>
      <c r="T475" t="s">
        <v>61</v>
      </c>
      <c r="U475" t="s">
        <v>61</v>
      </c>
      <c r="V475" t="s">
        <v>129</v>
      </c>
      <c r="W475" t="b">
        <v>0</v>
      </c>
      <c r="Y475" t="str">
        <f>IF(ISNUMBER(SEARCH("yogya",$D475)),"YA",IF(ISNUMBER(SEARCH("magelang",$D475)),"YA",IF(ISNUMBER(SEARCH("klaten",$D475)),"YA",IF(ISNUMBER(SEARCH("bantul",$D475)),"YA","TIDAKKKKKKKKK"))))</f>
        <v>YA</v>
      </c>
      <c r="Z475">
        <f t="shared" si="7"/>
        <v>1</v>
      </c>
    </row>
    <row r="476" spans="1:26" ht="15.5" x14ac:dyDescent="0.35">
      <c r="A476" t="s">
        <v>3017</v>
      </c>
      <c r="B476" t="s">
        <v>3018</v>
      </c>
      <c r="C476" t="s">
        <v>3019</v>
      </c>
      <c r="D476" t="s">
        <v>3020</v>
      </c>
      <c r="E476">
        <v>-7.8169183999999996</v>
      </c>
      <c r="F476">
        <v>110.14920959999999</v>
      </c>
      <c r="G476">
        <v>68</v>
      </c>
      <c r="H476">
        <v>4.2</v>
      </c>
      <c r="I476" t="s">
        <v>27</v>
      </c>
      <c r="J476" t="s">
        <v>3021</v>
      </c>
      <c r="K476" t="s">
        <v>3022</v>
      </c>
      <c r="L476" t="s">
        <v>3023</v>
      </c>
      <c r="M476" t="s">
        <v>42</v>
      </c>
      <c r="O476" t="s">
        <v>1742</v>
      </c>
      <c r="P476" t="s">
        <v>1742</v>
      </c>
      <c r="Q476" t="s">
        <v>1742</v>
      </c>
      <c r="R476" t="s">
        <v>1742</v>
      </c>
      <c r="S476" t="s">
        <v>1742</v>
      </c>
      <c r="T476" t="s">
        <v>1742</v>
      </c>
      <c r="U476" t="s">
        <v>1742</v>
      </c>
      <c r="V476" t="s">
        <v>862</v>
      </c>
      <c r="W476" t="b">
        <v>1</v>
      </c>
      <c r="X476" t="s">
        <v>92</v>
      </c>
      <c r="Y476" t="str">
        <f>IF(ISNUMBER(SEARCH("yogya",$D476)),"YA",IF(ISNUMBER(SEARCH("magelang",$D476)),"YA",IF(ISNUMBER(SEARCH("klaten",$D476)),"YA",IF(ISNUMBER(SEARCH("bantul",$D476)),"YA","TIDAKKKKKKKKK"))))</f>
        <v>YA</v>
      </c>
      <c r="Z476">
        <f t="shared" si="7"/>
        <v>1</v>
      </c>
    </row>
    <row r="477" spans="1:26" ht="15.5" x14ac:dyDescent="0.35">
      <c r="A477" t="s">
        <v>3024</v>
      </c>
      <c r="B477" t="s">
        <v>3025</v>
      </c>
      <c r="C477" t="s">
        <v>3026</v>
      </c>
      <c r="D477" t="s">
        <v>3027</v>
      </c>
      <c r="E477">
        <v>-8.0152497999999994</v>
      </c>
      <c r="F477">
        <v>110.3158112</v>
      </c>
      <c r="G477">
        <v>568</v>
      </c>
      <c r="H477">
        <v>4.3</v>
      </c>
      <c r="I477" t="s">
        <v>27</v>
      </c>
      <c r="K477" t="s">
        <v>3028</v>
      </c>
      <c r="L477" t="s">
        <v>3029</v>
      </c>
      <c r="M477" t="s">
        <v>3030</v>
      </c>
      <c r="O477" t="s">
        <v>53</v>
      </c>
      <c r="P477" t="s">
        <v>53</v>
      </c>
      <c r="Q477" t="s">
        <v>53</v>
      </c>
      <c r="R477" t="s">
        <v>53</v>
      </c>
      <c r="S477" t="s">
        <v>53</v>
      </c>
      <c r="T477" t="s">
        <v>53</v>
      </c>
      <c r="U477" t="s">
        <v>53</v>
      </c>
      <c r="V477" t="s">
        <v>129</v>
      </c>
      <c r="W477" t="b">
        <v>1</v>
      </c>
      <c r="X477" t="s">
        <v>53</v>
      </c>
      <c r="Y477" t="str">
        <f>IF(ISNUMBER(SEARCH("yogya",$D477)),"YA",IF(ISNUMBER(SEARCH("magelang",$D477)),"YA",IF(ISNUMBER(SEARCH("klaten",$D477)),"YA",IF(ISNUMBER(SEARCH("bantul",$D477)),"YA","TIDAKKKKKKKKK"))))</f>
        <v>YA</v>
      </c>
      <c r="Z477">
        <f t="shared" si="7"/>
        <v>1</v>
      </c>
    </row>
    <row r="478" spans="1:26" ht="15.5" x14ac:dyDescent="0.35">
      <c r="A478" t="s">
        <v>3031</v>
      </c>
      <c r="B478" t="s">
        <v>3032</v>
      </c>
      <c r="C478" t="s">
        <v>3033</v>
      </c>
      <c r="D478" t="s">
        <v>3034</v>
      </c>
      <c r="E478">
        <v>-8.0184210999999994</v>
      </c>
      <c r="F478">
        <v>110.3159349</v>
      </c>
      <c r="I478" t="s">
        <v>27</v>
      </c>
      <c r="J478" t="s">
        <v>3035</v>
      </c>
      <c r="K478" t="s">
        <v>3036</v>
      </c>
      <c r="L478" t="s">
        <v>3037</v>
      </c>
      <c r="M478" t="s">
        <v>42</v>
      </c>
      <c r="O478" t="s">
        <v>53</v>
      </c>
      <c r="P478" t="s">
        <v>53</v>
      </c>
      <c r="Q478" t="s">
        <v>53</v>
      </c>
      <c r="R478" t="s">
        <v>53</v>
      </c>
      <c r="S478" t="s">
        <v>53</v>
      </c>
      <c r="T478" t="s">
        <v>53</v>
      </c>
      <c r="U478" t="s">
        <v>53</v>
      </c>
      <c r="V478" t="s">
        <v>129</v>
      </c>
      <c r="W478" t="b">
        <v>1</v>
      </c>
      <c r="X478" t="s">
        <v>53</v>
      </c>
      <c r="Y478" t="str">
        <f>IF(ISNUMBER(SEARCH("yogya",$D478)),"YA",IF(ISNUMBER(SEARCH("magelang",$D478)),"YA",IF(ISNUMBER(SEARCH("klaten",$D478)),"YA",IF(ISNUMBER(SEARCH("bantul",$D478)),"YA","TIDAKKKKKKKKK"))))</f>
        <v>YA</v>
      </c>
      <c r="Z478">
        <f t="shared" si="7"/>
        <v>1</v>
      </c>
    </row>
    <row r="479" spans="1:26" ht="15.5" x14ac:dyDescent="0.35">
      <c r="A479" t="s">
        <v>3038</v>
      </c>
      <c r="C479" t="s">
        <v>3039</v>
      </c>
      <c r="D479" t="s">
        <v>3040</v>
      </c>
      <c r="E479">
        <v>-8.0141303999999991</v>
      </c>
      <c r="F479">
        <v>110.29232069999999</v>
      </c>
      <c r="G479">
        <v>1</v>
      </c>
      <c r="H479">
        <v>5</v>
      </c>
      <c r="I479" t="s">
        <v>27</v>
      </c>
      <c r="K479" t="s">
        <v>3041</v>
      </c>
      <c r="L479" t="s">
        <v>3042</v>
      </c>
      <c r="M479" t="s">
        <v>42</v>
      </c>
      <c r="O479" t="s">
        <v>61</v>
      </c>
      <c r="P479" t="s">
        <v>61</v>
      </c>
      <c r="Q479" t="s">
        <v>61</v>
      </c>
      <c r="R479" t="s">
        <v>61</v>
      </c>
      <c r="S479" t="s">
        <v>61</v>
      </c>
      <c r="T479" t="s">
        <v>61</v>
      </c>
      <c r="U479" t="s">
        <v>61</v>
      </c>
      <c r="V479" t="s">
        <v>129</v>
      </c>
      <c r="W479" t="b">
        <v>0</v>
      </c>
      <c r="Y479" t="str">
        <f>IF(ISNUMBER(SEARCH("yogya",$D479)),"YA",IF(ISNUMBER(SEARCH("magelang",$D479)),"YA",IF(ISNUMBER(SEARCH("klaten",$D479)),"YA",IF(ISNUMBER(SEARCH("bantul",$D479)),"YA","TIDAKKKKKKKKK"))))</f>
        <v>YA</v>
      </c>
      <c r="Z479">
        <f t="shared" si="7"/>
        <v>1</v>
      </c>
    </row>
    <row r="480" spans="1:26" ht="15.5" x14ac:dyDescent="0.35">
      <c r="A480" t="s">
        <v>3043</v>
      </c>
      <c r="C480" t="s">
        <v>3044</v>
      </c>
      <c r="D480" t="s">
        <v>3045</v>
      </c>
      <c r="E480">
        <v>-8.0029944000000004</v>
      </c>
      <c r="F480">
        <v>110.2616268</v>
      </c>
      <c r="I480" t="s">
        <v>27</v>
      </c>
      <c r="K480" t="s">
        <v>3046</v>
      </c>
      <c r="L480" t="s">
        <v>3047</v>
      </c>
      <c r="M480" t="s">
        <v>42</v>
      </c>
      <c r="O480" t="s">
        <v>61</v>
      </c>
      <c r="P480" t="s">
        <v>61</v>
      </c>
      <c r="Q480" t="s">
        <v>61</v>
      </c>
      <c r="R480" t="s">
        <v>61</v>
      </c>
      <c r="S480" t="s">
        <v>61</v>
      </c>
      <c r="T480" t="s">
        <v>61</v>
      </c>
      <c r="U480" t="s">
        <v>61</v>
      </c>
      <c r="V480" t="s">
        <v>129</v>
      </c>
      <c r="W480" t="b">
        <v>0</v>
      </c>
      <c r="Y480" t="str">
        <f>IF(ISNUMBER(SEARCH("yogya",$D480)),"YA",IF(ISNUMBER(SEARCH("magelang",$D480)),"YA",IF(ISNUMBER(SEARCH("klaten",$D480)),"YA",IF(ISNUMBER(SEARCH("bantul",$D480)),"YA","TIDAKKKKKKKKK"))))</f>
        <v>YA</v>
      </c>
      <c r="Z480">
        <f t="shared" si="7"/>
        <v>1</v>
      </c>
    </row>
    <row r="481" spans="1:26" ht="15.5" x14ac:dyDescent="0.35">
      <c r="A481" t="s">
        <v>3048</v>
      </c>
      <c r="C481" t="s">
        <v>3049</v>
      </c>
      <c r="D481" t="s">
        <v>3050</v>
      </c>
      <c r="E481">
        <v>-8.0116669999999992</v>
      </c>
      <c r="F481">
        <v>110.334115</v>
      </c>
      <c r="G481">
        <v>7</v>
      </c>
      <c r="H481">
        <v>4.9000000000000004</v>
      </c>
      <c r="I481" t="s">
        <v>27</v>
      </c>
      <c r="K481" t="s">
        <v>3051</v>
      </c>
      <c r="L481" t="s">
        <v>3052</v>
      </c>
      <c r="M481" t="s">
        <v>42</v>
      </c>
      <c r="O481" t="s">
        <v>61</v>
      </c>
      <c r="P481" t="s">
        <v>61</v>
      </c>
      <c r="Q481" t="s">
        <v>61</v>
      </c>
      <c r="R481" t="s">
        <v>61</v>
      </c>
      <c r="S481" t="s">
        <v>61</v>
      </c>
      <c r="T481" t="s">
        <v>61</v>
      </c>
      <c r="U481" t="s">
        <v>61</v>
      </c>
      <c r="V481" t="s">
        <v>1014</v>
      </c>
      <c r="W481" t="b">
        <v>1</v>
      </c>
      <c r="Y481" t="str">
        <f>IF(ISNUMBER(SEARCH("yogya",$D481)),"YA",IF(ISNUMBER(SEARCH("magelang",$D481)),"YA",IF(ISNUMBER(SEARCH("klaten",$D481)),"YA",IF(ISNUMBER(SEARCH("bantul",$D481)),"YA","TIDAKKKKKKKKK"))))</f>
        <v>YA</v>
      </c>
      <c r="Z481">
        <f t="shared" si="7"/>
        <v>1</v>
      </c>
    </row>
    <row r="482" spans="1:26" ht="15.5" x14ac:dyDescent="0.35">
      <c r="A482" t="s">
        <v>3053</v>
      </c>
      <c r="B482" t="s">
        <v>3054</v>
      </c>
      <c r="C482" t="s">
        <v>3055</v>
      </c>
      <c r="D482" t="s">
        <v>3056</v>
      </c>
      <c r="E482">
        <v>-7.9990362999999993</v>
      </c>
      <c r="F482">
        <v>110.264696</v>
      </c>
      <c r="I482" t="s">
        <v>27</v>
      </c>
      <c r="K482" t="s">
        <v>3057</v>
      </c>
      <c r="L482" t="s">
        <v>3058</v>
      </c>
      <c r="M482" t="s">
        <v>42</v>
      </c>
      <c r="O482" t="s">
        <v>61</v>
      </c>
      <c r="P482" t="s">
        <v>61</v>
      </c>
      <c r="Q482" t="s">
        <v>61</v>
      </c>
      <c r="R482" t="s">
        <v>61</v>
      </c>
      <c r="S482" t="s">
        <v>61</v>
      </c>
      <c r="T482" t="s">
        <v>61</v>
      </c>
      <c r="U482" t="s">
        <v>61</v>
      </c>
      <c r="V482" t="s">
        <v>129</v>
      </c>
      <c r="W482" t="b">
        <v>0</v>
      </c>
      <c r="Y482" t="str">
        <f>IF(ISNUMBER(SEARCH("yogya",$D482)),"YA",IF(ISNUMBER(SEARCH("magelang",$D482)),"YA",IF(ISNUMBER(SEARCH("klaten",$D482)),"YA",IF(ISNUMBER(SEARCH("bantul",$D482)),"YA","TIDAKKKKKKKKK"))))</f>
        <v>YA</v>
      </c>
      <c r="Z482">
        <f t="shared" si="7"/>
        <v>1</v>
      </c>
    </row>
    <row r="483" spans="1:26" ht="15.5" x14ac:dyDescent="0.35">
      <c r="A483" t="s">
        <v>3059</v>
      </c>
      <c r="C483" t="s">
        <v>3060</v>
      </c>
      <c r="D483" t="s">
        <v>3061</v>
      </c>
      <c r="E483">
        <v>-7.99796</v>
      </c>
      <c r="F483">
        <v>110.27497</v>
      </c>
      <c r="G483">
        <v>296</v>
      </c>
      <c r="H483">
        <v>4.2</v>
      </c>
      <c r="I483" t="s">
        <v>27</v>
      </c>
      <c r="K483" t="s">
        <v>3062</v>
      </c>
      <c r="L483" t="s">
        <v>3063</v>
      </c>
      <c r="M483" t="s">
        <v>690</v>
      </c>
      <c r="O483" t="s">
        <v>61</v>
      </c>
      <c r="P483" t="s">
        <v>61</v>
      </c>
      <c r="Q483" t="s">
        <v>61</v>
      </c>
      <c r="R483" t="s">
        <v>61</v>
      </c>
      <c r="S483" t="s">
        <v>61</v>
      </c>
      <c r="T483" t="s">
        <v>61</v>
      </c>
      <c r="U483" t="s">
        <v>61</v>
      </c>
      <c r="V483" t="s">
        <v>129</v>
      </c>
      <c r="W483" t="b">
        <v>0</v>
      </c>
      <c r="Y483" t="str">
        <f>IF(ISNUMBER(SEARCH("yogya",$D483)),"YA",IF(ISNUMBER(SEARCH("magelang",$D483)),"YA",IF(ISNUMBER(SEARCH("klaten",$D483)),"YA",IF(ISNUMBER(SEARCH("bantul",$D483)),"YA","TIDAKKKKKKKKK"))))</f>
        <v>YA</v>
      </c>
      <c r="Z483">
        <f t="shared" si="7"/>
        <v>1</v>
      </c>
    </row>
    <row r="484" spans="1:26" ht="15.5" x14ac:dyDescent="0.35">
      <c r="A484" t="s">
        <v>3064</v>
      </c>
      <c r="B484" t="s">
        <v>3065</v>
      </c>
      <c r="C484" t="s">
        <v>3066</v>
      </c>
      <c r="D484" t="s">
        <v>3067</v>
      </c>
      <c r="E484">
        <v>-7.9158930999999999</v>
      </c>
      <c r="F484">
        <v>110.3983021</v>
      </c>
      <c r="G484">
        <v>1454</v>
      </c>
      <c r="H484">
        <v>4.5999999999999996</v>
      </c>
      <c r="I484" t="s">
        <v>27</v>
      </c>
      <c r="J484" t="s">
        <v>3068</v>
      </c>
      <c r="K484" t="s">
        <v>3069</v>
      </c>
      <c r="L484" t="s">
        <v>3070</v>
      </c>
      <c r="M484" t="s">
        <v>3071</v>
      </c>
      <c r="O484" t="s">
        <v>364</v>
      </c>
      <c r="P484" t="s">
        <v>364</v>
      </c>
      <c r="Q484" t="s">
        <v>364</v>
      </c>
      <c r="R484" t="s">
        <v>364</v>
      </c>
      <c r="S484" t="s">
        <v>364</v>
      </c>
      <c r="T484" t="s">
        <v>364</v>
      </c>
      <c r="U484" t="s">
        <v>364</v>
      </c>
      <c r="V484" t="s">
        <v>129</v>
      </c>
      <c r="W484" t="b">
        <v>1</v>
      </c>
      <c r="X484" t="s">
        <v>196</v>
      </c>
      <c r="Y484" t="str">
        <f>IF(ISNUMBER(SEARCH("yogya",$D484)),"YA",IF(ISNUMBER(SEARCH("magelang",$D484)),"YA",IF(ISNUMBER(SEARCH("klaten",$D484)),"YA",IF(ISNUMBER(SEARCH("bantul",$D484)),"YA","TIDAKKKKKKKKK"))))</f>
        <v>YA</v>
      </c>
      <c r="Z484">
        <f t="shared" si="7"/>
        <v>1</v>
      </c>
    </row>
    <row r="485" spans="1:26" ht="15.5" x14ac:dyDescent="0.35">
      <c r="A485" t="s">
        <v>3072</v>
      </c>
      <c r="B485" t="s">
        <v>3073</v>
      </c>
      <c r="C485" t="s">
        <v>3074</v>
      </c>
      <c r="D485" t="s">
        <v>3075</v>
      </c>
      <c r="E485">
        <v>-7.9985975999999992</v>
      </c>
      <c r="F485">
        <v>110.26253819999999</v>
      </c>
      <c r="G485">
        <v>97</v>
      </c>
      <c r="H485">
        <v>4.4000000000000004</v>
      </c>
      <c r="I485" t="s">
        <v>27</v>
      </c>
      <c r="K485" t="s">
        <v>3076</v>
      </c>
      <c r="L485" t="s">
        <v>3077</v>
      </c>
      <c r="M485" t="s">
        <v>3078</v>
      </c>
      <c r="O485" t="s">
        <v>61</v>
      </c>
      <c r="P485" t="s">
        <v>61</v>
      </c>
      <c r="Q485" t="s">
        <v>61</v>
      </c>
      <c r="R485" t="s">
        <v>61</v>
      </c>
      <c r="S485" t="s">
        <v>61</v>
      </c>
      <c r="T485" t="s">
        <v>61</v>
      </c>
      <c r="U485" t="s">
        <v>61</v>
      </c>
      <c r="V485" t="s">
        <v>129</v>
      </c>
      <c r="W485" t="b">
        <v>1</v>
      </c>
      <c r="Y485" t="str">
        <f>IF(ISNUMBER(SEARCH("yogya",$D485)),"YA",IF(ISNUMBER(SEARCH("magelang",$D485)),"YA",IF(ISNUMBER(SEARCH("klaten",$D485)),"YA",IF(ISNUMBER(SEARCH("bantul",$D485)),"YA","TIDAKKKKKKKKK"))))</f>
        <v>YA</v>
      </c>
      <c r="Z485">
        <f t="shared" si="7"/>
        <v>1</v>
      </c>
    </row>
    <row r="486" spans="1:26" ht="15.5" x14ac:dyDescent="0.35">
      <c r="A486" t="s">
        <v>3079</v>
      </c>
      <c r="C486" t="s">
        <v>3080</v>
      </c>
      <c r="D486" t="s">
        <v>3081</v>
      </c>
      <c r="E486">
        <v>-7.9995335000000001</v>
      </c>
      <c r="F486">
        <v>110.25339849999999</v>
      </c>
      <c r="G486">
        <v>5</v>
      </c>
      <c r="H486">
        <v>4.8</v>
      </c>
      <c r="I486" t="s">
        <v>27</v>
      </c>
      <c r="K486" t="s">
        <v>3082</v>
      </c>
      <c r="L486" t="s">
        <v>3083</v>
      </c>
      <c r="M486" t="s">
        <v>42</v>
      </c>
      <c r="O486" t="s">
        <v>61</v>
      </c>
      <c r="P486" t="s">
        <v>61</v>
      </c>
      <c r="Q486" t="s">
        <v>61</v>
      </c>
      <c r="R486" t="s">
        <v>61</v>
      </c>
      <c r="S486" t="s">
        <v>61</v>
      </c>
      <c r="T486" t="s">
        <v>61</v>
      </c>
      <c r="U486" t="s">
        <v>61</v>
      </c>
      <c r="V486" t="s">
        <v>129</v>
      </c>
      <c r="W486" t="b">
        <v>0</v>
      </c>
      <c r="Y486" t="str">
        <f>IF(ISNUMBER(SEARCH("yogya",$D486)),"YA",IF(ISNUMBER(SEARCH("magelang",$D486)),"YA",IF(ISNUMBER(SEARCH("klaten",$D486)),"YA",IF(ISNUMBER(SEARCH("bantul",$D486)),"YA","TIDAKKKKKKKKK"))))</f>
        <v>YA</v>
      </c>
      <c r="Z486">
        <f t="shared" si="7"/>
        <v>1</v>
      </c>
    </row>
    <row r="487" spans="1:26" ht="15.5" x14ac:dyDescent="0.35">
      <c r="A487" t="s">
        <v>3084</v>
      </c>
      <c r="C487" t="s">
        <v>3085</v>
      </c>
      <c r="D487" t="s">
        <v>3086</v>
      </c>
      <c r="E487">
        <v>-7.9336152999999996</v>
      </c>
      <c r="F487">
        <v>110.14834309999999</v>
      </c>
      <c r="I487" t="s">
        <v>27</v>
      </c>
      <c r="K487" t="s">
        <v>3087</v>
      </c>
      <c r="L487" t="s">
        <v>3088</v>
      </c>
      <c r="M487" t="s">
        <v>42</v>
      </c>
      <c r="O487" t="s">
        <v>3089</v>
      </c>
      <c r="P487" t="s">
        <v>91</v>
      </c>
      <c r="Q487" t="s">
        <v>91</v>
      </c>
      <c r="R487" t="s">
        <v>3089</v>
      </c>
      <c r="S487" t="s">
        <v>3089</v>
      </c>
      <c r="T487" t="s">
        <v>3089</v>
      </c>
      <c r="U487" t="s">
        <v>3089</v>
      </c>
      <c r="V487" t="s">
        <v>862</v>
      </c>
      <c r="W487" t="b">
        <v>0</v>
      </c>
      <c r="X487" t="s">
        <v>92</v>
      </c>
      <c r="Y487" t="str">
        <f>IF(ISNUMBER(SEARCH("yogya",$D487)),"YA",IF(ISNUMBER(SEARCH("magelang",$D487)),"YA",IF(ISNUMBER(SEARCH("klaten",$D487)),"YA",IF(ISNUMBER(SEARCH("bantul",$D487)),"YA","TIDAKKKKKKKKK"))))</f>
        <v>YA</v>
      </c>
      <c r="Z487">
        <f t="shared" si="7"/>
        <v>1</v>
      </c>
    </row>
    <row r="488" spans="1:26" ht="15.5" x14ac:dyDescent="0.35">
      <c r="A488" t="s">
        <v>3090</v>
      </c>
      <c r="C488" t="s">
        <v>3091</v>
      </c>
      <c r="D488" t="s">
        <v>3092</v>
      </c>
      <c r="E488">
        <v>-7.8875447999999997</v>
      </c>
      <c r="F488">
        <v>110.3272008</v>
      </c>
      <c r="I488" t="s">
        <v>27</v>
      </c>
      <c r="J488" t="s">
        <v>3093</v>
      </c>
      <c r="K488" t="s">
        <v>3094</v>
      </c>
      <c r="L488" t="s">
        <v>3095</v>
      </c>
      <c r="M488" t="s">
        <v>42</v>
      </c>
      <c r="O488" t="s">
        <v>3096</v>
      </c>
      <c r="P488" t="s">
        <v>3096</v>
      </c>
      <c r="Q488" t="s">
        <v>3096</v>
      </c>
      <c r="R488" t="s">
        <v>3096</v>
      </c>
      <c r="S488" t="s">
        <v>3096</v>
      </c>
      <c r="T488" t="s">
        <v>3096</v>
      </c>
      <c r="U488" t="s">
        <v>3096</v>
      </c>
      <c r="V488" t="s">
        <v>129</v>
      </c>
      <c r="W488" t="b">
        <v>0</v>
      </c>
      <c r="X488" t="s">
        <v>3097</v>
      </c>
      <c r="Y488" t="str">
        <f>IF(ISNUMBER(SEARCH("yogya",$D488)),"YA",IF(ISNUMBER(SEARCH("magelang",$D488)),"YA",IF(ISNUMBER(SEARCH("klaten",$D488)),"YA",IF(ISNUMBER(SEARCH("bantul",$D488)),"YA","TIDAKKKKKKKKK"))))</f>
        <v>YA</v>
      </c>
      <c r="Z488">
        <f t="shared" si="7"/>
        <v>1</v>
      </c>
    </row>
    <row r="489" spans="1:26" ht="15.5" x14ac:dyDescent="0.35">
      <c r="A489" t="s">
        <v>3098</v>
      </c>
      <c r="C489" t="s">
        <v>3099</v>
      </c>
      <c r="D489" t="s">
        <v>3100</v>
      </c>
      <c r="E489">
        <v>-7.9921237999999999</v>
      </c>
      <c r="F489">
        <v>110.2972911</v>
      </c>
      <c r="I489" t="s">
        <v>27</v>
      </c>
      <c r="K489" t="s">
        <v>3101</v>
      </c>
      <c r="L489" t="s">
        <v>3102</v>
      </c>
      <c r="M489" t="s">
        <v>42</v>
      </c>
      <c r="O489" t="s">
        <v>61</v>
      </c>
      <c r="P489" t="s">
        <v>61</v>
      </c>
      <c r="Q489" t="s">
        <v>61</v>
      </c>
      <c r="R489" t="s">
        <v>61</v>
      </c>
      <c r="S489" t="s">
        <v>61</v>
      </c>
      <c r="T489" t="s">
        <v>61</v>
      </c>
      <c r="U489" t="s">
        <v>61</v>
      </c>
      <c r="V489" t="s">
        <v>129</v>
      </c>
      <c r="W489" t="b">
        <v>0</v>
      </c>
      <c r="Y489" t="str">
        <f>IF(ISNUMBER(SEARCH("yogya",$D489)),"YA",IF(ISNUMBER(SEARCH("magelang",$D489)),"YA",IF(ISNUMBER(SEARCH("klaten",$D489)),"YA",IF(ISNUMBER(SEARCH("bantul",$D489)),"YA","TIDAKKKKKKKKK"))))</f>
        <v>YA</v>
      </c>
      <c r="Z489">
        <f t="shared" si="7"/>
        <v>1</v>
      </c>
    </row>
    <row r="490" spans="1:26" ht="15.5" x14ac:dyDescent="0.35">
      <c r="A490" t="s">
        <v>3103</v>
      </c>
      <c r="C490" t="s">
        <v>3104</v>
      </c>
      <c r="D490" t="s">
        <v>3105</v>
      </c>
      <c r="E490">
        <v>-8.0123366999999988</v>
      </c>
      <c r="F490">
        <v>110.29364699999999</v>
      </c>
      <c r="I490" t="s">
        <v>27</v>
      </c>
      <c r="K490" t="s">
        <v>3106</v>
      </c>
      <c r="L490" t="s">
        <v>3107</v>
      </c>
      <c r="M490" t="s">
        <v>42</v>
      </c>
      <c r="O490" t="s">
        <v>61</v>
      </c>
      <c r="P490" t="s">
        <v>61</v>
      </c>
      <c r="Q490" t="s">
        <v>61</v>
      </c>
      <c r="R490" t="s">
        <v>61</v>
      </c>
      <c r="S490" t="s">
        <v>61</v>
      </c>
      <c r="T490" t="s">
        <v>61</v>
      </c>
      <c r="U490" t="s">
        <v>61</v>
      </c>
      <c r="V490" t="s">
        <v>129</v>
      </c>
      <c r="W490" t="b">
        <v>0</v>
      </c>
      <c r="Y490" t="str">
        <f>IF(ISNUMBER(SEARCH("yogya",$D490)),"YA",IF(ISNUMBER(SEARCH("magelang",$D490)),"YA",IF(ISNUMBER(SEARCH("klaten",$D490)),"YA",IF(ISNUMBER(SEARCH("bantul",$D490)),"YA","TIDAKKKKKKKKK"))))</f>
        <v>YA</v>
      </c>
      <c r="Z490">
        <f t="shared" si="7"/>
        <v>1</v>
      </c>
    </row>
    <row r="491" spans="1:26" ht="15.5" x14ac:dyDescent="0.35">
      <c r="A491" t="s">
        <v>3108</v>
      </c>
      <c r="C491" t="s">
        <v>3109</v>
      </c>
      <c r="D491" t="s">
        <v>3110</v>
      </c>
      <c r="E491">
        <v>-7.9336593999999998</v>
      </c>
      <c r="F491">
        <v>110.14916579999999</v>
      </c>
      <c r="G491">
        <v>142</v>
      </c>
      <c r="H491">
        <v>4.3</v>
      </c>
      <c r="I491" t="s">
        <v>27</v>
      </c>
      <c r="K491" t="s">
        <v>3111</v>
      </c>
      <c r="L491" t="s">
        <v>3112</v>
      </c>
      <c r="M491" t="s">
        <v>42</v>
      </c>
      <c r="O491" t="s">
        <v>61</v>
      </c>
      <c r="P491" t="s">
        <v>61</v>
      </c>
      <c r="Q491" t="s">
        <v>61</v>
      </c>
      <c r="R491" t="s">
        <v>61</v>
      </c>
      <c r="S491" t="s">
        <v>61</v>
      </c>
      <c r="T491" t="s">
        <v>61</v>
      </c>
      <c r="U491" t="s">
        <v>61</v>
      </c>
      <c r="V491" t="s">
        <v>862</v>
      </c>
      <c r="W491" t="b">
        <v>1</v>
      </c>
      <c r="Y491" t="str">
        <f>IF(ISNUMBER(SEARCH("yogya",$D491)),"YA",IF(ISNUMBER(SEARCH("magelang",$D491)),"YA",IF(ISNUMBER(SEARCH("klaten",$D491)),"YA",IF(ISNUMBER(SEARCH("bantul",$D491)),"YA","TIDAKKKKKKKKK"))))</f>
        <v>YA</v>
      </c>
      <c r="Z491">
        <f t="shared" si="7"/>
        <v>1</v>
      </c>
    </row>
    <row r="492" spans="1:26" ht="15.5" x14ac:dyDescent="0.35">
      <c r="A492" t="s">
        <v>3113</v>
      </c>
      <c r="C492" t="s">
        <v>3114</v>
      </c>
      <c r="D492" t="s">
        <v>3115</v>
      </c>
      <c r="E492">
        <v>-7.9876508999999993</v>
      </c>
      <c r="F492">
        <v>110.26739689999999</v>
      </c>
      <c r="G492">
        <v>22</v>
      </c>
      <c r="H492">
        <v>4.8</v>
      </c>
      <c r="I492" t="s">
        <v>27</v>
      </c>
      <c r="K492" t="s">
        <v>3116</v>
      </c>
      <c r="L492" t="s">
        <v>3117</v>
      </c>
      <c r="M492" t="s">
        <v>3118</v>
      </c>
      <c r="O492" t="s">
        <v>61</v>
      </c>
      <c r="P492" t="s">
        <v>61</v>
      </c>
      <c r="Q492" t="s">
        <v>61</v>
      </c>
      <c r="R492" t="s">
        <v>61</v>
      </c>
      <c r="S492" t="s">
        <v>61</v>
      </c>
      <c r="T492" t="s">
        <v>61</v>
      </c>
      <c r="U492" t="s">
        <v>61</v>
      </c>
      <c r="V492" t="s">
        <v>129</v>
      </c>
      <c r="W492" t="b">
        <v>1</v>
      </c>
      <c r="Y492" t="str">
        <f>IF(ISNUMBER(SEARCH("yogya",$D492)),"YA",IF(ISNUMBER(SEARCH("magelang",$D492)),"YA",IF(ISNUMBER(SEARCH("klaten",$D492)),"YA",IF(ISNUMBER(SEARCH("bantul",$D492)),"YA","TIDAKKKKKKKKK"))))</f>
        <v>YA</v>
      </c>
      <c r="Z492">
        <f t="shared" si="7"/>
        <v>5</v>
      </c>
    </row>
    <row r="493" spans="1:26" ht="15.5" x14ac:dyDescent="0.35">
      <c r="A493" t="s">
        <v>3119</v>
      </c>
      <c r="C493" t="s">
        <v>3120</v>
      </c>
      <c r="D493" t="s">
        <v>3121</v>
      </c>
      <c r="E493">
        <v>-7.9536450999999992</v>
      </c>
      <c r="F493">
        <v>110.37029489999999</v>
      </c>
      <c r="G493">
        <v>37</v>
      </c>
      <c r="H493">
        <v>4.5</v>
      </c>
      <c r="I493" t="s">
        <v>27</v>
      </c>
      <c r="K493" t="s">
        <v>3122</v>
      </c>
      <c r="L493" t="s">
        <v>3123</v>
      </c>
      <c r="M493" t="s">
        <v>42</v>
      </c>
      <c r="O493" t="s">
        <v>61</v>
      </c>
      <c r="P493" t="s">
        <v>61</v>
      </c>
      <c r="Q493" t="s">
        <v>61</v>
      </c>
      <c r="R493" t="s">
        <v>61</v>
      </c>
      <c r="S493" t="s">
        <v>61</v>
      </c>
      <c r="T493" t="s">
        <v>61</v>
      </c>
      <c r="U493" t="s">
        <v>61</v>
      </c>
      <c r="V493" t="s">
        <v>129</v>
      </c>
      <c r="W493" t="b">
        <v>0</v>
      </c>
      <c r="Y493" t="str">
        <f>IF(ISNUMBER(SEARCH("yogya",$D493)),"YA",IF(ISNUMBER(SEARCH("magelang",$D493)),"YA",IF(ISNUMBER(SEARCH("klaten",$D493)),"YA",IF(ISNUMBER(SEARCH("bantul",$D493)),"YA","TIDAKKKKKKKKK"))))</f>
        <v>YA</v>
      </c>
      <c r="Z493">
        <f t="shared" si="7"/>
        <v>5</v>
      </c>
    </row>
    <row r="494" spans="1:26" ht="15.5" x14ac:dyDescent="0.35">
      <c r="A494" t="s">
        <v>3124</v>
      </c>
      <c r="B494" t="s">
        <v>3125</v>
      </c>
      <c r="C494" t="s">
        <v>3126</v>
      </c>
      <c r="D494" t="s">
        <v>3127</v>
      </c>
      <c r="E494">
        <v>-7.9400410999999993</v>
      </c>
      <c r="F494">
        <v>110.36847969999999</v>
      </c>
      <c r="G494">
        <v>3</v>
      </c>
      <c r="H494">
        <v>5</v>
      </c>
      <c r="I494" t="s">
        <v>27</v>
      </c>
      <c r="K494" t="s">
        <v>3128</v>
      </c>
      <c r="L494" t="s">
        <v>3129</v>
      </c>
      <c r="M494" t="s">
        <v>42</v>
      </c>
      <c r="O494" t="s">
        <v>61</v>
      </c>
      <c r="P494" t="s">
        <v>61</v>
      </c>
      <c r="Q494" t="s">
        <v>61</v>
      </c>
      <c r="R494" t="s">
        <v>61</v>
      </c>
      <c r="S494" t="s">
        <v>61</v>
      </c>
      <c r="T494" t="s">
        <v>61</v>
      </c>
      <c r="U494" t="s">
        <v>61</v>
      </c>
      <c r="V494" t="s">
        <v>129</v>
      </c>
      <c r="W494" t="b">
        <v>0</v>
      </c>
      <c r="Y494" t="str">
        <f>IF(ISNUMBER(SEARCH("yogya",$D494)),"YA",IF(ISNUMBER(SEARCH("magelang",$D494)),"YA",IF(ISNUMBER(SEARCH("klaten",$D494)),"YA",IF(ISNUMBER(SEARCH("bantul",$D494)),"YA","TIDAKKKKKKKKK"))))</f>
        <v>YA</v>
      </c>
      <c r="Z494">
        <f t="shared" si="7"/>
        <v>1</v>
      </c>
    </row>
    <row r="495" spans="1:26" ht="15.5" x14ac:dyDescent="0.35">
      <c r="A495" t="s">
        <v>3130</v>
      </c>
      <c r="C495" t="s">
        <v>3131</v>
      </c>
      <c r="D495" t="s">
        <v>3132</v>
      </c>
      <c r="E495">
        <v>-7.9733904999999998</v>
      </c>
      <c r="F495">
        <v>110.3107746</v>
      </c>
      <c r="I495" t="s">
        <v>27</v>
      </c>
      <c r="K495" t="s">
        <v>3133</v>
      </c>
      <c r="L495" t="s">
        <v>3134</v>
      </c>
      <c r="M495" t="s">
        <v>42</v>
      </c>
      <c r="O495" t="s">
        <v>61</v>
      </c>
      <c r="P495" t="s">
        <v>61</v>
      </c>
      <c r="Q495" t="s">
        <v>61</v>
      </c>
      <c r="R495" t="s">
        <v>61</v>
      </c>
      <c r="S495" t="s">
        <v>61</v>
      </c>
      <c r="T495" t="s">
        <v>61</v>
      </c>
      <c r="U495" t="s">
        <v>61</v>
      </c>
      <c r="V495" t="s">
        <v>129</v>
      </c>
      <c r="W495" t="b">
        <v>0</v>
      </c>
      <c r="Y495" t="str">
        <f>IF(ISNUMBER(SEARCH("yogya",$D495)),"YA",IF(ISNUMBER(SEARCH("magelang",$D495)),"YA",IF(ISNUMBER(SEARCH("klaten",$D495)),"YA",IF(ISNUMBER(SEARCH("bantul",$D495)),"YA","TIDAKKKKKKKKK"))))</f>
        <v>YA</v>
      </c>
      <c r="Z495">
        <f t="shared" si="7"/>
        <v>1</v>
      </c>
    </row>
    <row r="496" spans="1:26" ht="15.5" x14ac:dyDescent="0.35">
      <c r="A496" t="s">
        <v>3135</v>
      </c>
      <c r="C496" t="s">
        <v>3136</v>
      </c>
      <c r="D496" t="s">
        <v>3137</v>
      </c>
      <c r="E496">
        <v>-8.0061731999999992</v>
      </c>
      <c r="F496">
        <v>110.32700939999999</v>
      </c>
      <c r="G496">
        <v>26</v>
      </c>
      <c r="H496">
        <v>4.7</v>
      </c>
      <c r="I496" t="s">
        <v>27</v>
      </c>
      <c r="K496" t="s">
        <v>3138</v>
      </c>
      <c r="L496" t="s">
        <v>3139</v>
      </c>
      <c r="M496" t="s">
        <v>42</v>
      </c>
      <c r="O496" t="s">
        <v>61</v>
      </c>
      <c r="P496" t="s">
        <v>61</v>
      </c>
      <c r="Q496" t="s">
        <v>61</v>
      </c>
      <c r="R496" t="s">
        <v>61</v>
      </c>
      <c r="S496" t="s">
        <v>61</v>
      </c>
      <c r="T496" t="s">
        <v>61</v>
      </c>
      <c r="U496" t="s">
        <v>61</v>
      </c>
      <c r="V496" t="s">
        <v>129</v>
      </c>
      <c r="W496" t="b">
        <v>1</v>
      </c>
      <c r="Y496" t="str">
        <f>IF(ISNUMBER(SEARCH("yogya",$D496)),"YA",IF(ISNUMBER(SEARCH("magelang",$D496)),"YA",IF(ISNUMBER(SEARCH("klaten",$D496)),"YA",IF(ISNUMBER(SEARCH("bantul",$D496)),"YA","TIDAKKKKKKKKK"))))</f>
        <v>YA</v>
      </c>
      <c r="Z496">
        <f t="shared" si="7"/>
        <v>5</v>
      </c>
    </row>
    <row r="497" spans="1:26" ht="15.5" x14ac:dyDescent="0.35">
      <c r="A497" t="s">
        <v>3140</v>
      </c>
      <c r="B497" t="s">
        <v>3141</v>
      </c>
      <c r="C497" t="s">
        <v>3142</v>
      </c>
      <c r="D497" t="s">
        <v>3143</v>
      </c>
      <c r="E497">
        <v>-7.9276950999999993</v>
      </c>
      <c r="F497">
        <v>110.3635525</v>
      </c>
      <c r="I497" t="s">
        <v>27</v>
      </c>
      <c r="K497" t="s">
        <v>3144</v>
      </c>
      <c r="L497" t="s">
        <v>3145</v>
      </c>
      <c r="M497" t="s">
        <v>42</v>
      </c>
      <c r="O497" t="s">
        <v>61</v>
      </c>
      <c r="P497" t="s">
        <v>61</v>
      </c>
      <c r="Q497" t="s">
        <v>61</v>
      </c>
      <c r="R497" t="s">
        <v>61</v>
      </c>
      <c r="S497" t="s">
        <v>61</v>
      </c>
      <c r="T497" t="s">
        <v>61</v>
      </c>
      <c r="U497" t="s">
        <v>61</v>
      </c>
      <c r="V497" t="s">
        <v>129</v>
      </c>
      <c r="W497" t="b">
        <v>1</v>
      </c>
      <c r="Y497" t="str">
        <f>IF(ISNUMBER(SEARCH("yogya",$D497)),"YA",IF(ISNUMBER(SEARCH("magelang",$D497)),"YA",IF(ISNUMBER(SEARCH("klaten",$D497)),"YA",IF(ISNUMBER(SEARCH("bantul",$D497)),"YA","TIDAKKKKKKKKK"))))</f>
        <v>YA</v>
      </c>
      <c r="Z497">
        <f t="shared" si="7"/>
        <v>1</v>
      </c>
    </row>
    <row r="498" spans="1:26" ht="15.5" x14ac:dyDescent="0.35">
      <c r="A498" t="s">
        <v>3147</v>
      </c>
      <c r="C498" t="s">
        <v>3148</v>
      </c>
      <c r="D498" t="s">
        <v>3149</v>
      </c>
      <c r="E498">
        <v>-7.8933458999999999</v>
      </c>
      <c r="F498">
        <v>110.0198257</v>
      </c>
      <c r="G498">
        <v>1343</v>
      </c>
      <c r="H498">
        <v>4.0999999999999996</v>
      </c>
      <c r="I498" t="s">
        <v>27</v>
      </c>
      <c r="K498" t="s">
        <v>3150</v>
      </c>
      <c r="L498" t="s">
        <v>3151</v>
      </c>
      <c r="M498" t="s">
        <v>42</v>
      </c>
      <c r="O498" t="s">
        <v>53</v>
      </c>
      <c r="P498" t="s">
        <v>53</v>
      </c>
      <c r="Q498" t="s">
        <v>53</v>
      </c>
      <c r="R498" t="s">
        <v>53</v>
      </c>
      <c r="S498" t="s">
        <v>53</v>
      </c>
      <c r="T498" t="s">
        <v>53</v>
      </c>
      <c r="U498" t="s">
        <v>53</v>
      </c>
      <c r="V498" t="s">
        <v>862</v>
      </c>
      <c r="W498" t="b">
        <v>0</v>
      </c>
      <c r="X498" t="s">
        <v>53</v>
      </c>
      <c r="Y498" t="str">
        <f>IF(ISNUMBER(SEARCH("yogya",$D498)),"YA",IF(ISNUMBER(SEARCH("magelang",$D498)),"YA",IF(ISNUMBER(SEARCH("klaten",$D498)),"YA",IF(ISNUMBER(SEARCH("bantul",$D498)),"YA","TIDAKKKKKKKKK"))))</f>
        <v>YA</v>
      </c>
      <c r="Z498">
        <f t="shared" si="7"/>
        <v>1</v>
      </c>
    </row>
    <row r="499" spans="1:26" ht="15.5" x14ac:dyDescent="0.35">
      <c r="A499" t="s">
        <v>3152</v>
      </c>
      <c r="C499" t="s">
        <v>3153</v>
      </c>
      <c r="D499" t="s">
        <v>3154</v>
      </c>
      <c r="E499">
        <v>-7.8968467999999996</v>
      </c>
      <c r="F499">
        <v>110.02834879999999</v>
      </c>
      <c r="G499">
        <v>2053</v>
      </c>
      <c r="H499">
        <v>4.2</v>
      </c>
      <c r="I499" t="s">
        <v>27</v>
      </c>
      <c r="K499" t="s">
        <v>3155</v>
      </c>
      <c r="L499" t="s">
        <v>3156</v>
      </c>
      <c r="M499" t="s">
        <v>42</v>
      </c>
      <c r="O499" t="s">
        <v>91</v>
      </c>
      <c r="P499" t="s">
        <v>91</v>
      </c>
      <c r="Q499" t="s">
        <v>91</v>
      </c>
      <c r="R499" t="s">
        <v>91</v>
      </c>
      <c r="S499" t="s">
        <v>91</v>
      </c>
      <c r="T499" t="s">
        <v>91</v>
      </c>
      <c r="U499" t="s">
        <v>91</v>
      </c>
      <c r="V499" t="s">
        <v>862</v>
      </c>
      <c r="W499" t="b">
        <v>0</v>
      </c>
      <c r="X499" t="s">
        <v>92</v>
      </c>
      <c r="Y499" t="str">
        <f>IF(ISNUMBER(SEARCH("yogya",$D499)),"YA",IF(ISNUMBER(SEARCH("magelang",$D499)),"YA",IF(ISNUMBER(SEARCH("klaten",$D499)),"YA",IF(ISNUMBER(SEARCH("bantul",$D499)),"YA","TIDAKKKKKKKKK"))))</f>
        <v>YA</v>
      </c>
      <c r="Z499">
        <f t="shared" si="7"/>
        <v>1</v>
      </c>
    </row>
    <row r="500" spans="1:26" ht="15.5" x14ac:dyDescent="0.35">
      <c r="A500" t="s">
        <v>3157</v>
      </c>
      <c r="B500" t="s">
        <v>3158</v>
      </c>
      <c r="C500" t="s">
        <v>3159</v>
      </c>
      <c r="D500" t="s">
        <v>3160</v>
      </c>
      <c r="E500">
        <v>-7.8937272999999992</v>
      </c>
      <c r="F500">
        <v>110.02593949999999</v>
      </c>
      <c r="G500">
        <v>4865</v>
      </c>
      <c r="H500">
        <v>4.3</v>
      </c>
      <c r="I500" t="s">
        <v>27</v>
      </c>
      <c r="K500" t="s">
        <v>3161</v>
      </c>
      <c r="L500" t="s">
        <v>3162</v>
      </c>
      <c r="M500" t="s">
        <v>461</v>
      </c>
      <c r="O500" t="s">
        <v>91</v>
      </c>
      <c r="P500" t="s">
        <v>91</v>
      </c>
      <c r="Q500" t="s">
        <v>91</v>
      </c>
      <c r="R500" t="s">
        <v>91</v>
      </c>
      <c r="S500" t="s">
        <v>91</v>
      </c>
      <c r="T500" t="s">
        <v>91</v>
      </c>
      <c r="U500" t="s">
        <v>91</v>
      </c>
      <c r="V500" t="s">
        <v>862</v>
      </c>
      <c r="W500" t="b">
        <v>1</v>
      </c>
      <c r="X500" t="s">
        <v>92</v>
      </c>
      <c r="Y500" t="str">
        <f>IF(ISNUMBER(SEARCH("yogya",$D500)),"YA",IF(ISNUMBER(SEARCH("magelang",$D500)),"YA",IF(ISNUMBER(SEARCH("klaten",$D500)),"YA",IF(ISNUMBER(SEARCH("bantul",$D500)),"YA","TIDAKKKKKKKKK"))))</f>
        <v>YA</v>
      </c>
      <c r="Z500">
        <f t="shared" si="7"/>
        <v>1</v>
      </c>
    </row>
    <row r="501" spans="1:26" ht="15.5" x14ac:dyDescent="0.35">
      <c r="A501" t="s">
        <v>3163</v>
      </c>
      <c r="C501" t="s">
        <v>3164</v>
      </c>
      <c r="D501" t="s">
        <v>3165</v>
      </c>
      <c r="E501">
        <v>-7.7771186999999999</v>
      </c>
      <c r="F501">
        <v>110.10635139999999</v>
      </c>
      <c r="G501">
        <v>748</v>
      </c>
      <c r="H501">
        <v>4.5</v>
      </c>
      <c r="I501" t="s">
        <v>27</v>
      </c>
      <c r="K501" t="s">
        <v>3166</v>
      </c>
      <c r="L501" t="s">
        <v>3167</v>
      </c>
      <c r="M501" t="s">
        <v>42</v>
      </c>
      <c r="O501" t="s">
        <v>146</v>
      </c>
      <c r="P501" t="s">
        <v>146</v>
      </c>
      <c r="Q501" t="s">
        <v>146</v>
      </c>
      <c r="R501" t="s">
        <v>146</v>
      </c>
      <c r="S501" t="s">
        <v>146</v>
      </c>
      <c r="T501" t="s">
        <v>146</v>
      </c>
      <c r="U501" t="s">
        <v>146</v>
      </c>
      <c r="V501" t="s">
        <v>862</v>
      </c>
      <c r="W501" t="b">
        <v>0</v>
      </c>
      <c r="X501" t="s">
        <v>138</v>
      </c>
      <c r="Y501" t="str">
        <f>IF(ISNUMBER(SEARCH("yogya",$D501)),"YA",IF(ISNUMBER(SEARCH("magelang",$D501)),"YA",IF(ISNUMBER(SEARCH("klaten",$D501)),"YA",IF(ISNUMBER(SEARCH("bantul",$D501)),"YA","TIDAKKKKKKKKK"))))</f>
        <v>YA</v>
      </c>
      <c r="Z501">
        <f t="shared" si="7"/>
        <v>2</v>
      </c>
    </row>
    <row r="502" spans="1:26" ht="15.5" x14ac:dyDescent="0.35">
      <c r="A502" t="s">
        <v>3168</v>
      </c>
      <c r="B502" t="s">
        <v>3169</v>
      </c>
      <c r="C502" t="s">
        <v>3170</v>
      </c>
      <c r="D502" t="s">
        <v>3171</v>
      </c>
      <c r="E502">
        <v>-7.7999427999999993</v>
      </c>
      <c r="F502">
        <v>110.12377119999999</v>
      </c>
      <c r="G502">
        <v>4887</v>
      </c>
      <c r="H502">
        <v>4.5</v>
      </c>
      <c r="I502" t="s">
        <v>27</v>
      </c>
      <c r="J502" t="s">
        <v>3172</v>
      </c>
      <c r="K502" t="s">
        <v>3173</v>
      </c>
      <c r="L502" t="s">
        <v>3174</v>
      </c>
      <c r="M502" t="s">
        <v>42</v>
      </c>
      <c r="O502" t="s">
        <v>1351</v>
      </c>
      <c r="P502" t="s">
        <v>1351</v>
      </c>
      <c r="Q502" t="s">
        <v>1351</v>
      </c>
      <c r="R502" t="s">
        <v>1351</v>
      </c>
      <c r="S502" t="s">
        <v>1351</v>
      </c>
      <c r="T502" t="s">
        <v>1351</v>
      </c>
      <c r="U502" t="s">
        <v>1351</v>
      </c>
      <c r="V502" t="s">
        <v>862</v>
      </c>
      <c r="W502" t="b">
        <v>1</v>
      </c>
      <c r="X502" t="s">
        <v>1352</v>
      </c>
      <c r="Y502" t="str">
        <f>IF(ISNUMBER(SEARCH("yogya",$D502)),"YA",IF(ISNUMBER(SEARCH("magelang",$D502)),"YA",IF(ISNUMBER(SEARCH("klaten",$D502)),"YA",IF(ISNUMBER(SEARCH("bantul",$D502)),"YA","TIDAKKKKKKKKK"))))</f>
        <v>YA</v>
      </c>
      <c r="Z502">
        <f t="shared" si="7"/>
        <v>1</v>
      </c>
    </row>
    <row r="503" spans="1:26" ht="15.5" x14ac:dyDescent="0.35">
      <c r="A503" t="s">
        <v>3175</v>
      </c>
      <c r="C503" t="s">
        <v>3176</v>
      </c>
      <c r="D503" t="s">
        <v>3177</v>
      </c>
      <c r="E503">
        <v>-7.8943491999999997</v>
      </c>
      <c r="F503">
        <v>110.01946059999999</v>
      </c>
      <c r="G503">
        <v>4</v>
      </c>
      <c r="H503">
        <v>4</v>
      </c>
      <c r="I503" t="s">
        <v>27</v>
      </c>
      <c r="K503" t="s">
        <v>3178</v>
      </c>
      <c r="L503" t="s">
        <v>3179</v>
      </c>
      <c r="M503" t="s">
        <v>42</v>
      </c>
      <c r="O503" t="s">
        <v>61</v>
      </c>
      <c r="P503" t="s">
        <v>61</v>
      </c>
      <c r="Q503" t="s">
        <v>61</v>
      </c>
      <c r="R503" t="s">
        <v>61</v>
      </c>
      <c r="S503" t="s">
        <v>61</v>
      </c>
      <c r="T503" t="s">
        <v>61</v>
      </c>
      <c r="U503" t="s">
        <v>61</v>
      </c>
      <c r="V503" t="s">
        <v>862</v>
      </c>
      <c r="W503" t="b">
        <v>0</v>
      </c>
      <c r="Y503" t="str">
        <f>IF(ISNUMBER(SEARCH("yogya",$D503)),"YA",IF(ISNUMBER(SEARCH("magelang",$D503)),"YA",IF(ISNUMBER(SEARCH("klaten",$D503)),"YA",IF(ISNUMBER(SEARCH("bantul",$D503)),"YA","TIDAKKKKKKKKK"))))</f>
        <v>YA</v>
      </c>
      <c r="Z503">
        <f t="shared" si="7"/>
        <v>1</v>
      </c>
    </row>
    <row r="504" spans="1:26" ht="15.5" x14ac:dyDescent="0.35">
      <c r="A504" t="s">
        <v>3180</v>
      </c>
      <c r="B504" t="s">
        <v>3181</v>
      </c>
      <c r="C504" t="s">
        <v>3182</v>
      </c>
      <c r="D504" t="s">
        <v>3183</v>
      </c>
      <c r="E504">
        <v>-7.8238136999999996</v>
      </c>
      <c r="F504">
        <v>110.11102269999999</v>
      </c>
      <c r="G504">
        <v>3</v>
      </c>
      <c r="H504">
        <v>5</v>
      </c>
      <c r="I504" t="s">
        <v>27</v>
      </c>
      <c r="K504" t="s">
        <v>3184</v>
      </c>
      <c r="L504" t="s">
        <v>3185</v>
      </c>
      <c r="M504" t="s">
        <v>42</v>
      </c>
      <c r="O504" t="s">
        <v>3186</v>
      </c>
      <c r="P504" t="s">
        <v>3187</v>
      </c>
      <c r="Q504" t="s">
        <v>3187</v>
      </c>
      <c r="R504" t="s">
        <v>44</v>
      </c>
      <c r="S504" t="s">
        <v>44</v>
      </c>
      <c r="T504" t="s">
        <v>44</v>
      </c>
      <c r="U504" t="s">
        <v>44</v>
      </c>
      <c r="V504" t="s">
        <v>862</v>
      </c>
      <c r="W504" t="b">
        <v>1</v>
      </c>
      <c r="X504" t="s">
        <v>3188</v>
      </c>
      <c r="Y504" t="str">
        <f>IF(ISNUMBER(SEARCH("yogya",$D504)),"YA",IF(ISNUMBER(SEARCH("magelang",$D504)),"YA",IF(ISNUMBER(SEARCH("klaten",$D504)),"YA",IF(ISNUMBER(SEARCH("bantul",$D504)),"YA","TIDAKKKKKKKKK"))))</f>
        <v>YA</v>
      </c>
      <c r="Z504">
        <f t="shared" si="7"/>
        <v>1</v>
      </c>
    </row>
    <row r="505" spans="1:26" ht="15.5" x14ac:dyDescent="0.35">
      <c r="A505" t="s">
        <v>3189</v>
      </c>
      <c r="B505" t="s">
        <v>3190</v>
      </c>
      <c r="C505" t="s">
        <v>3191</v>
      </c>
      <c r="D505" t="s">
        <v>3192</v>
      </c>
      <c r="E505">
        <v>-7.7526213999999998</v>
      </c>
      <c r="F505">
        <v>110.13076359999999</v>
      </c>
      <c r="G505">
        <v>79</v>
      </c>
      <c r="H505">
        <v>4.2</v>
      </c>
      <c r="I505" t="s">
        <v>27</v>
      </c>
      <c r="K505" t="s">
        <v>3193</v>
      </c>
      <c r="L505" t="s">
        <v>3194</v>
      </c>
      <c r="M505" t="s">
        <v>1116</v>
      </c>
      <c r="O505" t="s">
        <v>3195</v>
      </c>
      <c r="P505" t="s">
        <v>822</v>
      </c>
      <c r="Q505" t="s">
        <v>822</v>
      </c>
      <c r="R505" t="s">
        <v>3195</v>
      </c>
      <c r="S505" t="s">
        <v>3195</v>
      </c>
      <c r="T505" t="s">
        <v>3195</v>
      </c>
      <c r="U505" t="s">
        <v>3195</v>
      </c>
      <c r="V505" t="s">
        <v>862</v>
      </c>
      <c r="W505" t="b">
        <v>1</v>
      </c>
      <c r="X505" t="s">
        <v>34</v>
      </c>
      <c r="Y505" t="str">
        <f>IF(ISNUMBER(SEARCH("yogya",$D505)),"YA",IF(ISNUMBER(SEARCH("magelang",$D505)),"YA",IF(ISNUMBER(SEARCH("klaten",$D505)),"YA",IF(ISNUMBER(SEARCH("bantul",$D505)),"YA","TIDAKKKKKKKKK"))))</f>
        <v>YA</v>
      </c>
      <c r="Z505">
        <f t="shared" si="7"/>
        <v>1</v>
      </c>
    </row>
    <row r="506" spans="1:26" ht="15.5" x14ac:dyDescent="0.35">
      <c r="A506" t="s">
        <v>3196</v>
      </c>
      <c r="C506" t="s">
        <v>3197</v>
      </c>
      <c r="D506" t="s">
        <v>3198</v>
      </c>
      <c r="E506">
        <v>-7.9147697999999993</v>
      </c>
      <c r="F506">
        <v>110.0753984</v>
      </c>
      <c r="G506">
        <v>390</v>
      </c>
      <c r="H506">
        <v>4.5999999999999996</v>
      </c>
      <c r="I506" t="s">
        <v>27</v>
      </c>
      <c r="K506" t="s">
        <v>3199</v>
      </c>
      <c r="L506" t="s">
        <v>3200</v>
      </c>
      <c r="M506" t="s">
        <v>42</v>
      </c>
      <c r="O506" t="s">
        <v>3201</v>
      </c>
      <c r="P506" t="s">
        <v>3201</v>
      </c>
      <c r="Q506" t="s">
        <v>3201</v>
      </c>
      <c r="R506" t="s">
        <v>3201</v>
      </c>
      <c r="S506" t="s">
        <v>3201</v>
      </c>
      <c r="T506" t="s">
        <v>3201</v>
      </c>
      <c r="U506" t="s">
        <v>3201</v>
      </c>
      <c r="V506" t="s">
        <v>862</v>
      </c>
      <c r="W506" t="b">
        <v>0</v>
      </c>
      <c r="X506" t="s">
        <v>1052</v>
      </c>
      <c r="Y506" t="str">
        <f>IF(ISNUMBER(SEARCH("yogya",$D506)),"YA",IF(ISNUMBER(SEARCH("magelang",$D506)),"YA",IF(ISNUMBER(SEARCH("klaten",$D506)),"YA",IF(ISNUMBER(SEARCH("bantul",$D506)),"YA","TIDAKKKKKKKKK"))))</f>
        <v>YA</v>
      </c>
      <c r="Z506">
        <f t="shared" si="7"/>
        <v>3</v>
      </c>
    </row>
    <row r="507" spans="1:26" ht="15.5" x14ac:dyDescent="0.35">
      <c r="A507" t="s">
        <v>3202</v>
      </c>
      <c r="C507" t="s">
        <v>3203</v>
      </c>
      <c r="D507" t="s">
        <v>3204</v>
      </c>
      <c r="E507">
        <v>-7.9168136999999996</v>
      </c>
      <c r="F507">
        <v>110.07682299999999</v>
      </c>
      <c r="G507">
        <v>4625</v>
      </c>
      <c r="H507">
        <v>4.4000000000000004</v>
      </c>
      <c r="I507" t="s">
        <v>27</v>
      </c>
      <c r="K507" t="s">
        <v>3205</v>
      </c>
      <c r="L507" t="s">
        <v>3206</v>
      </c>
      <c r="M507" t="s">
        <v>42</v>
      </c>
      <c r="O507" t="s">
        <v>61</v>
      </c>
      <c r="P507" t="s">
        <v>61</v>
      </c>
      <c r="Q507" t="s">
        <v>61</v>
      </c>
      <c r="R507" t="s">
        <v>61</v>
      </c>
      <c r="S507" t="s">
        <v>61</v>
      </c>
      <c r="T507" t="s">
        <v>61</v>
      </c>
      <c r="U507" t="s">
        <v>61</v>
      </c>
      <c r="V507" t="s">
        <v>862</v>
      </c>
      <c r="W507" t="b">
        <v>0</v>
      </c>
      <c r="Y507" t="str">
        <f>IF(ISNUMBER(SEARCH("yogya",$D507)),"YA",IF(ISNUMBER(SEARCH("magelang",$D507)),"YA",IF(ISNUMBER(SEARCH("klaten",$D507)),"YA",IF(ISNUMBER(SEARCH("bantul",$D507)),"YA","TIDAKKKKKKKKK"))))</f>
        <v>YA</v>
      </c>
      <c r="Z507">
        <f t="shared" si="7"/>
        <v>1</v>
      </c>
    </row>
    <row r="508" spans="1:26" ht="15.5" x14ac:dyDescent="0.35">
      <c r="A508" t="s">
        <v>3207</v>
      </c>
      <c r="B508" t="s">
        <v>3208</v>
      </c>
      <c r="C508" t="s">
        <v>3209</v>
      </c>
      <c r="D508" t="s">
        <v>3210</v>
      </c>
      <c r="E508">
        <v>-7.7972091999999993</v>
      </c>
      <c r="F508">
        <v>110.0405662</v>
      </c>
      <c r="G508">
        <v>67</v>
      </c>
      <c r="H508">
        <v>4.0999999999999996</v>
      </c>
      <c r="I508" t="s">
        <v>27</v>
      </c>
      <c r="K508" t="s">
        <v>3211</v>
      </c>
      <c r="L508" t="s">
        <v>3212</v>
      </c>
      <c r="M508" t="s">
        <v>453</v>
      </c>
      <c r="O508" t="s">
        <v>53</v>
      </c>
      <c r="P508" t="s">
        <v>53</v>
      </c>
      <c r="Q508" t="s">
        <v>53</v>
      </c>
      <c r="R508" t="s">
        <v>53</v>
      </c>
      <c r="S508" t="s">
        <v>53</v>
      </c>
      <c r="T508" t="s">
        <v>53</v>
      </c>
      <c r="U508" t="s">
        <v>53</v>
      </c>
      <c r="V508" t="s">
        <v>3146</v>
      </c>
      <c r="W508" t="b">
        <v>0</v>
      </c>
      <c r="X508" t="s">
        <v>53</v>
      </c>
      <c r="Y508" t="str">
        <f>IF(ISNUMBER(SEARCH("yogya",$D508)),"YA",IF(ISNUMBER(SEARCH("magelang",$D508)),"YA",IF(ISNUMBER(SEARCH("klaten",$D508)),"YA",IF(ISNUMBER(SEARCH("bantul",$D508)),"YA","TIDAKKKKKKKKK"))))</f>
        <v>YA</v>
      </c>
      <c r="Z508">
        <f t="shared" si="7"/>
        <v>1</v>
      </c>
    </row>
    <row r="509" spans="1:26" ht="15.5" x14ac:dyDescent="0.35">
      <c r="A509" t="s">
        <v>3213</v>
      </c>
      <c r="C509" t="s">
        <v>3214</v>
      </c>
      <c r="D509" t="s">
        <v>3215</v>
      </c>
      <c r="E509">
        <v>-7.8627583999999997</v>
      </c>
      <c r="F509">
        <v>110.05434099999999</v>
      </c>
      <c r="G509">
        <v>73</v>
      </c>
      <c r="H509">
        <v>4.5</v>
      </c>
      <c r="I509" t="s">
        <v>27</v>
      </c>
      <c r="K509" t="s">
        <v>3216</v>
      </c>
      <c r="L509" t="s">
        <v>3217</v>
      </c>
      <c r="M509" t="s">
        <v>42</v>
      </c>
      <c r="O509" t="s">
        <v>3218</v>
      </c>
      <c r="P509" t="s">
        <v>3218</v>
      </c>
      <c r="Q509" t="s">
        <v>3218</v>
      </c>
      <c r="R509" t="s">
        <v>3218</v>
      </c>
      <c r="S509" t="s">
        <v>3218</v>
      </c>
      <c r="T509" t="s">
        <v>3218</v>
      </c>
      <c r="U509" t="s">
        <v>3218</v>
      </c>
      <c r="V509" t="s">
        <v>862</v>
      </c>
      <c r="W509" t="b">
        <v>0</v>
      </c>
      <c r="X509" t="s">
        <v>92</v>
      </c>
      <c r="Y509" t="str">
        <f>IF(ISNUMBER(SEARCH("yogya",$D509)),"YA",IF(ISNUMBER(SEARCH("magelang",$D509)),"YA",IF(ISNUMBER(SEARCH("klaten",$D509)),"YA",IF(ISNUMBER(SEARCH("bantul",$D509)),"YA","TIDAKKKKKKKKK"))))</f>
        <v>YA</v>
      </c>
      <c r="Z509">
        <f t="shared" si="7"/>
        <v>5</v>
      </c>
    </row>
    <row r="510" spans="1:26" ht="15.5" x14ac:dyDescent="0.35">
      <c r="A510" t="s">
        <v>3219</v>
      </c>
      <c r="C510" t="s">
        <v>3220</v>
      </c>
      <c r="D510" t="s">
        <v>3221</v>
      </c>
      <c r="E510">
        <v>-7.8994751000000001</v>
      </c>
      <c r="F510">
        <v>110.0317166</v>
      </c>
      <c r="G510">
        <v>41</v>
      </c>
      <c r="H510">
        <v>4.4000000000000004</v>
      </c>
      <c r="I510" t="s">
        <v>27</v>
      </c>
      <c r="K510" t="s">
        <v>3222</v>
      </c>
      <c r="L510" t="s">
        <v>3223</v>
      </c>
      <c r="M510" t="s">
        <v>42</v>
      </c>
      <c r="O510" t="s">
        <v>61</v>
      </c>
      <c r="P510" t="s">
        <v>61</v>
      </c>
      <c r="Q510" t="s">
        <v>61</v>
      </c>
      <c r="R510" t="s">
        <v>61</v>
      </c>
      <c r="S510" t="s">
        <v>61</v>
      </c>
      <c r="T510" t="s">
        <v>61</v>
      </c>
      <c r="U510" t="s">
        <v>61</v>
      </c>
      <c r="V510" t="s">
        <v>862</v>
      </c>
      <c r="W510" t="b">
        <v>0</v>
      </c>
      <c r="Y510" t="str">
        <f>IF(ISNUMBER(SEARCH("yogya",$D510)),"YA",IF(ISNUMBER(SEARCH("magelang",$D510)),"YA",IF(ISNUMBER(SEARCH("klaten",$D510)),"YA",IF(ISNUMBER(SEARCH("bantul",$D510)),"YA","TIDAKKKKKKKKK"))))</f>
        <v>YA</v>
      </c>
      <c r="Z510">
        <f t="shared" si="7"/>
        <v>1</v>
      </c>
    </row>
    <row r="511" spans="1:26" ht="15.5" x14ac:dyDescent="0.35">
      <c r="A511" t="s">
        <v>3224</v>
      </c>
      <c r="C511" t="s">
        <v>3225</v>
      </c>
      <c r="D511" t="s">
        <v>3226</v>
      </c>
      <c r="E511">
        <v>-7.9080406999999999</v>
      </c>
      <c r="F511">
        <v>110.0560952</v>
      </c>
      <c r="G511">
        <v>41</v>
      </c>
      <c r="H511">
        <v>4.4000000000000004</v>
      </c>
      <c r="I511" t="s">
        <v>27</v>
      </c>
      <c r="K511" t="s">
        <v>3227</v>
      </c>
      <c r="L511" t="s">
        <v>3228</v>
      </c>
      <c r="M511" t="s">
        <v>42</v>
      </c>
      <c r="O511" t="s">
        <v>53</v>
      </c>
      <c r="P511" t="s">
        <v>53</v>
      </c>
      <c r="Q511" t="s">
        <v>53</v>
      </c>
      <c r="R511" t="s">
        <v>53</v>
      </c>
      <c r="S511" t="s">
        <v>53</v>
      </c>
      <c r="T511" t="s">
        <v>53</v>
      </c>
      <c r="U511" t="s">
        <v>53</v>
      </c>
      <c r="V511" t="s">
        <v>862</v>
      </c>
      <c r="W511" t="b">
        <v>1</v>
      </c>
      <c r="X511" t="s">
        <v>53</v>
      </c>
      <c r="Y511" t="str">
        <f>IF(ISNUMBER(SEARCH("yogya",$D511)),"YA",IF(ISNUMBER(SEARCH("magelang",$D511)),"YA",IF(ISNUMBER(SEARCH("klaten",$D511)),"YA",IF(ISNUMBER(SEARCH("bantul",$D511)),"YA","TIDAKKKKKKKKK"))))</f>
        <v>YA</v>
      </c>
      <c r="Z511">
        <f t="shared" si="7"/>
        <v>1</v>
      </c>
    </row>
    <row r="512" spans="1:26" ht="15.5" x14ac:dyDescent="0.35">
      <c r="A512" t="s">
        <v>3229</v>
      </c>
      <c r="B512" t="s">
        <v>3230</v>
      </c>
      <c r="C512" t="s">
        <v>3231</v>
      </c>
      <c r="D512" t="s">
        <v>3232</v>
      </c>
      <c r="E512">
        <v>-7.7614960999999996</v>
      </c>
      <c r="F512">
        <v>110.12038469999999</v>
      </c>
      <c r="G512">
        <v>9</v>
      </c>
      <c r="H512">
        <v>4.5999999999999996</v>
      </c>
      <c r="I512" t="s">
        <v>27</v>
      </c>
      <c r="K512" t="s">
        <v>3233</v>
      </c>
      <c r="L512" t="s">
        <v>3234</v>
      </c>
      <c r="M512" t="s">
        <v>42</v>
      </c>
      <c r="O512" t="s">
        <v>195</v>
      </c>
      <c r="P512" t="s">
        <v>195</v>
      </c>
      <c r="Q512" t="s">
        <v>195</v>
      </c>
      <c r="R512" t="s">
        <v>195</v>
      </c>
      <c r="S512" t="s">
        <v>195</v>
      </c>
      <c r="T512" t="s">
        <v>195</v>
      </c>
      <c r="U512" t="s">
        <v>195</v>
      </c>
      <c r="V512" t="s">
        <v>862</v>
      </c>
      <c r="W512" t="b">
        <v>1</v>
      </c>
      <c r="X512" t="s">
        <v>196</v>
      </c>
      <c r="Y512" t="str">
        <f>IF(ISNUMBER(SEARCH("yogya",$D512)),"YA",IF(ISNUMBER(SEARCH("magelang",$D512)),"YA",IF(ISNUMBER(SEARCH("klaten",$D512)),"YA",IF(ISNUMBER(SEARCH("bantul",$D512)),"YA","TIDAKKKKKKKKK"))))</f>
        <v>YA</v>
      </c>
      <c r="Z512">
        <f t="shared" si="7"/>
        <v>1</v>
      </c>
    </row>
    <row r="513" spans="1:26" ht="15.5" x14ac:dyDescent="0.35">
      <c r="A513" t="s">
        <v>3235</v>
      </c>
      <c r="B513" t="s">
        <v>3236</v>
      </c>
      <c r="C513" t="s">
        <v>3237</v>
      </c>
      <c r="D513" t="s">
        <v>3238</v>
      </c>
      <c r="E513">
        <v>-7.9148866</v>
      </c>
      <c r="F513">
        <v>110.07884899999999</v>
      </c>
      <c r="G513">
        <v>31</v>
      </c>
      <c r="H513">
        <v>4.7</v>
      </c>
      <c r="I513" t="s">
        <v>27</v>
      </c>
      <c r="J513" t="s">
        <v>3239</v>
      </c>
      <c r="K513" t="s">
        <v>3240</v>
      </c>
      <c r="L513" t="s">
        <v>3241</v>
      </c>
      <c r="M513" t="s">
        <v>42</v>
      </c>
      <c r="O513" t="s">
        <v>2269</v>
      </c>
      <c r="P513" t="s">
        <v>2269</v>
      </c>
      <c r="Q513" t="s">
        <v>2269</v>
      </c>
      <c r="R513" t="s">
        <v>2269</v>
      </c>
      <c r="S513" t="s">
        <v>2269</v>
      </c>
      <c r="T513" t="s">
        <v>2269</v>
      </c>
      <c r="U513" t="s">
        <v>2269</v>
      </c>
      <c r="V513" t="s">
        <v>862</v>
      </c>
      <c r="W513" t="b">
        <v>1</v>
      </c>
      <c r="X513" t="s">
        <v>1052</v>
      </c>
      <c r="Y513" t="str">
        <f>IF(ISNUMBER(SEARCH("yogya",$D513)),"YA",IF(ISNUMBER(SEARCH("magelang",$D513)),"YA",IF(ISNUMBER(SEARCH("klaten",$D513)),"YA",IF(ISNUMBER(SEARCH("bantul",$D513)),"YA","TIDAKKKKKKKKK"))))</f>
        <v>YA</v>
      </c>
      <c r="Z513">
        <f t="shared" si="7"/>
        <v>5</v>
      </c>
    </row>
    <row r="514" spans="1:26" ht="15.5" x14ac:dyDescent="0.35">
      <c r="A514" t="s">
        <v>3242</v>
      </c>
      <c r="C514" t="s">
        <v>3243</v>
      </c>
      <c r="D514" t="s">
        <v>3244</v>
      </c>
      <c r="E514">
        <v>-7.8932213999999998</v>
      </c>
      <c r="F514">
        <v>110.0184936</v>
      </c>
      <c r="I514" t="s">
        <v>27</v>
      </c>
      <c r="K514" t="s">
        <v>3245</v>
      </c>
      <c r="L514" t="s">
        <v>3246</v>
      </c>
      <c r="M514" t="s">
        <v>42</v>
      </c>
      <c r="O514" t="s">
        <v>53</v>
      </c>
      <c r="P514" t="s">
        <v>53</v>
      </c>
      <c r="Q514" t="s">
        <v>53</v>
      </c>
      <c r="R514" t="s">
        <v>53</v>
      </c>
      <c r="S514" t="s">
        <v>53</v>
      </c>
      <c r="T514" t="s">
        <v>53</v>
      </c>
      <c r="U514" t="s">
        <v>53</v>
      </c>
      <c r="V514" t="s">
        <v>862</v>
      </c>
      <c r="W514" t="b">
        <v>0</v>
      </c>
      <c r="X514" t="s">
        <v>53</v>
      </c>
      <c r="Y514" t="str">
        <f>IF(ISNUMBER(SEARCH("yogya",$D514)),"YA",IF(ISNUMBER(SEARCH("magelang",$D514)),"YA",IF(ISNUMBER(SEARCH("klaten",$D514)),"YA",IF(ISNUMBER(SEARCH("bantul",$D514)),"YA","TIDAKKKKKKKKK"))))</f>
        <v>YA</v>
      </c>
      <c r="Z514">
        <f t="shared" si="7"/>
        <v>1</v>
      </c>
    </row>
    <row r="515" spans="1:26" ht="15.5" x14ac:dyDescent="0.35">
      <c r="A515" t="s">
        <v>3247</v>
      </c>
      <c r="C515" t="s">
        <v>3248</v>
      </c>
      <c r="D515" t="s">
        <v>3249</v>
      </c>
      <c r="E515">
        <v>-7.9024039999999998</v>
      </c>
      <c r="F515">
        <v>110.040649</v>
      </c>
      <c r="I515" t="s">
        <v>27</v>
      </c>
      <c r="K515" t="s">
        <v>3250</v>
      </c>
      <c r="L515" t="s">
        <v>3251</v>
      </c>
      <c r="M515" t="s">
        <v>42</v>
      </c>
      <c r="O515" t="s">
        <v>61</v>
      </c>
      <c r="P515" t="s">
        <v>61</v>
      </c>
      <c r="Q515" t="s">
        <v>61</v>
      </c>
      <c r="R515" t="s">
        <v>61</v>
      </c>
      <c r="S515" t="s">
        <v>61</v>
      </c>
      <c r="T515" t="s">
        <v>61</v>
      </c>
      <c r="U515" t="s">
        <v>61</v>
      </c>
      <c r="V515" t="s">
        <v>862</v>
      </c>
      <c r="W515" t="b">
        <v>0</v>
      </c>
      <c r="Y515" t="str">
        <f>IF(ISNUMBER(SEARCH("yogya",$D515)),"YA",IF(ISNUMBER(SEARCH("magelang",$D515)),"YA",IF(ISNUMBER(SEARCH("klaten",$D515)),"YA",IF(ISNUMBER(SEARCH("bantul",$D515)),"YA","TIDAKKKKKKKKK"))))</f>
        <v>YA</v>
      </c>
      <c r="Z515">
        <f t="shared" ref="Y515:Z578" si="8">IF(AND(H515&gt;4.4,G515&gt;800),1,IF(AND(H515&gt;4.4,G515&gt;500),2,IF(AND(H515&gt;4.4,G515&gt;300),3,IF(AND(H515&gt;4.4,G515&gt;100),4,IF(AND(H515&gt;4.4,G515&gt;=20),5,1)))))</f>
        <v>1</v>
      </c>
    </row>
    <row r="516" spans="1:26" ht="15.5" x14ac:dyDescent="0.35">
      <c r="A516" t="s">
        <v>3252</v>
      </c>
      <c r="C516" t="s">
        <v>3253</v>
      </c>
      <c r="D516" t="s">
        <v>3254</v>
      </c>
      <c r="E516">
        <v>-7.8943504999999998</v>
      </c>
      <c r="F516">
        <v>110.0244163</v>
      </c>
      <c r="G516">
        <v>12</v>
      </c>
      <c r="H516">
        <v>3.9</v>
      </c>
      <c r="I516" t="s">
        <v>27</v>
      </c>
      <c r="K516" t="s">
        <v>3255</v>
      </c>
      <c r="L516" t="s">
        <v>3256</v>
      </c>
      <c r="M516" t="s">
        <v>42</v>
      </c>
      <c r="O516" t="s">
        <v>3257</v>
      </c>
      <c r="P516" t="s">
        <v>3257</v>
      </c>
      <c r="Q516" t="s">
        <v>3257</v>
      </c>
      <c r="R516" t="s">
        <v>3257</v>
      </c>
      <c r="S516" t="s">
        <v>3257</v>
      </c>
      <c r="T516" t="s">
        <v>3257</v>
      </c>
      <c r="U516" t="s">
        <v>3257</v>
      </c>
      <c r="V516" t="s">
        <v>862</v>
      </c>
      <c r="W516" t="b">
        <v>0</v>
      </c>
      <c r="X516" t="s">
        <v>3258</v>
      </c>
      <c r="Y516" t="str">
        <f>IF(ISNUMBER(SEARCH("yogya",$D516)),"YA",IF(ISNUMBER(SEARCH("magelang",$D516)),"YA",IF(ISNUMBER(SEARCH("klaten",$D516)),"YA",IF(ISNUMBER(SEARCH("bantul",$D516)),"YA","TIDAKKKKKKKKK"))))</f>
        <v>YA</v>
      </c>
      <c r="Z516">
        <f t="shared" si="8"/>
        <v>1</v>
      </c>
    </row>
    <row r="517" spans="1:26" ht="15.5" x14ac:dyDescent="0.35">
      <c r="A517" t="s">
        <v>3259</v>
      </c>
      <c r="B517" t="s">
        <v>3260</v>
      </c>
      <c r="C517" t="s">
        <v>3261</v>
      </c>
      <c r="D517" t="s">
        <v>3262</v>
      </c>
      <c r="E517">
        <v>-7.7798938</v>
      </c>
      <c r="F517">
        <v>110.1199314</v>
      </c>
      <c r="G517">
        <v>33</v>
      </c>
      <c r="H517">
        <v>4.3</v>
      </c>
      <c r="I517" t="s">
        <v>27</v>
      </c>
      <c r="K517" t="s">
        <v>3263</v>
      </c>
      <c r="L517" t="s">
        <v>3264</v>
      </c>
      <c r="M517" t="s">
        <v>42</v>
      </c>
      <c r="O517" t="s">
        <v>482</v>
      </c>
      <c r="P517" t="s">
        <v>482</v>
      </c>
      <c r="Q517" t="s">
        <v>482</v>
      </c>
      <c r="R517" t="s">
        <v>482</v>
      </c>
      <c r="S517" t="s">
        <v>482</v>
      </c>
      <c r="T517" t="s">
        <v>482</v>
      </c>
      <c r="U517" t="s">
        <v>482</v>
      </c>
      <c r="V517" t="s">
        <v>862</v>
      </c>
      <c r="W517" t="b">
        <v>0</v>
      </c>
      <c r="X517" t="s">
        <v>92</v>
      </c>
      <c r="Y517" t="str">
        <f>IF(ISNUMBER(SEARCH("yogya",$D517)),"YA",IF(ISNUMBER(SEARCH("magelang",$D517)),"YA",IF(ISNUMBER(SEARCH("klaten",$D517)),"YA",IF(ISNUMBER(SEARCH("bantul",$D517)),"YA","TIDAKKKKKKKKK"))))</f>
        <v>YA</v>
      </c>
      <c r="Z517">
        <f t="shared" si="8"/>
        <v>1</v>
      </c>
    </row>
    <row r="518" spans="1:26" ht="15.5" x14ac:dyDescent="0.35">
      <c r="A518" t="s">
        <v>3265</v>
      </c>
      <c r="C518" t="s">
        <v>3266</v>
      </c>
      <c r="D518" t="s">
        <v>3267</v>
      </c>
      <c r="E518">
        <v>-7.9133732999999999</v>
      </c>
      <c r="F518">
        <v>110.0739842</v>
      </c>
      <c r="G518">
        <v>50</v>
      </c>
      <c r="H518">
        <v>4.8</v>
      </c>
      <c r="I518" t="s">
        <v>27</v>
      </c>
      <c r="K518" t="s">
        <v>3268</v>
      </c>
      <c r="L518" t="s">
        <v>3269</v>
      </c>
      <c r="M518" t="s">
        <v>42</v>
      </c>
      <c r="O518" t="s">
        <v>61</v>
      </c>
      <c r="P518" t="s">
        <v>61</v>
      </c>
      <c r="Q518" t="s">
        <v>61</v>
      </c>
      <c r="R518" t="s">
        <v>61</v>
      </c>
      <c r="S518" t="s">
        <v>61</v>
      </c>
      <c r="T518" t="s">
        <v>61</v>
      </c>
      <c r="U518" t="s">
        <v>61</v>
      </c>
      <c r="V518" t="s">
        <v>862</v>
      </c>
      <c r="W518" t="b">
        <v>0</v>
      </c>
      <c r="Y518" t="str">
        <f>IF(ISNUMBER(SEARCH("yogya",$D518)),"YA",IF(ISNUMBER(SEARCH("magelang",$D518)),"YA",IF(ISNUMBER(SEARCH("klaten",$D518)),"YA",IF(ISNUMBER(SEARCH("bantul",$D518)),"YA","TIDAKKKKKKKKK"))))</f>
        <v>YA</v>
      </c>
      <c r="Z518">
        <f t="shared" si="8"/>
        <v>5</v>
      </c>
    </row>
    <row r="519" spans="1:26" ht="15.5" x14ac:dyDescent="0.35">
      <c r="A519" t="s">
        <v>3270</v>
      </c>
      <c r="B519" t="s">
        <v>3271</v>
      </c>
      <c r="C519" t="s">
        <v>3272</v>
      </c>
      <c r="D519" t="s">
        <v>3273</v>
      </c>
      <c r="E519">
        <v>-7.8207106999999993</v>
      </c>
      <c r="F519">
        <v>110.06438319999999</v>
      </c>
      <c r="G519">
        <v>7</v>
      </c>
      <c r="H519">
        <v>5</v>
      </c>
      <c r="I519" t="s">
        <v>27</v>
      </c>
      <c r="K519" t="s">
        <v>3274</v>
      </c>
      <c r="L519" t="s">
        <v>3275</v>
      </c>
      <c r="M519" t="s">
        <v>42</v>
      </c>
      <c r="O519" t="s">
        <v>53</v>
      </c>
      <c r="P519" t="s">
        <v>53</v>
      </c>
      <c r="Q519" t="s">
        <v>53</v>
      </c>
      <c r="R519" t="s">
        <v>53</v>
      </c>
      <c r="S519" t="s">
        <v>53</v>
      </c>
      <c r="T519" t="s">
        <v>53</v>
      </c>
      <c r="U519" t="s">
        <v>53</v>
      </c>
      <c r="V519" t="s">
        <v>862</v>
      </c>
      <c r="W519" t="b">
        <v>0</v>
      </c>
      <c r="X519" t="s">
        <v>53</v>
      </c>
      <c r="Y519" t="str">
        <f>IF(ISNUMBER(SEARCH("yogya",$D519)),"YA",IF(ISNUMBER(SEARCH("magelang",$D519)),"YA",IF(ISNUMBER(SEARCH("klaten",$D519)),"YA",IF(ISNUMBER(SEARCH("bantul",$D519)),"YA","TIDAKKKKKKKKK"))))</f>
        <v>YA</v>
      </c>
      <c r="Z519">
        <f t="shared" si="8"/>
        <v>1</v>
      </c>
    </row>
    <row r="520" spans="1:26" ht="15.5" x14ac:dyDescent="0.35">
      <c r="A520" t="s">
        <v>3276</v>
      </c>
      <c r="B520" t="s">
        <v>3277</v>
      </c>
      <c r="C520" t="s">
        <v>3278</v>
      </c>
      <c r="D520" t="s">
        <v>3279</v>
      </c>
      <c r="E520">
        <v>-7.8845000000000001</v>
      </c>
      <c r="F520">
        <v>110.04302779999999</v>
      </c>
      <c r="G520">
        <v>1</v>
      </c>
      <c r="H520">
        <v>5</v>
      </c>
      <c r="I520" t="s">
        <v>27</v>
      </c>
      <c r="K520" t="s">
        <v>3280</v>
      </c>
      <c r="L520" t="s">
        <v>3281</v>
      </c>
      <c r="M520" t="s">
        <v>42</v>
      </c>
      <c r="O520" t="s">
        <v>61</v>
      </c>
      <c r="P520" t="s">
        <v>61</v>
      </c>
      <c r="Q520" t="s">
        <v>61</v>
      </c>
      <c r="R520" t="s">
        <v>61</v>
      </c>
      <c r="S520" t="s">
        <v>61</v>
      </c>
      <c r="T520" t="s">
        <v>61</v>
      </c>
      <c r="U520" t="s">
        <v>61</v>
      </c>
      <c r="V520" t="s">
        <v>862</v>
      </c>
      <c r="W520" t="b">
        <v>0</v>
      </c>
      <c r="Y520" t="str">
        <f>IF(ISNUMBER(SEARCH("yogya",$D520)),"YA",IF(ISNUMBER(SEARCH("magelang",$D520)),"YA",IF(ISNUMBER(SEARCH("klaten",$D520)),"YA",IF(ISNUMBER(SEARCH("bantul",$D520)),"YA","TIDAKKKKKKKKK"))))</f>
        <v>YA</v>
      </c>
      <c r="Z520">
        <f t="shared" si="8"/>
        <v>1</v>
      </c>
    </row>
    <row r="521" spans="1:26" ht="15.5" x14ac:dyDescent="0.35">
      <c r="A521" t="s">
        <v>3282</v>
      </c>
      <c r="B521" t="s">
        <v>3283</v>
      </c>
      <c r="C521" t="s">
        <v>3284</v>
      </c>
      <c r="D521" t="s">
        <v>3285</v>
      </c>
      <c r="E521">
        <v>-7.9064499999999995</v>
      </c>
      <c r="F521">
        <v>110.05561779999999</v>
      </c>
      <c r="G521">
        <v>37</v>
      </c>
      <c r="H521">
        <v>4.8</v>
      </c>
      <c r="I521" t="s">
        <v>27</v>
      </c>
      <c r="J521" t="s">
        <v>3286</v>
      </c>
      <c r="K521" t="s">
        <v>3287</v>
      </c>
      <c r="L521" t="s">
        <v>3288</v>
      </c>
      <c r="M521" t="s">
        <v>42</v>
      </c>
      <c r="O521" t="s">
        <v>1051</v>
      </c>
      <c r="P521" t="s">
        <v>1051</v>
      </c>
      <c r="Q521" t="s">
        <v>1051</v>
      </c>
      <c r="R521" t="s">
        <v>1051</v>
      </c>
      <c r="S521" t="s">
        <v>1051</v>
      </c>
      <c r="T521" t="s">
        <v>1051</v>
      </c>
      <c r="U521" t="s">
        <v>1051</v>
      </c>
      <c r="V521" t="s">
        <v>862</v>
      </c>
      <c r="W521" t="b">
        <v>1</v>
      </c>
      <c r="X521" t="s">
        <v>1052</v>
      </c>
      <c r="Y521" t="str">
        <f>IF(ISNUMBER(SEARCH("yogya",$D521)),"YA",IF(ISNUMBER(SEARCH("magelang",$D521)),"YA",IF(ISNUMBER(SEARCH("klaten",$D521)),"YA",IF(ISNUMBER(SEARCH("bantul",$D521)),"YA","TIDAKKKKKKKKK"))))</f>
        <v>YA</v>
      </c>
      <c r="Z521">
        <f t="shared" si="8"/>
        <v>5</v>
      </c>
    </row>
    <row r="522" spans="1:26" ht="15.5" x14ac:dyDescent="0.35">
      <c r="A522" t="s">
        <v>3289</v>
      </c>
      <c r="C522" t="s">
        <v>3290</v>
      </c>
      <c r="D522" t="s">
        <v>3291</v>
      </c>
      <c r="E522">
        <v>-7.8994869999999997</v>
      </c>
      <c r="F522">
        <v>110.03229189999999</v>
      </c>
      <c r="G522">
        <v>10</v>
      </c>
      <c r="H522">
        <v>4.0999999999999996</v>
      </c>
      <c r="I522" t="s">
        <v>27</v>
      </c>
      <c r="K522" t="s">
        <v>3292</v>
      </c>
      <c r="L522" t="s">
        <v>3293</v>
      </c>
      <c r="M522" t="s">
        <v>42</v>
      </c>
      <c r="O522" t="s">
        <v>61</v>
      </c>
      <c r="P522" t="s">
        <v>61</v>
      </c>
      <c r="Q522" t="s">
        <v>61</v>
      </c>
      <c r="R522" t="s">
        <v>61</v>
      </c>
      <c r="S522" t="s">
        <v>61</v>
      </c>
      <c r="T522" t="s">
        <v>61</v>
      </c>
      <c r="U522" t="s">
        <v>61</v>
      </c>
      <c r="V522" t="s">
        <v>862</v>
      </c>
      <c r="W522" t="b">
        <v>0</v>
      </c>
      <c r="Y522" t="str">
        <f>IF(ISNUMBER(SEARCH("yogya",$D522)),"YA",IF(ISNUMBER(SEARCH("magelang",$D522)),"YA",IF(ISNUMBER(SEARCH("klaten",$D522)),"YA",IF(ISNUMBER(SEARCH("bantul",$D522)),"YA","TIDAKKKKKKKKK"))))</f>
        <v>YA</v>
      </c>
      <c r="Z522">
        <f t="shared" si="8"/>
        <v>1</v>
      </c>
    </row>
    <row r="523" spans="1:26" ht="15.5" x14ac:dyDescent="0.35">
      <c r="A523" t="s">
        <v>3294</v>
      </c>
      <c r="C523" t="s">
        <v>3295</v>
      </c>
      <c r="D523" t="s">
        <v>3296</v>
      </c>
      <c r="E523">
        <v>-7.8241768999999994</v>
      </c>
      <c r="F523">
        <v>110.11047889999999</v>
      </c>
      <c r="I523" t="s">
        <v>27</v>
      </c>
      <c r="K523" t="s">
        <v>3297</v>
      </c>
      <c r="L523" t="s">
        <v>3298</v>
      </c>
      <c r="M523" t="s">
        <v>42</v>
      </c>
      <c r="O523" t="s">
        <v>195</v>
      </c>
      <c r="P523" t="s">
        <v>531</v>
      </c>
      <c r="Q523" t="s">
        <v>531</v>
      </c>
      <c r="R523" t="s">
        <v>195</v>
      </c>
      <c r="S523" t="s">
        <v>195</v>
      </c>
      <c r="T523" t="s">
        <v>195</v>
      </c>
      <c r="U523" t="s">
        <v>195</v>
      </c>
      <c r="V523" t="s">
        <v>862</v>
      </c>
      <c r="W523" t="b">
        <v>1</v>
      </c>
      <c r="X523" t="s">
        <v>196</v>
      </c>
      <c r="Y523" t="str">
        <f>IF(ISNUMBER(SEARCH("yogya",$D523)),"YA",IF(ISNUMBER(SEARCH("magelang",$D523)),"YA",IF(ISNUMBER(SEARCH("klaten",$D523)),"YA",IF(ISNUMBER(SEARCH("bantul",$D523)),"YA","TIDAKKKKKKKKK"))))</f>
        <v>YA</v>
      </c>
      <c r="Z523">
        <f t="shared" si="8"/>
        <v>1</v>
      </c>
    </row>
    <row r="524" spans="1:26" ht="15.5" x14ac:dyDescent="0.35">
      <c r="A524" t="s">
        <v>3299</v>
      </c>
      <c r="C524" t="s">
        <v>3300</v>
      </c>
      <c r="D524" t="s">
        <v>3301</v>
      </c>
      <c r="E524">
        <v>-7.8346783999999996</v>
      </c>
      <c r="F524">
        <v>110.07416929999999</v>
      </c>
      <c r="G524">
        <v>16</v>
      </c>
      <c r="H524">
        <v>4.5999999999999996</v>
      </c>
      <c r="I524" t="s">
        <v>27</v>
      </c>
      <c r="K524" t="s">
        <v>3302</v>
      </c>
      <c r="L524" t="s">
        <v>3303</v>
      </c>
      <c r="M524" t="s">
        <v>42</v>
      </c>
      <c r="O524" t="s">
        <v>61</v>
      </c>
      <c r="P524" t="s">
        <v>61</v>
      </c>
      <c r="Q524" t="s">
        <v>61</v>
      </c>
      <c r="R524" t="s">
        <v>61</v>
      </c>
      <c r="S524" t="s">
        <v>61</v>
      </c>
      <c r="T524" t="s">
        <v>61</v>
      </c>
      <c r="U524" t="s">
        <v>61</v>
      </c>
      <c r="V524" t="s">
        <v>862</v>
      </c>
      <c r="W524" t="b">
        <v>0</v>
      </c>
      <c r="Y524" t="str">
        <f>IF(ISNUMBER(SEARCH("yogya",$D524)),"YA",IF(ISNUMBER(SEARCH("magelang",$D524)),"YA",IF(ISNUMBER(SEARCH("klaten",$D524)),"YA",IF(ISNUMBER(SEARCH("bantul",$D524)),"YA","TIDAKKKKKKKKK"))))</f>
        <v>YA</v>
      </c>
      <c r="Z524">
        <f t="shared" si="8"/>
        <v>1</v>
      </c>
    </row>
    <row r="525" spans="1:26" ht="15.5" x14ac:dyDescent="0.35">
      <c r="A525" t="s">
        <v>3304</v>
      </c>
      <c r="B525" t="s">
        <v>3305</v>
      </c>
      <c r="C525" t="s">
        <v>3306</v>
      </c>
      <c r="D525" t="s">
        <v>3307</v>
      </c>
      <c r="E525">
        <v>-7.8362805999999994</v>
      </c>
      <c r="F525">
        <v>110.0866097</v>
      </c>
      <c r="G525">
        <v>14</v>
      </c>
      <c r="H525">
        <v>5</v>
      </c>
      <c r="I525" t="s">
        <v>27</v>
      </c>
      <c r="J525" t="s">
        <v>3308</v>
      </c>
      <c r="K525" t="s">
        <v>3309</v>
      </c>
      <c r="L525" t="s">
        <v>3310</v>
      </c>
      <c r="M525" t="s">
        <v>42</v>
      </c>
      <c r="O525" t="s">
        <v>3089</v>
      </c>
      <c r="P525" t="s">
        <v>3089</v>
      </c>
      <c r="Q525" t="s">
        <v>3089</v>
      </c>
      <c r="R525" t="s">
        <v>3089</v>
      </c>
      <c r="S525" t="s">
        <v>3089</v>
      </c>
      <c r="T525" t="s">
        <v>3089</v>
      </c>
      <c r="U525" t="s">
        <v>3089</v>
      </c>
      <c r="V525" t="s">
        <v>862</v>
      </c>
      <c r="W525" t="b">
        <v>1</v>
      </c>
      <c r="X525" t="s">
        <v>92</v>
      </c>
      <c r="Y525" t="str">
        <f>IF(ISNUMBER(SEARCH("yogya",$D525)),"YA",IF(ISNUMBER(SEARCH("magelang",$D525)),"YA",IF(ISNUMBER(SEARCH("klaten",$D525)),"YA",IF(ISNUMBER(SEARCH("bantul",$D525)),"YA","TIDAKKKKKKKKK"))))</f>
        <v>YA</v>
      </c>
      <c r="Z525">
        <f t="shared" si="8"/>
        <v>1</v>
      </c>
    </row>
    <row r="526" spans="1:26" ht="15.5" x14ac:dyDescent="0.35">
      <c r="A526" t="s">
        <v>3311</v>
      </c>
      <c r="B526" t="s">
        <v>3312</v>
      </c>
      <c r="C526" t="s">
        <v>3313</v>
      </c>
      <c r="D526" t="s">
        <v>3314</v>
      </c>
      <c r="E526">
        <v>-7.7723706999999997</v>
      </c>
      <c r="F526">
        <v>110.1307018</v>
      </c>
      <c r="G526">
        <v>75</v>
      </c>
      <c r="H526">
        <v>4.3</v>
      </c>
      <c r="I526" t="s">
        <v>27</v>
      </c>
      <c r="K526" t="s">
        <v>3315</v>
      </c>
      <c r="L526" t="s">
        <v>3316</v>
      </c>
      <c r="M526" t="s">
        <v>42</v>
      </c>
      <c r="O526" t="s">
        <v>195</v>
      </c>
      <c r="P526" t="s">
        <v>195</v>
      </c>
      <c r="Q526" t="s">
        <v>195</v>
      </c>
      <c r="R526" t="s">
        <v>195</v>
      </c>
      <c r="S526" t="s">
        <v>195</v>
      </c>
      <c r="T526" t="s">
        <v>195</v>
      </c>
      <c r="U526" t="s">
        <v>195</v>
      </c>
      <c r="V526" t="s">
        <v>862</v>
      </c>
      <c r="W526" t="b">
        <v>0</v>
      </c>
      <c r="X526" t="s">
        <v>196</v>
      </c>
      <c r="Y526" t="str">
        <f>IF(ISNUMBER(SEARCH("yogya",$D526)),"YA",IF(ISNUMBER(SEARCH("magelang",$D526)),"YA",IF(ISNUMBER(SEARCH("klaten",$D526)),"YA",IF(ISNUMBER(SEARCH("bantul",$D526)),"YA","TIDAKKKKKKKKK"))))</f>
        <v>YA</v>
      </c>
      <c r="Z526">
        <f t="shared" si="8"/>
        <v>1</v>
      </c>
    </row>
    <row r="527" spans="1:26" ht="15.5" x14ac:dyDescent="0.35">
      <c r="A527" t="s">
        <v>3317</v>
      </c>
      <c r="C527" t="s">
        <v>3318</v>
      </c>
      <c r="D527" t="s">
        <v>3319</v>
      </c>
      <c r="E527">
        <v>-7.8140734999999992</v>
      </c>
      <c r="F527">
        <v>110.1254149</v>
      </c>
      <c r="G527">
        <v>69</v>
      </c>
      <c r="H527">
        <v>4.3</v>
      </c>
      <c r="I527" t="s">
        <v>27</v>
      </c>
      <c r="K527" t="s">
        <v>3320</v>
      </c>
      <c r="L527" t="s">
        <v>3321</v>
      </c>
      <c r="M527" t="s">
        <v>42</v>
      </c>
      <c r="O527" t="s">
        <v>61</v>
      </c>
      <c r="P527" t="s">
        <v>61</v>
      </c>
      <c r="Q527" t="s">
        <v>61</v>
      </c>
      <c r="R527" t="s">
        <v>61</v>
      </c>
      <c r="S527" t="s">
        <v>61</v>
      </c>
      <c r="T527" t="s">
        <v>61</v>
      </c>
      <c r="U527" t="s">
        <v>61</v>
      </c>
      <c r="V527" t="s">
        <v>862</v>
      </c>
      <c r="W527" t="b">
        <v>0</v>
      </c>
      <c r="Y527" t="str">
        <f>IF(ISNUMBER(SEARCH("yogya",$D527)),"YA",IF(ISNUMBER(SEARCH("magelang",$D527)),"YA",IF(ISNUMBER(SEARCH("klaten",$D527)),"YA",IF(ISNUMBER(SEARCH("bantul",$D527)),"YA","TIDAKKKKKKKKK"))))</f>
        <v>YA</v>
      </c>
      <c r="Z527">
        <f t="shared" si="8"/>
        <v>1</v>
      </c>
    </row>
    <row r="528" spans="1:26" ht="15.5" x14ac:dyDescent="0.35">
      <c r="A528" t="s">
        <v>3322</v>
      </c>
      <c r="B528" t="s">
        <v>3323</v>
      </c>
      <c r="C528" t="s">
        <v>3324</v>
      </c>
      <c r="D528" t="s">
        <v>3325</v>
      </c>
      <c r="E528">
        <v>-7.7689632999999994</v>
      </c>
      <c r="F528">
        <v>110.11677779999999</v>
      </c>
      <c r="G528">
        <v>19</v>
      </c>
      <c r="H528">
        <v>4.7</v>
      </c>
      <c r="I528" t="s">
        <v>27</v>
      </c>
      <c r="K528" t="s">
        <v>3326</v>
      </c>
      <c r="L528" t="s">
        <v>3327</v>
      </c>
      <c r="M528" t="s">
        <v>42</v>
      </c>
      <c r="O528" t="s">
        <v>195</v>
      </c>
      <c r="P528" t="s">
        <v>195</v>
      </c>
      <c r="Q528" t="s">
        <v>195</v>
      </c>
      <c r="R528" t="s">
        <v>195</v>
      </c>
      <c r="S528" t="s">
        <v>195</v>
      </c>
      <c r="T528" t="s">
        <v>195</v>
      </c>
      <c r="U528" t="s">
        <v>195</v>
      </c>
      <c r="V528" t="s">
        <v>862</v>
      </c>
      <c r="W528" t="b">
        <v>1</v>
      </c>
      <c r="X528" t="s">
        <v>196</v>
      </c>
      <c r="Y528" t="str">
        <f>IF(ISNUMBER(SEARCH("yogya",$D528)),"YA",IF(ISNUMBER(SEARCH("magelang",$D528)),"YA",IF(ISNUMBER(SEARCH("klaten",$D528)),"YA",IF(ISNUMBER(SEARCH("bantul",$D528)),"YA","TIDAKKKKKKKKK"))))</f>
        <v>YA</v>
      </c>
      <c r="Z528">
        <f t="shared" si="8"/>
        <v>1</v>
      </c>
    </row>
    <row r="529" spans="1:26" ht="15.5" x14ac:dyDescent="0.35">
      <c r="A529" t="s">
        <v>3328</v>
      </c>
      <c r="C529" t="s">
        <v>3329</v>
      </c>
      <c r="D529" t="s">
        <v>3330</v>
      </c>
      <c r="E529">
        <v>-7.9154996999999998</v>
      </c>
      <c r="F529">
        <v>110.0778895</v>
      </c>
      <c r="G529">
        <v>8</v>
      </c>
      <c r="H529">
        <v>4.5</v>
      </c>
      <c r="I529" t="s">
        <v>27</v>
      </c>
      <c r="K529" t="s">
        <v>3331</v>
      </c>
      <c r="L529" t="s">
        <v>3332</v>
      </c>
      <c r="M529" t="s">
        <v>42</v>
      </c>
      <c r="O529" t="s">
        <v>91</v>
      </c>
      <c r="P529" t="s">
        <v>91</v>
      </c>
      <c r="Q529" t="s">
        <v>91</v>
      </c>
      <c r="R529" t="s">
        <v>91</v>
      </c>
      <c r="S529" t="s">
        <v>91</v>
      </c>
      <c r="T529" t="s">
        <v>91</v>
      </c>
      <c r="U529" t="s">
        <v>91</v>
      </c>
      <c r="V529" t="s">
        <v>862</v>
      </c>
      <c r="W529" t="b">
        <v>0</v>
      </c>
      <c r="X529" t="s">
        <v>92</v>
      </c>
      <c r="Y529" t="str">
        <f>IF(ISNUMBER(SEARCH("yogya",$D529)),"YA",IF(ISNUMBER(SEARCH("magelang",$D529)),"YA",IF(ISNUMBER(SEARCH("klaten",$D529)),"YA",IF(ISNUMBER(SEARCH("bantul",$D529)),"YA","TIDAKKKKKKKKK"))))</f>
        <v>YA</v>
      </c>
      <c r="Z529">
        <f t="shared" si="8"/>
        <v>1</v>
      </c>
    </row>
    <row r="530" spans="1:26" ht="15.5" x14ac:dyDescent="0.35">
      <c r="A530" t="s">
        <v>3333</v>
      </c>
      <c r="C530" t="s">
        <v>3334</v>
      </c>
      <c r="D530" t="s">
        <v>3335</v>
      </c>
      <c r="E530">
        <v>-7.8000121</v>
      </c>
      <c r="F530">
        <v>110.12236489999999</v>
      </c>
      <c r="G530">
        <v>3</v>
      </c>
      <c r="H530">
        <v>5</v>
      </c>
      <c r="I530" t="s">
        <v>27</v>
      </c>
      <c r="K530" t="s">
        <v>3336</v>
      </c>
      <c r="L530" t="s">
        <v>3337</v>
      </c>
      <c r="M530" t="s">
        <v>42</v>
      </c>
      <c r="O530" t="s">
        <v>61</v>
      </c>
      <c r="P530" t="s">
        <v>61</v>
      </c>
      <c r="Q530" t="s">
        <v>61</v>
      </c>
      <c r="R530" t="s">
        <v>61</v>
      </c>
      <c r="S530" t="s">
        <v>61</v>
      </c>
      <c r="T530" t="s">
        <v>61</v>
      </c>
      <c r="U530" t="s">
        <v>61</v>
      </c>
      <c r="V530" t="s">
        <v>862</v>
      </c>
      <c r="W530" t="b">
        <v>0</v>
      </c>
      <c r="Y530" t="str">
        <f>IF(ISNUMBER(SEARCH("yogya",$D530)),"YA",IF(ISNUMBER(SEARCH("magelang",$D530)),"YA",IF(ISNUMBER(SEARCH("klaten",$D530)),"YA",IF(ISNUMBER(SEARCH("bantul",$D530)),"YA","TIDAKKKKKKKKK"))))</f>
        <v>YA</v>
      </c>
      <c r="Z530">
        <f t="shared" si="8"/>
        <v>1</v>
      </c>
    </row>
    <row r="531" spans="1:26" ht="15.5" x14ac:dyDescent="0.35">
      <c r="A531" t="s">
        <v>3338</v>
      </c>
      <c r="C531" t="s">
        <v>3339</v>
      </c>
      <c r="D531" t="s">
        <v>3340</v>
      </c>
      <c r="E531">
        <v>-7.8206754999999992</v>
      </c>
      <c r="F531">
        <v>110.12107639999999</v>
      </c>
      <c r="G531">
        <v>17</v>
      </c>
      <c r="H531">
        <v>4.4000000000000004</v>
      </c>
      <c r="I531" t="s">
        <v>27</v>
      </c>
      <c r="K531" t="s">
        <v>3341</v>
      </c>
      <c r="L531" t="s">
        <v>3342</v>
      </c>
      <c r="M531" t="s">
        <v>42</v>
      </c>
      <c r="O531" t="s">
        <v>3343</v>
      </c>
      <c r="P531" t="s">
        <v>3343</v>
      </c>
      <c r="Q531" t="s">
        <v>3343</v>
      </c>
      <c r="R531" t="s">
        <v>3343</v>
      </c>
      <c r="S531" t="s">
        <v>3343</v>
      </c>
      <c r="T531" t="s">
        <v>3343</v>
      </c>
      <c r="U531" t="s">
        <v>3343</v>
      </c>
      <c r="V531" t="s">
        <v>862</v>
      </c>
      <c r="W531" t="b">
        <v>0</v>
      </c>
      <c r="X531" t="s">
        <v>92</v>
      </c>
      <c r="Y531" t="str">
        <f>IF(ISNUMBER(SEARCH("yogya",$D531)),"YA",IF(ISNUMBER(SEARCH("magelang",$D531)),"YA",IF(ISNUMBER(SEARCH("klaten",$D531)),"YA",IF(ISNUMBER(SEARCH("bantul",$D531)),"YA","TIDAKKKKKKKKK"))))</f>
        <v>YA</v>
      </c>
      <c r="Z531">
        <f t="shared" si="8"/>
        <v>1</v>
      </c>
    </row>
    <row r="532" spans="1:26" ht="15.5" x14ac:dyDescent="0.35">
      <c r="A532" t="s">
        <v>3344</v>
      </c>
      <c r="C532" t="s">
        <v>3345</v>
      </c>
      <c r="D532" t="s">
        <v>3346</v>
      </c>
      <c r="E532">
        <v>-7.7610874999999995</v>
      </c>
      <c r="F532">
        <v>110.1253787</v>
      </c>
      <c r="G532">
        <v>6</v>
      </c>
      <c r="H532">
        <v>5</v>
      </c>
      <c r="I532" t="s">
        <v>27</v>
      </c>
      <c r="K532" t="s">
        <v>3347</v>
      </c>
      <c r="L532" t="s">
        <v>3348</v>
      </c>
      <c r="M532" t="s">
        <v>42</v>
      </c>
      <c r="O532" t="s">
        <v>44</v>
      </c>
      <c r="P532" t="s">
        <v>44</v>
      </c>
      <c r="Q532" t="s">
        <v>53</v>
      </c>
      <c r="R532" t="s">
        <v>44</v>
      </c>
      <c r="S532" t="s">
        <v>44</v>
      </c>
      <c r="T532" t="s">
        <v>44</v>
      </c>
      <c r="U532" t="s">
        <v>44</v>
      </c>
      <c r="V532" t="s">
        <v>862</v>
      </c>
      <c r="W532" t="b">
        <v>1</v>
      </c>
      <c r="X532" t="s">
        <v>3349</v>
      </c>
      <c r="Y532" t="str">
        <f>IF(ISNUMBER(SEARCH("yogya",$D532)),"YA",IF(ISNUMBER(SEARCH("magelang",$D532)),"YA",IF(ISNUMBER(SEARCH("klaten",$D532)),"YA",IF(ISNUMBER(SEARCH("bantul",$D532)),"YA","TIDAKKKKKKKKK"))))</f>
        <v>YA</v>
      </c>
      <c r="Z532">
        <f t="shared" si="8"/>
        <v>1</v>
      </c>
    </row>
    <row r="533" spans="1:26" ht="15.5" x14ac:dyDescent="0.35">
      <c r="A533" t="s">
        <v>3350</v>
      </c>
      <c r="C533" t="s">
        <v>3351</v>
      </c>
      <c r="D533" t="s">
        <v>3352</v>
      </c>
      <c r="E533">
        <v>-7.8092816999999997</v>
      </c>
      <c r="F533">
        <v>110.12976809999999</v>
      </c>
      <c r="G533">
        <v>67</v>
      </c>
      <c r="H533">
        <v>4.5</v>
      </c>
      <c r="I533" t="s">
        <v>27</v>
      </c>
      <c r="K533" t="s">
        <v>3353</v>
      </c>
      <c r="L533" t="s">
        <v>3354</v>
      </c>
      <c r="M533" t="s">
        <v>42</v>
      </c>
      <c r="O533" t="s">
        <v>195</v>
      </c>
      <c r="P533" t="s">
        <v>195</v>
      </c>
      <c r="Q533" t="s">
        <v>195</v>
      </c>
      <c r="R533" t="s">
        <v>195</v>
      </c>
      <c r="S533" t="s">
        <v>195</v>
      </c>
      <c r="T533" t="s">
        <v>195</v>
      </c>
      <c r="U533" t="s">
        <v>195</v>
      </c>
      <c r="V533" t="s">
        <v>862</v>
      </c>
      <c r="W533" t="b">
        <v>0</v>
      </c>
      <c r="X533" t="s">
        <v>196</v>
      </c>
      <c r="Y533" t="str">
        <f>IF(ISNUMBER(SEARCH("yogya",$D533)),"YA",IF(ISNUMBER(SEARCH("magelang",$D533)),"YA",IF(ISNUMBER(SEARCH("klaten",$D533)),"YA",IF(ISNUMBER(SEARCH("bantul",$D533)),"YA","TIDAKKKKKKKKK"))))</f>
        <v>YA</v>
      </c>
      <c r="Z533">
        <f t="shared" si="8"/>
        <v>5</v>
      </c>
    </row>
    <row r="534" spans="1:26" ht="15.5" x14ac:dyDescent="0.35">
      <c r="A534" t="s">
        <v>3355</v>
      </c>
      <c r="C534" t="s">
        <v>3356</v>
      </c>
      <c r="D534" t="s">
        <v>3357</v>
      </c>
      <c r="E534">
        <v>-7.8163174</v>
      </c>
      <c r="F534">
        <v>110.12611349999999</v>
      </c>
      <c r="G534">
        <v>2</v>
      </c>
      <c r="H534">
        <v>5</v>
      </c>
      <c r="I534" t="s">
        <v>27</v>
      </c>
      <c r="K534" t="s">
        <v>3358</v>
      </c>
      <c r="L534" t="s">
        <v>3359</v>
      </c>
      <c r="M534" t="s">
        <v>42</v>
      </c>
      <c r="O534" t="s">
        <v>53</v>
      </c>
      <c r="P534" t="s">
        <v>53</v>
      </c>
      <c r="Q534" t="s">
        <v>53</v>
      </c>
      <c r="R534" t="s">
        <v>53</v>
      </c>
      <c r="S534" t="s">
        <v>53</v>
      </c>
      <c r="T534" t="s">
        <v>53</v>
      </c>
      <c r="U534" t="s">
        <v>53</v>
      </c>
      <c r="V534" t="s">
        <v>862</v>
      </c>
      <c r="W534" t="b">
        <v>0</v>
      </c>
      <c r="X534" t="s">
        <v>53</v>
      </c>
      <c r="Y534" t="str">
        <f>IF(ISNUMBER(SEARCH("yogya",$D534)),"YA",IF(ISNUMBER(SEARCH("magelang",$D534)),"YA",IF(ISNUMBER(SEARCH("klaten",$D534)),"YA",IF(ISNUMBER(SEARCH("bantul",$D534)),"YA","TIDAKKKKKKKKK"))))</f>
        <v>YA</v>
      </c>
      <c r="Z534">
        <f t="shared" si="8"/>
        <v>1</v>
      </c>
    </row>
    <row r="535" spans="1:26" ht="15.5" x14ac:dyDescent="0.35">
      <c r="A535" t="s">
        <v>3360</v>
      </c>
      <c r="B535" t="s">
        <v>3361</v>
      </c>
      <c r="C535" t="s">
        <v>3362</v>
      </c>
      <c r="D535" t="s">
        <v>3363</v>
      </c>
      <c r="E535">
        <v>-7.8201825999999999</v>
      </c>
      <c r="F535">
        <v>110.1214576</v>
      </c>
      <c r="G535">
        <v>2173</v>
      </c>
      <c r="H535">
        <v>4.5</v>
      </c>
      <c r="I535" t="s">
        <v>27</v>
      </c>
      <c r="J535" t="s">
        <v>3364</v>
      </c>
      <c r="K535" t="s">
        <v>3365</v>
      </c>
      <c r="L535" t="s">
        <v>3366</v>
      </c>
      <c r="M535" t="s">
        <v>42</v>
      </c>
      <c r="O535" t="s">
        <v>53</v>
      </c>
      <c r="P535" t="s">
        <v>53</v>
      </c>
      <c r="Q535" t="s">
        <v>53</v>
      </c>
      <c r="R535" t="s">
        <v>53</v>
      </c>
      <c r="S535" t="s">
        <v>53</v>
      </c>
      <c r="T535" t="s">
        <v>53</v>
      </c>
      <c r="U535" t="s">
        <v>53</v>
      </c>
      <c r="V535" t="s">
        <v>862</v>
      </c>
      <c r="W535" t="b">
        <v>1</v>
      </c>
      <c r="X535" t="s">
        <v>53</v>
      </c>
      <c r="Y535" t="str">
        <f>IF(ISNUMBER(SEARCH("yogya",$D535)),"YA",IF(ISNUMBER(SEARCH("magelang",$D535)),"YA",IF(ISNUMBER(SEARCH("klaten",$D535)),"YA",IF(ISNUMBER(SEARCH("bantul",$D535)),"YA","TIDAKKKKKKKKK"))))</f>
        <v>YA</v>
      </c>
      <c r="Z535">
        <f t="shared" si="8"/>
        <v>1</v>
      </c>
    </row>
    <row r="536" spans="1:26" ht="15.5" x14ac:dyDescent="0.35">
      <c r="A536" t="s">
        <v>3367</v>
      </c>
      <c r="C536" t="s">
        <v>3368</v>
      </c>
      <c r="D536" t="s">
        <v>3369</v>
      </c>
      <c r="E536">
        <v>-7.9171381999999992</v>
      </c>
      <c r="F536">
        <v>110.077468</v>
      </c>
      <c r="I536" t="s">
        <v>27</v>
      </c>
      <c r="K536" t="s">
        <v>3370</v>
      </c>
      <c r="L536" t="s">
        <v>3371</v>
      </c>
      <c r="M536" t="s">
        <v>42</v>
      </c>
      <c r="O536" t="s">
        <v>61</v>
      </c>
      <c r="P536" t="s">
        <v>61</v>
      </c>
      <c r="Q536" t="s">
        <v>61</v>
      </c>
      <c r="R536" t="s">
        <v>61</v>
      </c>
      <c r="S536" t="s">
        <v>61</v>
      </c>
      <c r="T536" t="s">
        <v>61</v>
      </c>
      <c r="U536" t="s">
        <v>61</v>
      </c>
      <c r="V536" t="s">
        <v>862</v>
      </c>
      <c r="W536" t="b">
        <v>0</v>
      </c>
      <c r="Y536" t="str">
        <f>IF(ISNUMBER(SEARCH("yogya",$D536)),"YA",IF(ISNUMBER(SEARCH("magelang",$D536)),"YA",IF(ISNUMBER(SEARCH("klaten",$D536)),"YA",IF(ISNUMBER(SEARCH("bantul",$D536)),"YA","TIDAKKKKKKKKK"))))</f>
        <v>YA</v>
      </c>
      <c r="Z536">
        <f t="shared" si="8"/>
        <v>1</v>
      </c>
    </row>
    <row r="537" spans="1:26" ht="15.5" x14ac:dyDescent="0.35">
      <c r="A537" t="s">
        <v>3372</v>
      </c>
      <c r="C537" t="s">
        <v>3373</v>
      </c>
      <c r="D537" t="s">
        <v>3374</v>
      </c>
      <c r="E537">
        <v>-7.8201353999999998</v>
      </c>
      <c r="F537">
        <v>110.1225848</v>
      </c>
      <c r="I537" t="s">
        <v>27</v>
      </c>
      <c r="K537" t="s">
        <v>3375</v>
      </c>
      <c r="L537" t="s">
        <v>3376</v>
      </c>
      <c r="M537" t="s">
        <v>42</v>
      </c>
      <c r="O537" t="s">
        <v>136</v>
      </c>
      <c r="P537" t="s">
        <v>136</v>
      </c>
      <c r="Q537" t="s">
        <v>136</v>
      </c>
      <c r="R537" t="s">
        <v>136</v>
      </c>
      <c r="S537" t="s">
        <v>136</v>
      </c>
      <c r="T537" t="s">
        <v>136</v>
      </c>
      <c r="U537" t="s">
        <v>136</v>
      </c>
      <c r="V537" t="s">
        <v>862</v>
      </c>
      <c r="W537" t="b">
        <v>0</v>
      </c>
      <c r="X537" t="s">
        <v>138</v>
      </c>
      <c r="Y537" t="str">
        <f>IF(ISNUMBER(SEARCH("yogya",$D537)),"YA",IF(ISNUMBER(SEARCH("magelang",$D537)),"YA",IF(ISNUMBER(SEARCH("klaten",$D537)),"YA",IF(ISNUMBER(SEARCH("bantul",$D537)),"YA","TIDAKKKKKKKKK"))))</f>
        <v>YA</v>
      </c>
      <c r="Z537">
        <f t="shared" si="8"/>
        <v>1</v>
      </c>
    </row>
    <row r="538" spans="1:26" ht="15.5" x14ac:dyDescent="0.35">
      <c r="A538" t="s">
        <v>3377</v>
      </c>
      <c r="B538" t="s">
        <v>3277</v>
      </c>
      <c r="C538" t="s">
        <v>3378</v>
      </c>
      <c r="D538" t="s">
        <v>3379</v>
      </c>
      <c r="E538">
        <v>-7.8843487999999997</v>
      </c>
      <c r="F538">
        <v>110.0431938</v>
      </c>
      <c r="I538" t="s">
        <v>27</v>
      </c>
      <c r="K538" t="s">
        <v>3380</v>
      </c>
      <c r="L538" t="s">
        <v>3381</v>
      </c>
      <c r="M538" t="s">
        <v>42</v>
      </c>
      <c r="O538" t="s">
        <v>61</v>
      </c>
      <c r="P538" t="s">
        <v>61</v>
      </c>
      <c r="Q538" t="s">
        <v>61</v>
      </c>
      <c r="R538" t="s">
        <v>61</v>
      </c>
      <c r="S538" t="s">
        <v>61</v>
      </c>
      <c r="T538" t="s">
        <v>61</v>
      </c>
      <c r="U538" t="s">
        <v>61</v>
      </c>
      <c r="V538" t="s">
        <v>862</v>
      </c>
      <c r="W538" t="b">
        <v>0</v>
      </c>
      <c r="Y538" t="str">
        <f>IF(ISNUMBER(SEARCH("yogya",$D538)),"YA",IF(ISNUMBER(SEARCH("magelang",$D538)),"YA",IF(ISNUMBER(SEARCH("klaten",$D538)),"YA",IF(ISNUMBER(SEARCH("bantul",$D538)),"YA","TIDAKKKKKKKKK"))))</f>
        <v>YA</v>
      </c>
      <c r="Z538">
        <f t="shared" si="8"/>
        <v>1</v>
      </c>
    </row>
    <row r="539" spans="1:26" ht="15.5" x14ac:dyDescent="0.35">
      <c r="A539" t="s">
        <v>3382</v>
      </c>
      <c r="B539" t="s">
        <v>3383</v>
      </c>
      <c r="C539" t="s">
        <v>3384</v>
      </c>
      <c r="D539" t="s">
        <v>3385</v>
      </c>
      <c r="E539">
        <v>-7.8206730999999996</v>
      </c>
      <c r="F539">
        <v>110.1373256</v>
      </c>
      <c r="I539" t="s">
        <v>27</v>
      </c>
      <c r="K539" t="s">
        <v>3386</v>
      </c>
      <c r="L539" t="s">
        <v>3387</v>
      </c>
      <c r="M539" t="s">
        <v>3388</v>
      </c>
      <c r="O539" t="s">
        <v>61</v>
      </c>
      <c r="P539" t="s">
        <v>61</v>
      </c>
      <c r="Q539" t="s">
        <v>61</v>
      </c>
      <c r="R539" t="s">
        <v>61</v>
      </c>
      <c r="S539" t="s">
        <v>61</v>
      </c>
      <c r="T539" t="s">
        <v>61</v>
      </c>
      <c r="U539" t="s">
        <v>61</v>
      </c>
      <c r="V539" t="s">
        <v>862</v>
      </c>
      <c r="W539" t="b">
        <v>1</v>
      </c>
      <c r="Y539" t="str">
        <f>IF(ISNUMBER(SEARCH("yogya",$D539)),"YA",IF(ISNUMBER(SEARCH("magelang",$D539)),"YA",IF(ISNUMBER(SEARCH("klaten",$D539)),"YA",IF(ISNUMBER(SEARCH("bantul",$D539)),"YA","TIDAKKKKKKKKK"))))</f>
        <v>YA</v>
      </c>
      <c r="Z539">
        <f t="shared" si="8"/>
        <v>1</v>
      </c>
    </row>
    <row r="540" spans="1:26" ht="15.5" x14ac:dyDescent="0.35">
      <c r="A540" t="s">
        <v>3389</v>
      </c>
      <c r="C540" t="s">
        <v>3390</v>
      </c>
      <c r="D540" t="s">
        <v>3391</v>
      </c>
      <c r="E540">
        <v>-7.8795781999999992</v>
      </c>
      <c r="F540">
        <v>110.0885</v>
      </c>
      <c r="G540">
        <v>2</v>
      </c>
      <c r="H540">
        <v>5</v>
      </c>
      <c r="I540" t="s">
        <v>27</v>
      </c>
      <c r="K540" t="s">
        <v>3392</v>
      </c>
      <c r="L540" t="s">
        <v>3393</v>
      </c>
      <c r="M540" t="s">
        <v>42</v>
      </c>
      <c r="O540" t="s">
        <v>61</v>
      </c>
      <c r="P540" t="s">
        <v>61</v>
      </c>
      <c r="Q540" t="s">
        <v>61</v>
      </c>
      <c r="R540" t="s">
        <v>61</v>
      </c>
      <c r="S540" t="s">
        <v>61</v>
      </c>
      <c r="T540" t="s">
        <v>61</v>
      </c>
      <c r="U540" t="s">
        <v>61</v>
      </c>
      <c r="V540" t="s">
        <v>862</v>
      </c>
      <c r="W540" t="b">
        <v>0</v>
      </c>
      <c r="Y540" t="str">
        <f>IF(ISNUMBER(SEARCH("yogya",$D540)),"YA",IF(ISNUMBER(SEARCH("magelang",$D540)),"YA",IF(ISNUMBER(SEARCH("klaten",$D540)),"YA",IF(ISNUMBER(SEARCH("bantul",$D540)),"YA","TIDAKKKKKKKKK"))))</f>
        <v>YA</v>
      </c>
      <c r="Z540">
        <f t="shared" si="8"/>
        <v>1</v>
      </c>
    </row>
    <row r="541" spans="1:26" ht="15.5" x14ac:dyDescent="0.35">
      <c r="A541" t="s">
        <v>3394</v>
      </c>
      <c r="C541" t="s">
        <v>3395</v>
      </c>
      <c r="D541" t="s">
        <v>3396</v>
      </c>
      <c r="E541">
        <v>-7.9000821999999999</v>
      </c>
      <c r="F541">
        <v>110.03414319999999</v>
      </c>
      <c r="G541">
        <v>1305</v>
      </c>
      <c r="H541">
        <v>4.2</v>
      </c>
      <c r="I541" t="s">
        <v>27</v>
      </c>
      <c r="K541" t="s">
        <v>3397</v>
      </c>
      <c r="L541" t="s">
        <v>3398</v>
      </c>
      <c r="M541" t="s">
        <v>42</v>
      </c>
      <c r="O541" t="s">
        <v>53</v>
      </c>
      <c r="P541" t="s">
        <v>53</v>
      </c>
      <c r="Q541" t="s">
        <v>53</v>
      </c>
      <c r="R541" t="s">
        <v>53</v>
      </c>
      <c r="S541" t="s">
        <v>53</v>
      </c>
      <c r="T541" t="s">
        <v>53</v>
      </c>
      <c r="U541" t="s">
        <v>53</v>
      </c>
      <c r="V541" t="s">
        <v>862</v>
      </c>
      <c r="W541" t="b">
        <v>0</v>
      </c>
      <c r="X541" t="s">
        <v>53</v>
      </c>
      <c r="Y541" t="str">
        <f>IF(ISNUMBER(SEARCH("yogya",$D541)),"YA",IF(ISNUMBER(SEARCH("magelang",$D541)),"YA",IF(ISNUMBER(SEARCH("klaten",$D541)),"YA",IF(ISNUMBER(SEARCH("bantul",$D541)),"YA","TIDAKKKKKKKKK"))))</f>
        <v>YA</v>
      </c>
      <c r="Z541">
        <f t="shared" si="8"/>
        <v>1</v>
      </c>
    </row>
    <row r="542" spans="1:26" ht="15.5" x14ac:dyDescent="0.35">
      <c r="A542" t="s">
        <v>3399</v>
      </c>
      <c r="C542" t="s">
        <v>3400</v>
      </c>
      <c r="D542" t="s">
        <v>3401</v>
      </c>
      <c r="E542">
        <v>-7.9102318</v>
      </c>
      <c r="F542">
        <v>110.0825213</v>
      </c>
      <c r="G542">
        <v>8</v>
      </c>
      <c r="H542">
        <v>4</v>
      </c>
      <c r="I542" t="s">
        <v>27</v>
      </c>
      <c r="K542" t="s">
        <v>3402</v>
      </c>
      <c r="L542" t="s">
        <v>3403</v>
      </c>
      <c r="M542" t="s">
        <v>42</v>
      </c>
      <c r="O542" t="s">
        <v>496</v>
      </c>
      <c r="P542" t="s">
        <v>496</v>
      </c>
      <c r="Q542" t="s">
        <v>496</v>
      </c>
      <c r="R542" t="s">
        <v>496</v>
      </c>
      <c r="S542" t="s">
        <v>496</v>
      </c>
      <c r="T542" t="s">
        <v>496</v>
      </c>
      <c r="U542" t="s">
        <v>496</v>
      </c>
      <c r="V542" t="s">
        <v>862</v>
      </c>
      <c r="W542" t="b">
        <v>0</v>
      </c>
      <c r="X542" t="s">
        <v>138</v>
      </c>
      <c r="Y542" t="str">
        <f>IF(ISNUMBER(SEARCH("yogya",$D542)),"YA",IF(ISNUMBER(SEARCH("magelang",$D542)),"YA",IF(ISNUMBER(SEARCH("klaten",$D542)),"YA",IF(ISNUMBER(SEARCH("bantul",$D542)),"YA","TIDAKKKKKKKKK"))))</f>
        <v>YA</v>
      </c>
      <c r="Z542">
        <f t="shared" si="8"/>
        <v>1</v>
      </c>
    </row>
    <row r="543" spans="1:26" ht="15.5" x14ac:dyDescent="0.35">
      <c r="A543" t="s">
        <v>3404</v>
      </c>
      <c r="C543" t="s">
        <v>3405</v>
      </c>
      <c r="D543" t="s">
        <v>3406</v>
      </c>
      <c r="E543">
        <v>-7.7957646</v>
      </c>
      <c r="F543">
        <v>110.11447849999999</v>
      </c>
      <c r="G543">
        <v>13</v>
      </c>
      <c r="H543">
        <v>4.5</v>
      </c>
      <c r="I543" t="s">
        <v>27</v>
      </c>
      <c r="K543" t="s">
        <v>3407</v>
      </c>
      <c r="L543" t="s">
        <v>3408</v>
      </c>
      <c r="M543" t="s">
        <v>42</v>
      </c>
      <c r="O543" t="s">
        <v>146</v>
      </c>
      <c r="P543" t="s">
        <v>146</v>
      </c>
      <c r="Q543" t="s">
        <v>146</v>
      </c>
      <c r="R543" t="s">
        <v>146</v>
      </c>
      <c r="S543" t="s">
        <v>146</v>
      </c>
      <c r="T543" t="s">
        <v>146</v>
      </c>
      <c r="U543" t="s">
        <v>146</v>
      </c>
      <c r="V543" t="s">
        <v>862</v>
      </c>
      <c r="W543" t="b">
        <v>0</v>
      </c>
      <c r="X543" t="s">
        <v>138</v>
      </c>
      <c r="Y543" t="str">
        <f>IF(ISNUMBER(SEARCH("yogya",$D543)),"YA",IF(ISNUMBER(SEARCH("magelang",$D543)),"YA",IF(ISNUMBER(SEARCH("klaten",$D543)),"YA",IF(ISNUMBER(SEARCH("bantul",$D543)),"YA","TIDAKKKKKKKKK"))))</f>
        <v>YA</v>
      </c>
      <c r="Z543">
        <f t="shared" si="8"/>
        <v>1</v>
      </c>
    </row>
    <row r="544" spans="1:26" ht="15.5" x14ac:dyDescent="0.35">
      <c r="A544" t="s">
        <v>3409</v>
      </c>
      <c r="B544" t="s">
        <v>3410</v>
      </c>
      <c r="C544" t="s">
        <v>3411</v>
      </c>
      <c r="D544" t="s">
        <v>3412</v>
      </c>
      <c r="E544">
        <v>-7.7327106999999993</v>
      </c>
      <c r="F544">
        <v>110.1321571</v>
      </c>
      <c r="G544">
        <v>16</v>
      </c>
      <c r="H544">
        <v>4.0999999999999996</v>
      </c>
      <c r="I544" t="s">
        <v>27</v>
      </c>
      <c r="K544" t="s">
        <v>3413</v>
      </c>
      <c r="L544" t="s">
        <v>3414</v>
      </c>
      <c r="M544" t="s">
        <v>42</v>
      </c>
      <c r="O544" t="s">
        <v>136</v>
      </c>
      <c r="P544" t="s">
        <v>136</v>
      </c>
      <c r="Q544" t="s">
        <v>136</v>
      </c>
      <c r="R544" t="s">
        <v>136</v>
      </c>
      <c r="S544" t="s">
        <v>136</v>
      </c>
      <c r="T544" t="s">
        <v>136</v>
      </c>
      <c r="U544" t="s">
        <v>136</v>
      </c>
      <c r="V544" t="s">
        <v>862</v>
      </c>
      <c r="W544" t="b">
        <v>0</v>
      </c>
      <c r="X544" t="s">
        <v>138</v>
      </c>
      <c r="Y544" t="str">
        <f>IF(ISNUMBER(SEARCH("yogya",$D544)),"YA",IF(ISNUMBER(SEARCH("magelang",$D544)),"YA",IF(ISNUMBER(SEARCH("klaten",$D544)),"YA",IF(ISNUMBER(SEARCH("bantul",$D544)),"YA","TIDAKKKKKKKKK"))))</f>
        <v>YA</v>
      </c>
      <c r="Z544">
        <f t="shared" si="8"/>
        <v>1</v>
      </c>
    </row>
    <row r="545" spans="1:26" ht="15.5" x14ac:dyDescent="0.35">
      <c r="A545" t="s">
        <v>3415</v>
      </c>
      <c r="C545" t="s">
        <v>3416</v>
      </c>
      <c r="D545" t="s">
        <v>3417</v>
      </c>
      <c r="E545">
        <v>-7.7165330000000001</v>
      </c>
      <c r="F545">
        <v>110.135223</v>
      </c>
      <c r="I545" t="s">
        <v>27</v>
      </c>
      <c r="K545" t="s">
        <v>3418</v>
      </c>
      <c r="L545" t="s">
        <v>3419</v>
      </c>
      <c r="M545" t="s">
        <v>42</v>
      </c>
      <c r="O545" t="s">
        <v>61</v>
      </c>
      <c r="P545" t="s">
        <v>61</v>
      </c>
      <c r="Q545" t="s">
        <v>61</v>
      </c>
      <c r="R545" t="s">
        <v>61</v>
      </c>
      <c r="S545" t="s">
        <v>61</v>
      </c>
      <c r="T545" t="s">
        <v>61</v>
      </c>
      <c r="U545" t="s">
        <v>61</v>
      </c>
      <c r="V545" t="s">
        <v>862</v>
      </c>
      <c r="W545" t="b">
        <v>0</v>
      </c>
      <c r="Y545" t="str">
        <f>IF(ISNUMBER(SEARCH("yogya",$D545)),"YA",IF(ISNUMBER(SEARCH("magelang",$D545)),"YA",IF(ISNUMBER(SEARCH("klaten",$D545)),"YA",IF(ISNUMBER(SEARCH("bantul",$D545)),"YA","TIDAKKKKKKKKK"))))</f>
        <v>YA</v>
      </c>
      <c r="Z545">
        <f t="shared" si="8"/>
        <v>1</v>
      </c>
    </row>
    <row r="546" spans="1:26" ht="15.5" x14ac:dyDescent="0.35">
      <c r="A546" t="s">
        <v>3420</v>
      </c>
      <c r="C546" t="s">
        <v>3421</v>
      </c>
      <c r="D546" t="s">
        <v>3422</v>
      </c>
      <c r="E546">
        <v>-7.9096957999999997</v>
      </c>
      <c r="F546">
        <v>110.08267049999999</v>
      </c>
      <c r="G546">
        <v>17</v>
      </c>
      <c r="H546">
        <v>4.3</v>
      </c>
      <c r="I546" t="s">
        <v>27</v>
      </c>
      <c r="K546" t="s">
        <v>3423</v>
      </c>
      <c r="L546" t="s">
        <v>3424</v>
      </c>
      <c r="M546" t="s">
        <v>42</v>
      </c>
      <c r="O546" t="s">
        <v>61</v>
      </c>
      <c r="P546" t="s">
        <v>61</v>
      </c>
      <c r="Q546" t="s">
        <v>61</v>
      </c>
      <c r="R546" t="s">
        <v>61</v>
      </c>
      <c r="S546" t="s">
        <v>61</v>
      </c>
      <c r="T546" t="s">
        <v>61</v>
      </c>
      <c r="U546" t="s">
        <v>61</v>
      </c>
      <c r="V546" t="s">
        <v>862</v>
      </c>
      <c r="W546" t="b">
        <v>0</v>
      </c>
      <c r="Y546" t="str">
        <f>IF(ISNUMBER(SEARCH("yogya",$D546)),"YA",IF(ISNUMBER(SEARCH("magelang",$D546)),"YA",IF(ISNUMBER(SEARCH("klaten",$D546)),"YA",IF(ISNUMBER(SEARCH("bantul",$D546)),"YA","TIDAKKKKKKKKK"))))</f>
        <v>YA</v>
      </c>
      <c r="Z546">
        <f t="shared" si="8"/>
        <v>1</v>
      </c>
    </row>
    <row r="547" spans="1:26" ht="15.5" x14ac:dyDescent="0.35">
      <c r="A547" t="s">
        <v>3425</v>
      </c>
      <c r="C547" t="s">
        <v>3426</v>
      </c>
      <c r="D547" t="s">
        <v>3427</v>
      </c>
      <c r="E547">
        <v>-7.8932373</v>
      </c>
      <c r="F547">
        <v>110.0206568</v>
      </c>
      <c r="G547">
        <v>12</v>
      </c>
      <c r="H547">
        <v>4.3</v>
      </c>
      <c r="I547" t="s">
        <v>27</v>
      </c>
      <c r="K547" t="s">
        <v>3428</v>
      </c>
      <c r="L547" t="s">
        <v>3429</v>
      </c>
      <c r="M547" t="s">
        <v>42</v>
      </c>
      <c r="O547" t="s">
        <v>61</v>
      </c>
      <c r="P547" t="s">
        <v>61</v>
      </c>
      <c r="Q547" t="s">
        <v>61</v>
      </c>
      <c r="R547" t="s">
        <v>61</v>
      </c>
      <c r="S547" t="s">
        <v>61</v>
      </c>
      <c r="T547" t="s">
        <v>61</v>
      </c>
      <c r="U547" t="s">
        <v>61</v>
      </c>
      <c r="V547" t="s">
        <v>862</v>
      </c>
      <c r="W547" t="b">
        <v>0</v>
      </c>
      <c r="Y547" t="str">
        <f>IF(ISNUMBER(SEARCH("yogya",$D547)),"YA",IF(ISNUMBER(SEARCH("magelang",$D547)),"YA",IF(ISNUMBER(SEARCH("klaten",$D547)),"YA",IF(ISNUMBER(SEARCH("bantul",$D547)),"YA","TIDAKKKKKKKKK"))))</f>
        <v>YA</v>
      </c>
      <c r="Z547">
        <f t="shared" si="8"/>
        <v>1</v>
      </c>
    </row>
    <row r="548" spans="1:26" ht="15.5" x14ac:dyDescent="0.35">
      <c r="A548" t="s">
        <v>3430</v>
      </c>
      <c r="B548" t="s">
        <v>3431</v>
      </c>
      <c r="C548" t="s">
        <v>3432</v>
      </c>
      <c r="D548" t="s">
        <v>3433</v>
      </c>
      <c r="E548">
        <v>-7.8860542999999996</v>
      </c>
      <c r="F548">
        <v>110.29226559999999</v>
      </c>
      <c r="G548">
        <v>331</v>
      </c>
      <c r="H548">
        <v>3.9</v>
      </c>
      <c r="I548" t="s">
        <v>27</v>
      </c>
      <c r="K548" t="s">
        <v>3434</v>
      </c>
      <c r="L548" t="s">
        <v>3435</v>
      </c>
      <c r="M548" t="s">
        <v>42</v>
      </c>
      <c r="O548" t="s">
        <v>53</v>
      </c>
      <c r="P548" t="s">
        <v>53</v>
      </c>
      <c r="Q548" t="s">
        <v>53</v>
      </c>
      <c r="R548" t="s">
        <v>53</v>
      </c>
      <c r="S548" t="s">
        <v>53</v>
      </c>
      <c r="T548" t="s">
        <v>53</v>
      </c>
      <c r="U548" t="s">
        <v>53</v>
      </c>
      <c r="V548" t="s">
        <v>129</v>
      </c>
      <c r="W548" t="b">
        <v>1</v>
      </c>
      <c r="X548" t="s">
        <v>53</v>
      </c>
      <c r="Y548" t="str">
        <f>IF(ISNUMBER(SEARCH("yogya",$D548)),"YA",IF(ISNUMBER(SEARCH("magelang",$D548)),"YA",IF(ISNUMBER(SEARCH("klaten",$D548)),"YA",IF(ISNUMBER(SEARCH("bantul",$D548)),"YA","TIDAKKKKKKKKK"))))</f>
        <v>YA</v>
      </c>
      <c r="Z548">
        <f t="shared" si="8"/>
        <v>1</v>
      </c>
    </row>
    <row r="549" spans="1:26" ht="15.5" x14ac:dyDescent="0.35">
      <c r="A549" t="s">
        <v>3436</v>
      </c>
      <c r="C549" t="s">
        <v>3437</v>
      </c>
      <c r="D549" t="s">
        <v>3438</v>
      </c>
      <c r="E549">
        <v>-7.8890408999999995</v>
      </c>
      <c r="F549">
        <v>110.29439339999999</v>
      </c>
      <c r="G549">
        <v>6</v>
      </c>
      <c r="H549">
        <v>4.2</v>
      </c>
      <c r="I549" t="s">
        <v>27</v>
      </c>
      <c r="K549" t="s">
        <v>3439</v>
      </c>
      <c r="L549" t="s">
        <v>3440</v>
      </c>
      <c r="M549" t="s">
        <v>42</v>
      </c>
      <c r="O549" t="s">
        <v>61</v>
      </c>
      <c r="P549" t="s">
        <v>61</v>
      </c>
      <c r="Q549" t="s">
        <v>61</v>
      </c>
      <c r="R549" t="s">
        <v>61</v>
      </c>
      <c r="S549" t="s">
        <v>61</v>
      </c>
      <c r="T549" t="s">
        <v>61</v>
      </c>
      <c r="U549" t="s">
        <v>61</v>
      </c>
      <c r="V549" t="s">
        <v>129</v>
      </c>
      <c r="W549" t="b">
        <v>1</v>
      </c>
      <c r="Y549" t="str">
        <f>IF(ISNUMBER(SEARCH("yogya",$D549)),"YA",IF(ISNUMBER(SEARCH("magelang",$D549)),"YA",IF(ISNUMBER(SEARCH("klaten",$D549)),"YA",IF(ISNUMBER(SEARCH("bantul",$D549)),"YA","TIDAKKKKKKKKK"))))</f>
        <v>YA</v>
      </c>
      <c r="Z549">
        <f t="shared" si="8"/>
        <v>1</v>
      </c>
    </row>
    <row r="550" spans="1:26" ht="15.5" x14ac:dyDescent="0.35">
      <c r="A550" t="s">
        <v>3441</v>
      </c>
      <c r="C550" t="s">
        <v>3442</v>
      </c>
      <c r="D550" t="s">
        <v>3443</v>
      </c>
      <c r="E550">
        <v>-7.9021105</v>
      </c>
      <c r="F550">
        <v>110.29265909999999</v>
      </c>
      <c r="G550">
        <v>1</v>
      </c>
      <c r="H550">
        <v>5</v>
      </c>
      <c r="I550" t="s">
        <v>27</v>
      </c>
      <c r="K550" t="s">
        <v>3444</v>
      </c>
      <c r="L550" t="s">
        <v>3445</v>
      </c>
      <c r="M550" t="s">
        <v>42</v>
      </c>
      <c r="O550" t="s">
        <v>44</v>
      </c>
      <c r="P550" t="s">
        <v>53</v>
      </c>
      <c r="Q550" t="s">
        <v>53</v>
      </c>
      <c r="R550" t="s">
        <v>53</v>
      </c>
      <c r="S550" t="s">
        <v>53</v>
      </c>
      <c r="T550" t="s">
        <v>53</v>
      </c>
      <c r="U550" t="s">
        <v>53</v>
      </c>
      <c r="V550" t="s">
        <v>129</v>
      </c>
      <c r="W550" t="b">
        <v>0</v>
      </c>
      <c r="X550" t="s">
        <v>53</v>
      </c>
      <c r="Y550" t="str">
        <f>IF(ISNUMBER(SEARCH("yogya",$D550)),"YA",IF(ISNUMBER(SEARCH("magelang",$D550)),"YA",IF(ISNUMBER(SEARCH("klaten",$D550)),"YA",IF(ISNUMBER(SEARCH("bantul",$D550)),"YA","TIDAKKKKKKKKK"))))</f>
        <v>YA</v>
      </c>
      <c r="Z550">
        <f t="shared" si="8"/>
        <v>1</v>
      </c>
    </row>
    <row r="551" spans="1:26" ht="15.5" x14ac:dyDescent="0.35">
      <c r="A551" t="s">
        <v>3446</v>
      </c>
      <c r="B551" t="s">
        <v>3447</v>
      </c>
      <c r="C551" t="s">
        <v>3448</v>
      </c>
      <c r="D551" t="s">
        <v>3449</v>
      </c>
      <c r="E551">
        <v>-7.9179987999999994</v>
      </c>
      <c r="F551">
        <v>110.2950053</v>
      </c>
      <c r="G551">
        <v>18</v>
      </c>
      <c r="H551">
        <v>4.9000000000000004</v>
      </c>
      <c r="I551" t="s">
        <v>27</v>
      </c>
      <c r="K551" t="s">
        <v>3450</v>
      </c>
      <c r="L551" t="s">
        <v>3451</v>
      </c>
      <c r="M551" t="s">
        <v>42</v>
      </c>
      <c r="O551" t="s">
        <v>172</v>
      </c>
      <c r="P551" t="s">
        <v>172</v>
      </c>
      <c r="Q551" t="s">
        <v>172</v>
      </c>
      <c r="R551" t="s">
        <v>172</v>
      </c>
      <c r="S551" t="s">
        <v>172</v>
      </c>
      <c r="T551" t="s">
        <v>172</v>
      </c>
      <c r="U551" t="s">
        <v>172</v>
      </c>
      <c r="V551" t="s">
        <v>129</v>
      </c>
      <c r="W551" t="b">
        <v>1</v>
      </c>
      <c r="X551" t="s">
        <v>173</v>
      </c>
      <c r="Y551" t="str">
        <f>IF(ISNUMBER(SEARCH("yogya",$D551)),"YA",IF(ISNUMBER(SEARCH("magelang",$D551)),"YA",IF(ISNUMBER(SEARCH("klaten",$D551)),"YA",IF(ISNUMBER(SEARCH("bantul",$D551)),"YA","TIDAKKKKKKKKK"))))</f>
        <v>YA</v>
      </c>
      <c r="Z551">
        <f t="shared" si="8"/>
        <v>1</v>
      </c>
    </row>
    <row r="552" spans="1:26" ht="15.5" x14ac:dyDescent="0.35">
      <c r="A552" t="s">
        <v>3452</v>
      </c>
      <c r="C552" t="s">
        <v>3453</v>
      </c>
      <c r="D552" t="s">
        <v>3454</v>
      </c>
      <c r="E552">
        <v>-7.9057728999999997</v>
      </c>
      <c r="F552">
        <v>110.2793837</v>
      </c>
      <c r="G552">
        <v>197</v>
      </c>
      <c r="H552">
        <v>4.4000000000000004</v>
      </c>
      <c r="I552" t="s">
        <v>27</v>
      </c>
      <c r="K552" t="s">
        <v>3455</v>
      </c>
      <c r="L552" t="s">
        <v>3456</v>
      </c>
      <c r="M552" t="s">
        <v>31</v>
      </c>
      <c r="O552" t="s">
        <v>61</v>
      </c>
      <c r="P552" t="s">
        <v>61</v>
      </c>
      <c r="Q552" t="s">
        <v>61</v>
      </c>
      <c r="R552" t="s">
        <v>61</v>
      </c>
      <c r="S552" t="s">
        <v>61</v>
      </c>
      <c r="T552" t="s">
        <v>61</v>
      </c>
      <c r="U552" t="s">
        <v>61</v>
      </c>
      <c r="V552" t="s">
        <v>129</v>
      </c>
      <c r="W552" t="b">
        <v>0</v>
      </c>
      <c r="Y552" t="str">
        <f>IF(ISNUMBER(SEARCH("yogya",$D552)),"YA",IF(ISNUMBER(SEARCH("magelang",$D552)),"YA",IF(ISNUMBER(SEARCH("klaten",$D552)),"YA",IF(ISNUMBER(SEARCH("bantul",$D552)),"YA","TIDAKKKKKKKKK"))))</f>
        <v>YA</v>
      </c>
      <c r="Z552">
        <f t="shared" si="8"/>
        <v>1</v>
      </c>
    </row>
    <row r="553" spans="1:26" ht="15.5" x14ac:dyDescent="0.35">
      <c r="A553" t="s">
        <v>3457</v>
      </c>
      <c r="C553" t="s">
        <v>3458</v>
      </c>
      <c r="D553" t="s">
        <v>3459</v>
      </c>
      <c r="E553">
        <v>-7.9097721999999999</v>
      </c>
      <c r="F553">
        <v>110.2736542</v>
      </c>
      <c r="I553" t="s">
        <v>27</v>
      </c>
      <c r="K553" t="s">
        <v>3460</v>
      </c>
      <c r="L553" t="s">
        <v>3461</v>
      </c>
      <c r="M553" t="s">
        <v>42</v>
      </c>
      <c r="O553" t="s">
        <v>61</v>
      </c>
      <c r="P553" t="s">
        <v>61</v>
      </c>
      <c r="Q553" t="s">
        <v>61</v>
      </c>
      <c r="R553" t="s">
        <v>61</v>
      </c>
      <c r="S553" t="s">
        <v>61</v>
      </c>
      <c r="T553" t="s">
        <v>61</v>
      </c>
      <c r="U553" t="s">
        <v>61</v>
      </c>
      <c r="V553" t="s">
        <v>862</v>
      </c>
      <c r="W553" t="b">
        <v>0</v>
      </c>
      <c r="Y553" t="str">
        <f>IF(ISNUMBER(SEARCH("yogya",$D553)),"YA",IF(ISNUMBER(SEARCH("magelang",$D553)),"YA",IF(ISNUMBER(SEARCH("klaten",$D553)),"YA",IF(ISNUMBER(SEARCH("bantul",$D553)),"YA","TIDAKKKKKKKKK"))))</f>
        <v>YA</v>
      </c>
      <c r="Z553">
        <f t="shared" si="8"/>
        <v>1</v>
      </c>
    </row>
    <row r="554" spans="1:26" ht="15.5" x14ac:dyDescent="0.35">
      <c r="A554" t="s">
        <v>3462</v>
      </c>
      <c r="B554" t="s">
        <v>761</v>
      </c>
      <c r="C554" t="s">
        <v>3463</v>
      </c>
      <c r="D554" t="s">
        <v>3464</v>
      </c>
      <c r="E554">
        <v>-7.8869565999999995</v>
      </c>
      <c r="F554">
        <v>110.30156219999999</v>
      </c>
      <c r="G554">
        <v>19</v>
      </c>
      <c r="H554">
        <v>4.5</v>
      </c>
      <c r="I554" t="s">
        <v>27</v>
      </c>
      <c r="K554" t="s">
        <v>3465</v>
      </c>
      <c r="L554" t="s">
        <v>3466</v>
      </c>
      <c r="M554" t="s">
        <v>42</v>
      </c>
      <c r="O554" t="s">
        <v>61</v>
      </c>
      <c r="P554" t="s">
        <v>61</v>
      </c>
      <c r="Q554" t="s">
        <v>61</v>
      </c>
      <c r="R554" t="s">
        <v>61</v>
      </c>
      <c r="S554" t="s">
        <v>61</v>
      </c>
      <c r="T554" t="s">
        <v>61</v>
      </c>
      <c r="U554" t="s">
        <v>61</v>
      </c>
      <c r="V554" t="s">
        <v>129</v>
      </c>
      <c r="W554" t="b">
        <v>1</v>
      </c>
      <c r="Y554" t="str">
        <f>IF(ISNUMBER(SEARCH("yogya",$D554)),"YA",IF(ISNUMBER(SEARCH("magelang",$D554)),"YA",IF(ISNUMBER(SEARCH("klaten",$D554)),"YA",IF(ISNUMBER(SEARCH("bantul",$D554)),"YA","TIDAKKKKKKKKK"))))</f>
        <v>YA</v>
      </c>
      <c r="Z554">
        <f t="shared" si="8"/>
        <v>1</v>
      </c>
    </row>
    <row r="555" spans="1:26" ht="15.5" x14ac:dyDescent="0.35">
      <c r="A555" t="s">
        <v>3467</v>
      </c>
      <c r="C555" t="s">
        <v>3468</v>
      </c>
      <c r="D555" t="s">
        <v>3469</v>
      </c>
      <c r="E555">
        <v>-7.8983562999999997</v>
      </c>
      <c r="F555">
        <v>110.2966277</v>
      </c>
      <c r="G555">
        <v>2</v>
      </c>
      <c r="H555">
        <v>5</v>
      </c>
      <c r="I555" t="s">
        <v>27</v>
      </c>
      <c r="K555" t="s">
        <v>3470</v>
      </c>
      <c r="L555" t="s">
        <v>3471</v>
      </c>
      <c r="M555" t="s">
        <v>1494</v>
      </c>
      <c r="O555" t="s">
        <v>61</v>
      </c>
      <c r="P555" t="s">
        <v>61</v>
      </c>
      <c r="Q555" t="s">
        <v>61</v>
      </c>
      <c r="R555" t="s">
        <v>61</v>
      </c>
      <c r="S555" t="s">
        <v>61</v>
      </c>
      <c r="T555" t="s">
        <v>61</v>
      </c>
      <c r="U555" t="s">
        <v>61</v>
      </c>
      <c r="V555" t="s">
        <v>129</v>
      </c>
      <c r="W555" t="b">
        <v>0</v>
      </c>
      <c r="Y555" t="str">
        <f>IF(ISNUMBER(SEARCH("yogya",$D555)),"YA",IF(ISNUMBER(SEARCH("magelang",$D555)),"YA",IF(ISNUMBER(SEARCH("klaten",$D555)),"YA",IF(ISNUMBER(SEARCH("bantul",$D555)),"YA","TIDAKKKKKKKKK"))))</f>
        <v>YA</v>
      </c>
      <c r="Z555">
        <f t="shared" si="8"/>
        <v>1</v>
      </c>
    </row>
    <row r="556" spans="1:26" ht="15.5" x14ac:dyDescent="0.35">
      <c r="A556" t="s">
        <v>3472</v>
      </c>
      <c r="C556" t="s">
        <v>3473</v>
      </c>
      <c r="D556" t="s">
        <v>3474</v>
      </c>
      <c r="E556">
        <v>-7.8910520999999996</v>
      </c>
      <c r="F556">
        <v>110.3199357</v>
      </c>
      <c r="G556">
        <v>13</v>
      </c>
      <c r="H556">
        <v>4.8</v>
      </c>
      <c r="I556" t="s">
        <v>27</v>
      </c>
      <c r="K556" t="s">
        <v>3475</v>
      </c>
      <c r="L556" t="s">
        <v>3476</v>
      </c>
      <c r="M556" t="s">
        <v>42</v>
      </c>
      <c r="O556" t="s">
        <v>3477</v>
      </c>
      <c r="P556" t="s">
        <v>3477</v>
      </c>
      <c r="Q556" t="s">
        <v>3477</v>
      </c>
      <c r="R556" t="s">
        <v>3477</v>
      </c>
      <c r="S556" t="s">
        <v>3477</v>
      </c>
      <c r="T556" t="s">
        <v>3477</v>
      </c>
      <c r="U556" t="s">
        <v>3477</v>
      </c>
      <c r="V556" t="s">
        <v>129</v>
      </c>
      <c r="W556" t="b">
        <v>1</v>
      </c>
      <c r="X556" t="s">
        <v>3478</v>
      </c>
      <c r="Y556" t="str">
        <f>IF(ISNUMBER(SEARCH("yogya",$D556)),"YA",IF(ISNUMBER(SEARCH("magelang",$D556)),"YA",IF(ISNUMBER(SEARCH("klaten",$D556)),"YA",IF(ISNUMBER(SEARCH("bantul",$D556)),"YA","TIDAKKKKKKKKK"))))</f>
        <v>YA</v>
      </c>
      <c r="Z556">
        <f t="shared" si="8"/>
        <v>1</v>
      </c>
    </row>
    <row r="557" spans="1:26" ht="15.5" x14ac:dyDescent="0.35">
      <c r="A557" t="s">
        <v>3479</v>
      </c>
      <c r="C557" t="s">
        <v>3480</v>
      </c>
      <c r="D557" t="s">
        <v>3481</v>
      </c>
      <c r="E557">
        <v>-7.8707105999999998</v>
      </c>
      <c r="F557">
        <v>110.26008499999999</v>
      </c>
      <c r="G557">
        <v>12</v>
      </c>
      <c r="H557">
        <v>5</v>
      </c>
      <c r="I557" t="s">
        <v>27</v>
      </c>
      <c r="K557" t="s">
        <v>3482</v>
      </c>
      <c r="L557" t="s">
        <v>3483</v>
      </c>
      <c r="M557" t="s">
        <v>42</v>
      </c>
      <c r="O557" t="s">
        <v>61</v>
      </c>
      <c r="P557" t="s">
        <v>61</v>
      </c>
      <c r="Q557" t="s">
        <v>61</v>
      </c>
      <c r="R557" t="s">
        <v>61</v>
      </c>
      <c r="S557" t="s">
        <v>61</v>
      </c>
      <c r="T557" t="s">
        <v>61</v>
      </c>
      <c r="U557" t="s">
        <v>61</v>
      </c>
      <c r="V557" t="s">
        <v>129</v>
      </c>
      <c r="W557" t="b">
        <v>0</v>
      </c>
      <c r="Y557" t="str">
        <f>IF(ISNUMBER(SEARCH("yogya",$D557)),"YA",IF(ISNUMBER(SEARCH("magelang",$D557)),"YA",IF(ISNUMBER(SEARCH("klaten",$D557)),"YA",IF(ISNUMBER(SEARCH("bantul",$D557)),"YA","TIDAKKKKKKKKK"))))</f>
        <v>YA</v>
      </c>
      <c r="Z557">
        <f t="shared" si="8"/>
        <v>1</v>
      </c>
    </row>
    <row r="558" spans="1:26" ht="15.5" x14ac:dyDescent="0.35">
      <c r="A558" t="s">
        <v>3484</v>
      </c>
      <c r="C558" t="s">
        <v>3485</v>
      </c>
      <c r="D558" t="s">
        <v>3486</v>
      </c>
      <c r="E558">
        <v>-7.8609615999999995</v>
      </c>
      <c r="F558">
        <v>110.2870897</v>
      </c>
      <c r="G558">
        <v>153</v>
      </c>
      <c r="H558">
        <v>4</v>
      </c>
      <c r="I558" t="s">
        <v>27</v>
      </c>
      <c r="K558" t="s">
        <v>3487</v>
      </c>
      <c r="L558" t="s">
        <v>3488</v>
      </c>
      <c r="M558" t="s">
        <v>296</v>
      </c>
      <c r="O558" t="s">
        <v>91</v>
      </c>
      <c r="P558" t="s">
        <v>91</v>
      </c>
      <c r="Q558" t="s">
        <v>91</v>
      </c>
      <c r="R558" t="s">
        <v>91</v>
      </c>
      <c r="S558" t="s">
        <v>91</v>
      </c>
      <c r="T558" t="s">
        <v>91</v>
      </c>
      <c r="U558" t="s">
        <v>91</v>
      </c>
      <c r="V558" t="s">
        <v>129</v>
      </c>
      <c r="W558" t="b">
        <v>0</v>
      </c>
      <c r="X558" t="s">
        <v>92</v>
      </c>
      <c r="Y558" t="str">
        <f>IF(ISNUMBER(SEARCH("yogya",$D558)),"YA",IF(ISNUMBER(SEARCH("magelang",$D558)),"YA",IF(ISNUMBER(SEARCH("klaten",$D558)),"YA",IF(ISNUMBER(SEARCH("bantul",$D558)),"YA","TIDAKKKKKKKKK"))))</f>
        <v>YA</v>
      </c>
      <c r="Z558">
        <f t="shared" si="8"/>
        <v>1</v>
      </c>
    </row>
    <row r="559" spans="1:26" ht="15.5" x14ac:dyDescent="0.35">
      <c r="A559" t="s">
        <v>3489</v>
      </c>
      <c r="C559" t="s">
        <v>3490</v>
      </c>
      <c r="D559" t="s">
        <v>3491</v>
      </c>
      <c r="E559">
        <v>-7.9359061999999998</v>
      </c>
      <c r="F559">
        <v>110.2795926</v>
      </c>
      <c r="G559">
        <v>73</v>
      </c>
      <c r="H559">
        <v>4.3</v>
      </c>
      <c r="I559" t="s">
        <v>27</v>
      </c>
      <c r="K559" t="s">
        <v>3492</v>
      </c>
      <c r="L559" t="s">
        <v>3493</v>
      </c>
      <c r="M559" t="s">
        <v>42</v>
      </c>
      <c r="O559" t="s">
        <v>53</v>
      </c>
      <c r="P559" t="s">
        <v>53</v>
      </c>
      <c r="Q559" t="s">
        <v>53</v>
      </c>
      <c r="R559" t="s">
        <v>53</v>
      </c>
      <c r="S559" t="s">
        <v>53</v>
      </c>
      <c r="T559" t="s">
        <v>53</v>
      </c>
      <c r="U559" t="s">
        <v>53</v>
      </c>
      <c r="V559" t="s">
        <v>129</v>
      </c>
      <c r="W559" t="b">
        <v>0</v>
      </c>
      <c r="X559" t="s">
        <v>53</v>
      </c>
      <c r="Y559" t="str">
        <f>IF(ISNUMBER(SEARCH("yogya",$D559)),"YA",IF(ISNUMBER(SEARCH("magelang",$D559)),"YA",IF(ISNUMBER(SEARCH("klaten",$D559)),"YA",IF(ISNUMBER(SEARCH("bantul",$D559)),"YA","TIDAKKKKKKKKK"))))</f>
        <v>YA</v>
      </c>
      <c r="Z559">
        <f t="shared" si="8"/>
        <v>1</v>
      </c>
    </row>
    <row r="560" spans="1:26" ht="15.5" x14ac:dyDescent="0.35">
      <c r="A560" t="s">
        <v>3494</v>
      </c>
      <c r="B560" t="s">
        <v>3495</v>
      </c>
      <c r="C560" t="s">
        <v>3496</v>
      </c>
      <c r="D560" t="s">
        <v>3497</v>
      </c>
      <c r="E560">
        <v>-7.9017431</v>
      </c>
      <c r="F560">
        <v>110.3006147</v>
      </c>
      <c r="G560">
        <v>2</v>
      </c>
      <c r="H560">
        <v>5</v>
      </c>
      <c r="I560" t="s">
        <v>27</v>
      </c>
      <c r="K560" t="s">
        <v>3498</v>
      </c>
      <c r="L560" t="s">
        <v>3499</v>
      </c>
      <c r="M560" t="s">
        <v>671</v>
      </c>
      <c r="O560" t="s">
        <v>61</v>
      </c>
      <c r="P560" t="s">
        <v>61</v>
      </c>
      <c r="Q560" t="s">
        <v>61</v>
      </c>
      <c r="R560" t="s">
        <v>61</v>
      </c>
      <c r="S560" t="s">
        <v>61</v>
      </c>
      <c r="T560" t="s">
        <v>61</v>
      </c>
      <c r="U560" t="s">
        <v>61</v>
      </c>
      <c r="V560" t="s">
        <v>129</v>
      </c>
      <c r="W560" t="b">
        <v>1</v>
      </c>
      <c r="Y560" t="str">
        <f>IF(ISNUMBER(SEARCH("yogya",$D560)),"YA",IF(ISNUMBER(SEARCH("magelang",$D560)),"YA",IF(ISNUMBER(SEARCH("klaten",$D560)),"YA",IF(ISNUMBER(SEARCH("bantul",$D560)),"YA","TIDAKKKKKKKKK"))))</f>
        <v>YA</v>
      </c>
      <c r="Z560">
        <f t="shared" si="8"/>
        <v>1</v>
      </c>
    </row>
    <row r="561" spans="1:26" ht="15.5" x14ac:dyDescent="0.35">
      <c r="A561" t="s">
        <v>3500</v>
      </c>
      <c r="C561" t="s">
        <v>3501</v>
      </c>
      <c r="D561" t="s">
        <v>3502</v>
      </c>
      <c r="E561">
        <v>-7.8914463999999995</v>
      </c>
      <c r="F561">
        <v>110.272809</v>
      </c>
      <c r="G561">
        <v>2</v>
      </c>
      <c r="H561">
        <v>4.5</v>
      </c>
      <c r="I561" t="s">
        <v>27</v>
      </c>
      <c r="K561" t="s">
        <v>3503</v>
      </c>
      <c r="L561" t="s">
        <v>3504</v>
      </c>
      <c r="M561" t="s">
        <v>42</v>
      </c>
      <c r="O561" t="s">
        <v>61</v>
      </c>
      <c r="P561" t="s">
        <v>61</v>
      </c>
      <c r="Q561" t="s">
        <v>61</v>
      </c>
      <c r="R561" t="s">
        <v>61</v>
      </c>
      <c r="S561" t="s">
        <v>61</v>
      </c>
      <c r="T561" t="s">
        <v>61</v>
      </c>
      <c r="U561" t="s">
        <v>61</v>
      </c>
      <c r="V561" t="s">
        <v>862</v>
      </c>
      <c r="W561" t="b">
        <v>0</v>
      </c>
      <c r="Y561" t="str">
        <f>IF(ISNUMBER(SEARCH("yogya",$D561)),"YA",IF(ISNUMBER(SEARCH("magelang",$D561)),"YA",IF(ISNUMBER(SEARCH("klaten",$D561)),"YA",IF(ISNUMBER(SEARCH("bantul",$D561)),"YA","TIDAKKKKKKKKK"))))</f>
        <v>YA</v>
      </c>
      <c r="Z561">
        <f t="shared" si="8"/>
        <v>1</v>
      </c>
    </row>
    <row r="562" spans="1:26" ht="15.5" x14ac:dyDescent="0.35">
      <c r="A562" t="s">
        <v>3505</v>
      </c>
      <c r="C562" t="s">
        <v>3506</v>
      </c>
      <c r="D562" t="s">
        <v>3507</v>
      </c>
      <c r="E562">
        <v>-7.8966355999999998</v>
      </c>
      <c r="F562">
        <v>110.31022249999999</v>
      </c>
      <c r="G562">
        <v>2</v>
      </c>
      <c r="H562">
        <v>5</v>
      </c>
      <c r="I562" t="s">
        <v>27</v>
      </c>
      <c r="K562" t="s">
        <v>3508</v>
      </c>
      <c r="L562" t="s">
        <v>3509</v>
      </c>
      <c r="M562" t="s">
        <v>42</v>
      </c>
      <c r="O562" t="s">
        <v>53</v>
      </c>
      <c r="P562" t="s">
        <v>53</v>
      </c>
      <c r="Q562" t="s">
        <v>53</v>
      </c>
      <c r="R562" t="s">
        <v>53</v>
      </c>
      <c r="S562" t="s">
        <v>53</v>
      </c>
      <c r="T562" t="s">
        <v>53</v>
      </c>
      <c r="U562" t="s">
        <v>53</v>
      </c>
      <c r="V562" t="s">
        <v>129</v>
      </c>
      <c r="W562" t="b">
        <v>1</v>
      </c>
      <c r="X562" t="s">
        <v>53</v>
      </c>
      <c r="Y562" t="str">
        <f>IF(ISNUMBER(SEARCH("yogya",$D562)),"YA",IF(ISNUMBER(SEARCH("magelang",$D562)),"YA",IF(ISNUMBER(SEARCH("klaten",$D562)),"YA",IF(ISNUMBER(SEARCH("bantul",$D562)),"YA","TIDAKKKKKKKKK"))))</f>
        <v>YA</v>
      </c>
      <c r="Z562">
        <f t="shared" si="8"/>
        <v>1</v>
      </c>
    </row>
    <row r="563" spans="1:26" ht="15.5" x14ac:dyDescent="0.35">
      <c r="A563" t="s">
        <v>3510</v>
      </c>
      <c r="C563" t="s">
        <v>3511</v>
      </c>
      <c r="D563" t="s">
        <v>3512</v>
      </c>
      <c r="E563">
        <v>-7.8658972999999994</v>
      </c>
      <c r="F563">
        <v>110.32244929999999</v>
      </c>
      <c r="G563">
        <v>2455</v>
      </c>
      <c r="H563">
        <v>4.4000000000000004</v>
      </c>
      <c r="I563" t="s">
        <v>27</v>
      </c>
      <c r="K563" t="s">
        <v>3513</v>
      </c>
      <c r="L563" t="s">
        <v>3514</v>
      </c>
      <c r="M563" t="s">
        <v>42</v>
      </c>
      <c r="O563" t="s">
        <v>482</v>
      </c>
      <c r="P563" t="s">
        <v>482</v>
      </c>
      <c r="Q563" t="s">
        <v>1742</v>
      </c>
      <c r="R563" t="s">
        <v>482</v>
      </c>
      <c r="S563" t="s">
        <v>482</v>
      </c>
      <c r="T563" t="s">
        <v>482</v>
      </c>
      <c r="U563" t="s">
        <v>482</v>
      </c>
      <c r="V563" t="s">
        <v>129</v>
      </c>
      <c r="W563" t="b">
        <v>1</v>
      </c>
      <c r="X563" t="s">
        <v>92</v>
      </c>
      <c r="Y563" t="str">
        <f>IF(ISNUMBER(SEARCH("yogya",$D563)),"YA",IF(ISNUMBER(SEARCH("magelang",$D563)),"YA",IF(ISNUMBER(SEARCH("klaten",$D563)),"YA",IF(ISNUMBER(SEARCH("bantul",$D563)),"YA","TIDAKKKKKKKKK"))))</f>
        <v>YA</v>
      </c>
      <c r="Z563">
        <f t="shared" si="8"/>
        <v>1</v>
      </c>
    </row>
    <row r="564" spans="1:26" ht="15.5" x14ac:dyDescent="0.35">
      <c r="A564" t="s">
        <v>3515</v>
      </c>
      <c r="C564" t="s">
        <v>3516</v>
      </c>
      <c r="D564" t="s">
        <v>3517</v>
      </c>
      <c r="E564">
        <v>-7.8675422999999993</v>
      </c>
      <c r="F564">
        <v>110.28675679999999</v>
      </c>
      <c r="G564">
        <v>315</v>
      </c>
      <c r="H564">
        <v>4.2</v>
      </c>
      <c r="I564" t="s">
        <v>27</v>
      </c>
      <c r="K564" t="s">
        <v>3518</v>
      </c>
      <c r="L564" t="s">
        <v>3519</v>
      </c>
      <c r="M564" t="s">
        <v>42</v>
      </c>
      <c r="O564" t="s">
        <v>195</v>
      </c>
      <c r="P564" t="s">
        <v>195</v>
      </c>
      <c r="Q564" t="s">
        <v>195</v>
      </c>
      <c r="R564" t="s">
        <v>195</v>
      </c>
      <c r="S564" t="s">
        <v>195</v>
      </c>
      <c r="T564" t="s">
        <v>195</v>
      </c>
      <c r="U564" t="s">
        <v>195</v>
      </c>
      <c r="V564" t="s">
        <v>129</v>
      </c>
      <c r="W564" t="b">
        <v>1</v>
      </c>
      <c r="X564" t="s">
        <v>196</v>
      </c>
      <c r="Y564" t="str">
        <f>IF(ISNUMBER(SEARCH("yogya",$D564)),"YA",IF(ISNUMBER(SEARCH("magelang",$D564)),"YA",IF(ISNUMBER(SEARCH("klaten",$D564)),"YA",IF(ISNUMBER(SEARCH("bantul",$D564)),"YA","TIDAKKKKKKKKK"))))</f>
        <v>YA</v>
      </c>
      <c r="Z564">
        <f t="shared" si="8"/>
        <v>1</v>
      </c>
    </row>
    <row r="565" spans="1:26" ht="15.5" x14ac:dyDescent="0.35">
      <c r="A565" t="s">
        <v>3520</v>
      </c>
      <c r="C565" t="s">
        <v>3521</v>
      </c>
      <c r="D565" t="s">
        <v>3522</v>
      </c>
      <c r="E565">
        <v>-7.8804555000000001</v>
      </c>
      <c r="F565">
        <v>110.2676546</v>
      </c>
      <c r="G565">
        <v>644</v>
      </c>
      <c r="H565">
        <v>4.2</v>
      </c>
      <c r="I565" t="s">
        <v>27</v>
      </c>
      <c r="K565" t="s">
        <v>3523</v>
      </c>
      <c r="L565" t="s">
        <v>3524</v>
      </c>
      <c r="M565" t="s">
        <v>42</v>
      </c>
      <c r="O565" t="s">
        <v>53</v>
      </c>
      <c r="P565" t="s">
        <v>53</v>
      </c>
      <c r="Q565" t="s">
        <v>53</v>
      </c>
      <c r="R565" t="s">
        <v>53</v>
      </c>
      <c r="S565" t="s">
        <v>53</v>
      </c>
      <c r="T565" t="s">
        <v>53</v>
      </c>
      <c r="U565" t="s">
        <v>53</v>
      </c>
      <c r="V565" t="s">
        <v>129</v>
      </c>
      <c r="W565" t="b">
        <v>0</v>
      </c>
      <c r="X565" t="s">
        <v>53</v>
      </c>
      <c r="Y565" t="str">
        <f>IF(ISNUMBER(SEARCH("yogya",$D565)),"YA",IF(ISNUMBER(SEARCH("magelang",$D565)),"YA",IF(ISNUMBER(SEARCH("klaten",$D565)),"YA",IF(ISNUMBER(SEARCH("bantul",$D565)),"YA","TIDAKKKKKKKKK"))))</f>
        <v>YA</v>
      </c>
      <c r="Z565">
        <f t="shared" si="8"/>
        <v>1</v>
      </c>
    </row>
    <row r="566" spans="1:26" ht="15.5" x14ac:dyDescent="0.35">
      <c r="A566" t="s">
        <v>3525</v>
      </c>
      <c r="B566" t="s">
        <v>3526</v>
      </c>
      <c r="C566" t="s">
        <v>3527</v>
      </c>
      <c r="D566" t="s">
        <v>3528</v>
      </c>
      <c r="E566">
        <v>-7.9129224999999996</v>
      </c>
      <c r="F566">
        <v>110.29513639999999</v>
      </c>
      <c r="G566">
        <v>2</v>
      </c>
      <c r="H566">
        <v>3.5</v>
      </c>
      <c r="I566" t="s">
        <v>27</v>
      </c>
      <c r="K566" t="s">
        <v>3529</v>
      </c>
      <c r="L566" t="s">
        <v>3530</v>
      </c>
      <c r="M566" t="s">
        <v>598</v>
      </c>
      <c r="O566" t="s">
        <v>53</v>
      </c>
      <c r="P566" t="s">
        <v>53</v>
      </c>
      <c r="Q566" t="s">
        <v>53</v>
      </c>
      <c r="R566" t="s">
        <v>53</v>
      </c>
      <c r="S566" t="s">
        <v>53</v>
      </c>
      <c r="T566" t="s">
        <v>53</v>
      </c>
      <c r="U566" t="s">
        <v>53</v>
      </c>
      <c r="V566" t="s">
        <v>129</v>
      </c>
      <c r="W566" t="b">
        <v>1</v>
      </c>
      <c r="X566" t="s">
        <v>53</v>
      </c>
      <c r="Y566" t="str">
        <f>IF(ISNUMBER(SEARCH("yogya",$D566)),"YA",IF(ISNUMBER(SEARCH("magelang",$D566)),"YA",IF(ISNUMBER(SEARCH("klaten",$D566)),"YA",IF(ISNUMBER(SEARCH("bantul",$D566)),"YA","TIDAKKKKKKKKK"))))</f>
        <v>YA</v>
      </c>
      <c r="Z566">
        <f t="shared" si="8"/>
        <v>1</v>
      </c>
    </row>
    <row r="567" spans="1:26" ht="15.5" x14ac:dyDescent="0.35">
      <c r="A567" t="s">
        <v>3531</v>
      </c>
      <c r="C567" t="s">
        <v>3532</v>
      </c>
      <c r="D567" t="s">
        <v>3533</v>
      </c>
      <c r="E567">
        <v>-7.8619642999999995</v>
      </c>
      <c r="F567">
        <v>110.31486699999999</v>
      </c>
      <c r="G567">
        <v>2951</v>
      </c>
      <c r="H567">
        <v>4.4000000000000004</v>
      </c>
      <c r="I567" t="s">
        <v>27</v>
      </c>
      <c r="K567" t="s">
        <v>3534</v>
      </c>
      <c r="L567" t="s">
        <v>3535</v>
      </c>
      <c r="M567" t="s">
        <v>3536</v>
      </c>
      <c r="O567" t="s">
        <v>136</v>
      </c>
      <c r="P567" t="s">
        <v>136</v>
      </c>
      <c r="Q567" t="s">
        <v>136</v>
      </c>
      <c r="R567" t="s">
        <v>136</v>
      </c>
      <c r="S567" t="s">
        <v>136</v>
      </c>
      <c r="T567" t="s">
        <v>136</v>
      </c>
      <c r="U567" t="s">
        <v>136</v>
      </c>
      <c r="V567" t="s">
        <v>129</v>
      </c>
      <c r="W567" t="b">
        <v>0</v>
      </c>
      <c r="X567" t="s">
        <v>138</v>
      </c>
      <c r="Y567" t="str">
        <f>IF(ISNUMBER(SEARCH("yogya",$D567)),"YA",IF(ISNUMBER(SEARCH("magelang",$D567)),"YA",IF(ISNUMBER(SEARCH("klaten",$D567)),"YA",IF(ISNUMBER(SEARCH("bantul",$D567)),"YA","TIDAKKKKKKKKK"))))</f>
        <v>YA</v>
      </c>
      <c r="Z567">
        <f t="shared" si="8"/>
        <v>1</v>
      </c>
    </row>
    <row r="568" spans="1:26" ht="15.5" x14ac:dyDescent="0.35">
      <c r="A568" t="s">
        <v>3537</v>
      </c>
      <c r="C568" t="s">
        <v>3538</v>
      </c>
      <c r="D568" t="s">
        <v>3539</v>
      </c>
      <c r="E568">
        <v>-7.9128935</v>
      </c>
      <c r="F568">
        <v>110.25905329999999</v>
      </c>
      <c r="G568">
        <v>170</v>
      </c>
      <c r="H568">
        <v>4.4000000000000004</v>
      </c>
      <c r="I568" t="s">
        <v>27</v>
      </c>
      <c r="K568" t="s">
        <v>3540</v>
      </c>
      <c r="L568" t="s">
        <v>3541</v>
      </c>
      <c r="M568" t="s">
        <v>42</v>
      </c>
      <c r="O568" t="s">
        <v>61</v>
      </c>
      <c r="P568" t="s">
        <v>61</v>
      </c>
      <c r="Q568" t="s">
        <v>61</v>
      </c>
      <c r="R568" t="s">
        <v>61</v>
      </c>
      <c r="S568" t="s">
        <v>61</v>
      </c>
      <c r="T568" t="s">
        <v>61</v>
      </c>
      <c r="U568" t="s">
        <v>61</v>
      </c>
      <c r="V568" t="s">
        <v>862</v>
      </c>
      <c r="W568" t="b">
        <v>0</v>
      </c>
      <c r="Y568" t="str">
        <f>IF(ISNUMBER(SEARCH("yogya",$D568)),"YA",IF(ISNUMBER(SEARCH("magelang",$D568)),"YA",IF(ISNUMBER(SEARCH("klaten",$D568)),"YA",IF(ISNUMBER(SEARCH("bantul",$D568)),"YA","TIDAKKKKKKKKK"))))</f>
        <v>YA</v>
      </c>
      <c r="Z568">
        <f t="shared" si="8"/>
        <v>1</v>
      </c>
    </row>
    <row r="569" spans="1:26" ht="15.5" x14ac:dyDescent="0.35">
      <c r="A569" t="s">
        <v>3542</v>
      </c>
      <c r="C569" t="s">
        <v>3543</v>
      </c>
      <c r="D569" t="s">
        <v>3544</v>
      </c>
      <c r="E569">
        <v>-7.8927344999999995</v>
      </c>
      <c r="F569">
        <v>110.3114727</v>
      </c>
      <c r="G569">
        <v>4</v>
      </c>
      <c r="H569">
        <v>5</v>
      </c>
      <c r="I569" t="s">
        <v>27</v>
      </c>
      <c r="K569" t="s">
        <v>3545</v>
      </c>
      <c r="L569" t="s">
        <v>3546</v>
      </c>
      <c r="M569" t="s">
        <v>42</v>
      </c>
      <c r="O569" t="s">
        <v>136</v>
      </c>
      <c r="P569" t="s">
        <v>136</v>
      </c>
      <c r="Q569" t="s">
        <v>136</v>
      </c>
      <c r="R569" t="s">
        <v>136</v>
      </c>
      <c r="S569" t="s">
        <v>136</v>
      </c>
      <c r="T569" t="s">
        <v>136</v>
      </c>
      <c r="U569" t="s">
        <v>136</v>
      </c>
      <c r="V569" t="s">
        <v>129</v>
      </c>
      <c r="W569" t="b">
        <v>0</v>
      </c>
      <c r="X569" t="s">
        <v>138</v>
      </c>
      <c r="Y569" t="str">
        <f>IF(ISNUMBER(SEARCH("yogya",$D569)),"YA",IF(ISNUMBER(SEARCH("magelang",$D569)),"YA",IF(ISNUMBER(SEARCH("klaten",$D569)),"YA",IF(ISNUMBER(SEARCH("bantul",$D569)),"YA","TIDAKKKKKKKKK"))))</f>
        <v>YA</v>
      </c>
      <c r="Z569">
        <f t="shared" si="8"/>
        <v>1</v>
      </c>
    </row>
    <row r="570" spans="1:26" ht="15.5" x14ac:dyDescent="0.35">
      <c r="A570" t="s">
        <v>3547</v>
      </c>
      <c r="B570" t="s">
        <v>3548</v>
      </c>
      <c r="C570" t="s">
        <v>3549</v>
      </c>
      <c r="D570" t="s">
        <v>3550</v>
      </c>
      <c r="E570">
        <v>-7.8769630999999993</v>
      </c>
      <c r="F570">
        <v>110.26013719999999</v>
      </c>
      <c r="G570">
        <v>17</v>
      </c>
      <c r="H570">
        <v>4.0999999999999996</v>
      </c>
      <c r="I570" t="s">
        <v>27</v>
      </c>
      <c r="K570" t="s">
        <v>3551</v>
      </c>
      <c r="L570" t="s">
        <v>3552</v>
      </c>
      <c r="M570" t="s">
        <v>1494</v>
      </c>
      <c r="O570" t="s">
        <v>53</v>
      </c>
      <c r="P570" t="s">
        <v>53</v>
      </c>
      <c r="Q570" t="s">
        <v>53</v>
      </c>
      <c r="R570" t="s">
        <v>53</v>
      </c>
      <c r="S570" t="s">
        <v>53</v>
      </c>
      <c r="T570" t="s">
        <v>53</v>
      </c>
      <c r="U570" t="s">
        <v>53</v>
      </c>
      <c r="V570" t="s">
        <v>862</v>
      </c>
      <c r="W570" t="b">
        <v>1</v>
      </c>
      <c r="X570" t="s">
        <v>53</v>
      </c>
      <c r="Y570" t="str">
        <f>IF(ISNUMBER(SEARCH("yogya",$D570)),"YA",IF(ISNUMBER(SEARCH("magelang",$D570)),"YA",IF(ISNUMBER(SEARCH("klaten",$D570)),"YA",IF(ISNUMBER(SEARCH("bantul",$D570)),"YA","TIDAKKKKKKKKK"))))</f>
        <v>YA</v>
      </c>
      <c r="Z570">
        <f t="shared" si="8"/>
        <v>1</v>
      </c>
    </row>
    <row r="571" spans="1:26" ht="15.5" x14ac:dyDescent="0.35">
      <c r="A571" t="s">
        <v>3553</v>
      </c>
      <c r="C571" t="s">
        <v>3554</v>
      </c>
      <c r="D571" t="s">
        <v>3555</v>
      </c>
      <c r="E571">
        <v>-7.8797391999999995</v>
      </c>
      <c r="F571">
        <v>110.265456</v>
      </c>
      <c r="G571">
        <v>3908</v>
      </c>
      <c r="H571">
        <v>4.3</v>
      </c>
      <c r="I571" t="s">
        <v>27</v>
      </c>
      <c r="K571" t="s">
        <v>3556</v>
      </c>
      <c r="L571" t="s">
        <v>3557</v>
      </c>
      <c r="M571" t="s">
        <v>453</v>
      </c>
      <c r="O571" t="s">
        <v>1742</v>
      </c>
      <c r="P571" t="s">
        <v>1742</v>
      </c>
      <c r="Q571" t="s">
        <v>1742</v>
      </c>
      <c r="R571" t="s">
        <v>1742</v>
      </c>
      <c r="S571" t="s">
        <v>1742</v>
      </c>
      <c r="T571" t="s">
        <v>1742</v>
      </c>
      <c r="U571" t="s">
        <v>1742</v>
      </c>
      <c r="V571" t="s">
        <v>862</v>
      </c>
      <c r="W571" t="b">
        <v>0</v>
      </c>
      <c r="X571" t="s">
        <v>92</v>
      </c>
      <c r="Y571" t="str">
        <f>IF(ISNUMBER(SEARCH("yogya",$D571)),"YA",IF(ISNUMBER(SEARCH("magelang",$D571)),"YA",IF(ISNUMBER(SEARCH("klaten",$D571)),"YA",IF(ISNUMBER(SEARCH("bantul",$D571)),"YA","TIDAKKKKKKKKK"))))</f>
        <v>YA</v>
      </c>
      <c r="Z571">
        <f t="shared" si="8"/>
        <v>1</v>
      </c>
    </row>
    <row r="572" spans="1:26" ht="15.5" x14ac:dyDescent="0.35">
      <c r="A572" t="s">
        <v>3558</v>
      </c>
      <c r="C572" t="s">
        <v>3559</v>
      </c>
      <c r="D572" t="s">
        <v>3560</v>
      </c>
      <c r="E572">
        <v>-7.8356960999999998</v>
      </c>
      <c r="F572">
        <v>110.27825319999999</v>
      </c>
      <c r="G572">
        <v>192</v>
      </c>
      <c r="H572">
        <v>4.5999999999999996</v>
      </c>
      <c r="I572" t="s">
        <v>27</v>
      </c>
      <c r="K572" t="s">
        <v>3561</v>
      </c>
      <c r="L572" t="s">
        <v>3562</v>
      </c>
      <c r="M572" t="s">
        <v>42</v>
      </c>
      <c r="O572" t="s">
        <v>53</v>
      </c>
      <c r="P572" t="s">
        <v>53</v>
      </c>
      <c r="Q572" t="s">
        <v>53</v>
      </c>
      <c r="R572" t="s">
        <v>53</v>
      </c>
      <c r="S572" t="s">
        <v>53</v>
      </c>
      <c r="T572" t="s">
        <v>53</v>
      </c>
      <c r="U572" t="s">
        <v>53</v>
      </c>
      <c r="V572" t="s">
        <v>129</v>
      </c>
      <c r="W572" t="b">
        <v>1</v>
      </c>
      <c r="X572" t="s">
        <v>53</v>
      </c>
      <c r="Y572" t="str">
        <f>IF(ISNUMBER(SEARCH("yogya",$D572)),"YA",IF(ISNUMBER(SEARCH("magelang",$D572)),"YA",IF(ISNUMBER(SEARCH("klaten",$D572)),"YA",IF(ISNUMBER(SEARCH("bantul",$D572)),"YA","TIDAKKKKKKKKK"))))</f>
        <v>YA</v>
      </c>
      <c r="Z572">
        <f t="shared" si="8"/>
        <v>4</v>
      </c>
    </row>
    <row r="573" spans="1:26" ht="15.5" x14ac:dyDescent="0.35">
      <c r="A573" t="s">
        <v>3563</v>
      </c>
      <c r="C573" t="s">
        <v>3564</v>
      </c>
      <c r="D573" t="s">
        <v>3565</v>
      </c>
      <c r="E573">
        <v>-7.9027195999999993</v>
      </c>
      <c r="F573">
        <v>110.25529779999999</v>
      </c>
      <c r="G573">
        <v>1</v>
      </c>
      <c r="H573">
        <v>5</v>
      </c>
      <c r="I573" t="s">
        <v>27</v>
      </c>
      <c r="K573" t="s">
        <v>3566</v>
      </c>
      <c r="L573" t="s">
        <v>3567</v>
      </c>
      <c r="M573" t="s">
        <v>42</v>
      </c>
      <c r="O573" t="s">
        <v>61</v>
      </c>
      <c r="P573" t="s">
        <v>61</v>
      </c>
      <c r="Q573" t="s">
        <v>61</v>
      </c>
      <c r="R573" t="s">
        <v>61</v>
      </c>
      <c r="S573" t="s">
        <v>61</v>
      </c>
      <c r="T573" t="s">
        <v>61</v>
      </c>
      <c r="U573" t="s">
        <v>61</v>
      </c>
      <c r="V573" t="s">
        <v>862</v>
      </c>
      <c r="W573" t="b">
        <v>0</v>
      </c>
      <c r="Y573" t="str">
        <f>IF(ISNUMBER(SEARCH("yogya",$D573)),"YA",IF(ISNUMBER(SEARCH("magelang",$D573)),"YA",IF(ISNUMBER(SEARCH("klaten",$D573)),"YA",IF(ISNUMBER(SEARCH("bantul",$D573)),"YA","TIDAKKKKKKKKK"))))</f>
        <v>YA</v>
      </c>
      <c r="Z573">
        <f t="shared" si="8"/>
        <v>1</v>
      </c>
    </row>
    <row r="574" spans="1:26" ht="15.5" x14ac:dyDescent="0.35">
      <c r="A574" t="s">
        <v>3568</v>
      </c>
      <c r="C574" t="s">
        <v>3569</v>
      </c>
      <c r="D574" t="s">
        <v>3570</v>
      </c>
      <c r="E574">
        <v>-7.8487225999999994</v>
      </c>
      <c r="F574">
        <v>110.3289734</v>
      </c>
      <c r="G574">
        <v>1</v>
      </c>
      <c r="H574">
        <v>5</v>
      </c>
      <c r="I574" t="s">
        <v>27</v>
      </c>
      <c r="K574" t="s">
        <v>3571</v>
      </c>
      <c r="L574" t="s">
        <v>3572</v>
      </c>
      <c r="M574" t="s">
        <v>42</v>
      </c>
      <c r="O574" t="s">
        <v>61</v>
      </c>
      <c r="P574" t="s">
        <v>61</v>
      </c>
      <c r="Q574" t="s">
        <v>61</v>
      </c>
      <c r="R574" t="s">
        <v>61</v>
      </c>
      <c r="S574" t="s">
        <v>61</v>
      </c>
      <c r="T574" t="s">
        <v>61</v>
      </c>
      <c r="U574" t="s">
        <v>61</v>
      </c>
      <c r="V574" t="s">
        <v>129</v>
      </c>
      <c r="W574" t="b">
        <v>0</v>
      </c>
      <c r="Y574" t="str">
        <f>IF(ISNUMBER(SEARCH("yogya",$D574)),"YA",IF(ISNUMBER(SEARCH("magelang",$D574)),"YA",IF(ISNUMBER(SEARCH("klaten",$D574)),"YA",IF(ISNUMBER(SEARCH("bantul",$D574)),"YA","TIDAKKKKKKKKK"))))</f>
        <v>YA</v>
      </c>
      <c r="Z574">
        <f t="shared" si="8"/>
        <v>1</v>
      </c>
    </row>
    <row r="575" spans="1:26" ht="15.5" x14ac:dyDescent="0.35">
      <c r="A575" t="s">
        <v>3573</v>
      </c>
      <c r="C575" t="s">
        <v>3574</v>
      </c>
      <c r="D575" t="s">
        <v>3575</v>
      </c>
      <c r="E575">
        <v>-7.883629</v>
      </c>
      <c r="F575">
        <v>110.3111861</v>
      </c>
      <c r="G575">
        <v>2</v>
      </c>
      <c r="H575">
        <v>5</v>
      </c>
      <c r="I575" t="s">
        <v>27</v>
      </c>
      <c r="K575" t="s">
        <v>3576</v>
      </c>
      <c r="L575" t="s">
        <v>3577</v>
      </c>
      <c r="M575" t="s">
        <v>42</v>
      </c>
      <c r="O575" t="s">
        <v>61</v>
      </c>
      <c r="P575" t="s">
        <v>61</v>
      </c>
      <c r="Q575" t="s">
        <v>61</v>
      </c>
      <c r="R575" t="s">
        <v>61</v>
      </c>
      <c r="S575" t="s">
        <v>61</v>
      </c>
      <c r="T575" t="s">
        <v>61</v>
      </c>
      <c r="U575" t="s">
        <v>61</v>
      </c>
      <c r="V575" t="s">
        <v>129</v>
      </c>
      <c r="W575" t="b">
        <v>1</v>
      </c>
      <c r="Y575" t="str">
        <f>IF(ISNUMBER(SEARCH("yogya",$D575)),"YA",IF(ISNUMBER(SEARCH("magelang",$D575)),"YA",IF(ISNUMBER(SEARCH("klaten",$D575)),"YA",IF(ISNUMBER(SEARCH("bantul",$D575)),"YA","TIDAKKKKKKKKK"))))</f>
        <v>YA</v>
      </c>
      <c r="Z575">
        <f t="shared" si="8"/>
        <v>1</v>
      </c>
    </row>
    <row r="576" spans="1:26" ht="15.5" x14ac:dyDescent="0.35">
      <c r="A576" t="s">
        <v>3578</v>
      </c>
      <c r="B576" t="s">
        <v>752</v>
      </c>
      <c r="C576" t="s">
        <v>3579</v>
      </c>
      <c r="D576" t="s">
        <v>3580</v>
      </c>
      <c r="E576">
        <v>-7.8652175999999994</v>
      </c>
      <c r="F576">
        <v>110.3161705</v>
      </c>
      <c r="G576">
        <v>22</v>
      </c>
      <c r="H576">
        <v>4.9000000000000004</v>
      </c>
      <c r="I576" t="s">
        <v>27</v>
      </c>
      <c r="K576" t="s">
        <v>3581</v>
      </c>
      <c r="L576" t="s">
        <v>3582</v>
      </c>
      <c r="M576" t="s">
        <v>3583</v>
      </c>
      <c r="O576" t="s">
        <v>61</v>
      </c>
      <c r="P576" t="s">
        <v>61</v>
      </c>
      <c r="Q576" t="s">
        <v>61</v>
      </c>
      <c r="R576" t="s">
        <v>61</v>
      </c>
      <c r="S576" t="s">
        <v>61</v>
      </c>
      <c r="T576" t="s">
        <v>61</v>
      </c>
      <c r="U576" t="s">
        <v>61</v>
      </c>
      <c r="V576" t="s">
        <v>129</v>
      </c>
      <c r="W576" t="b">
        <v>1</v>
      </c>
      <c r="Y576" t="str">
        <f>IF(ISNUMBER(SEARCH("yogya",$D576)),"YA",IF(ISNUMBER(SEARCH("magelang",$D576)),"YA",IF(ISNUMBER(SEARCH("klaten",$D576)),"YA",IF(ISNUMBER(SEARCH("bantul",$D576)),"YA","TIDAKKKKKKKKK"))))</f>
        <v>YA</v>
      </c>
      <c r="Z576">
        <f t="shared" si="8"/>
        <v>5</v>
      </c>
    </row>
    <row r="577" spans="1:26" ht="15.5" x14ac:dyDescent="0.35">
      <c r="A577" t="s">
        <v>3584</v>
      </c>
      <c r="C577" t="s">
        <v>3585</v>
      </c>
      <c r="D577" t="s">
        <v>3586</v>
      </c>
      <c r="E577">
        <v>-7.884773</v>
      </c>
      <c r="F577">
        <v>110.29978899999999</v>
      </c>
      <c r="I577" t="s">
        <v>27</v>
      </c>
      <c r="K577" t="s">
        <v>3587</v>
      </c>
      <c r="L577" t="s">
        <v>3588</v>
      </c>
      <c r="M577" t="s">
        <v>42</v>
      </c>
      <c r="O577" t="s">
        <v>61</v>
      </c>
      <c r="P577" t="s">
        <v>61</v>
      </c>
      <c r="Q577" t="s">
        <v>61</v>
      </c>
      <c r="R577" t="s">
        <v>61</v>
      </c>
      <c r="S577" t="s">
        <v>61</v>
      </c>
      <c r="T577" t="s">
        <v>61</v>
      </c>
      <c r="U577" t="s">
        <v>61</v>
      </c>
      <c r="V577" t="s">
        <v>129</v>
      </c>
      <c r="W577" t="b">
        <v>1</v>
      </c>
      <c r="Y577" t="str">
        <f>IF(ISNUMBER(SEARCH("yogya",$D577)),"YA",IF(ISNUMBER(SEARCH("magelang",$D577)),"YA",IF(ISNUMBER(SEARCH("klaten",$D577)),"YA",IF(ISNUMBER(SEARCH("bantul",$D577)),"YA","TIDAKKKKKKKKK"))))</f>
        <v>YA</v>
      </c>
      <c r="Z577">
        <f t="shared" si="8"/>
        <v>1</v>
      </c>
    </row>
    <row r="578" spans="1:26" ht="15.5" x14ac:dyDescent="0.35">
      <c r="A578" t="s">
        <v>3589</v>
      </c>
      <c r="C578" t="s">
        <v>3590</v>
      </c>
      <c r="D578" t="s">
        <v>3591</v>
      </c>
      <c r="E578">
        <v>-7.8295031999999996</v>
      </c>
      <c r="F578">
        <v>110.21481</v>
      </c>
      <c r="G578">
        <v>17</v>
      </c>
      <c r="H578">
        <v>5</v>
      </c>
      <c r="I578" t="s">
        <v>27</v>
      </c>
      <c r="K578" t="s">
        <v>3592</v>
      </c>
      <c r="L578" t="s">
        <v>3593</v>
      </c>
      <c r="M578" t="s">
        <v>42</v>
      </c>
      <c r="O578" t="s">
        <v>61</v>
      </c>
      <c r="P578" t="s">
        <v>61</v>
      </c>
      <c r="Q578" t="s">
        <v>61</v>
      </c>
      <c r="R578" t="s">
        <v>61</v>
      </c>
      <c r="S578" t="s">
        <v>61</v>
      </c>
      <c r="T578" t="s">
        <v>61</v>
      </c>
      <c r="U578" t="s">
        <v>61</v>
      </c>
      <c r="V578" t="s">
        <v>862</v>
      </c>
      <c r="W578" t="b">
        <v>0</v>
      </c>
      <c r="Y578" t="str">
        <f>IF(ISNUMBER(SEARCH("yogya",$D578)),"YA",IF(ISNUMBER(SEARCH("magelang",$D578)),"YA",IF(ISNUMBER(SEARCH("klaten",$D578)),"YA",IF(ISNUMBER(SEARCH("bantul",$D578)),"YA","TIDAKKKKKKKKK"))))</f>
        <v>YA</v>
      </c>
      <c r="Z578">
        <f t="shared" si="8"/>
        <v>1</v>
      </c>
    </row>
    <row r="579" spans="1:26" ht="15.5" x14ac:dyDescent="0.35">
      <c r="A579" t="s">
        <v>3594</v>
      </c>
      <c r="C579" t="s">
        <v>3595</v>
      </c>
      <c r="D579" t="s">
        <v>3596</v>
      </c>
      <c r="E579">
        <v>-7.8658175999999997</v>
      </c>
      <c r="F579">
        <v>110.31593219999999</v>
      </c>
      <c r="G579">
        <v>1</v>
      </c>
      <c r="H579">
        <v>5</v>
      </c>
      <c r="I579" t="s">
        <v>27</v>
      </c>
      <c r="K579" t="s">
        <v>3597</v>
      </c>
      <c r="L579" t="s">
        <v>3598</v>
      </c>
      <c r="M579" t="s">
        <v>42</v>
      </c>
      <c r="O579" t="s">
        <v>61</v>
      </c>
      <c r="P579" t="s">
        <v>61</v>
      </c>
      <c r="Q579" t="s">
        <v>61</v>
      </c>
      <c r="R579" t="s">
        <v>61</v>
      </c>
      <c r="S579" t="s">
        <v>61</v>
      </c>
      <c r="T579" t="s">
        <v>61</v>
      </c>
      <c r="U579" t="s">
        <v>61</v>
      </c>
      <c r="V579" t="s">
        <v>129</v>
      </c>
      <c r="W579" t="b">
        <v>0</v>
      </c>
      <c r="Y579" t="str">
        <f>IF(ISNUMBER(SEARCH("yogya",$D579)),"YA",IF(ISNUMBER(SEARCH("magelang",$D579)),"YA",IF(ISNUMBER(SEARCH("klaten",$D579)),"YA",IF(ISNUMBER(SEARCH("bantul",$D579)),"YA","TIDAKKKKKKKKK"))))</f>
        <v>YA</v>
      </c>
      <c r="Z579">
        <f t="shared" ref="Y579:Z609" si="9">IF(AND(H579&gt;4.4,G579&gt;800),1,IF(AND(H579&gt;4.4,G579&gt;500),2,IF(AND(H579&gt;4.4,G579&gt;300),3,IF(AND(H579&gt;4.4,G579&gt;100),4,IF(AND(H579&gt;4.4,G579&gt;=20),5,1)))))</f>
        <v>1</v>
      </c>
    </row>
    <row r="580" spans="1:26" ht="15.5" x14ac:dyDescent="0.35">
      <c r="A580" t="s">
        <v>3599</v>
      </c>
      <c r="C580" t="s">
        <v>3600</v>
      </c>
      <c r="D580" t="s">
        <v>3601</v>
      </c>
      <c r="E580">
        <v>-7.9132624999999992</v>
      </c>
      <c r="F580">
        <v>110.22992189999999</v>
      </c>
      <c r="G580">
        <v>116</v>
      </c>
      <c r="H580">
        <v>4.2</v>
      </c>
      <c r="I580" t="s">
        <v>27</v>
      </c>
      <c r="K580" t="s">
        <v>3602</v>
      </c>
      <c r="L580" t="s">
        <v>3603</v>
      </c>
      <c r="M580" t="s">
        <v>42</v>
      </c>
      <c r="O580" t="s">
        <v>53</v>
      </c>
      <c r="P580" t="s">
        <v>53</v>
      </c>
      <c r="Q580" t="s">
        <v>53</v>
      </c>
      <c r="R580" t="s">
        <v>53</v>
      </c>
      <c r="S580" t="s">
        <v>53</v>
      </c>
      <c r="T580" t="s">
        <v>53</v>
      </c>
      <c r="U580" t="s">
        <v>53</v>
      </c>
      <c r="V580" t="s">
        <v>862</v>
      </c>
      <c r="W580" t="b">
        <v>0</v>
      </c>
      <c r="X580" t="s">
        <v>53</v>
      </c>
      <c r="Y580" t="str">
        <f>IF(ISNUMBER(SEARCH("yogya",$D580)),"YA",IF(ISNUMBER(SEARCH("magelang",$D580)),"YA",IF(ISNUMBER(SEARCH("klaten",$D580)),"YA",IF(ISNUMBER(SEARCH("bantul",$D580)),"YA","TIDAKKKKKKKKK"))))</f>
        <v>YA</v>
      </c>
      <c r="Z580">
        <f t="shared" si="9"/>
        <v>1</v>
      </c>
    </row>
    <row r="581" spans="1:26" ht="15.5" x14ac:dyDescent="0.35">
      <c r="A581" t="s">
        <v>3604</v>
      </c>
      <c r="C581" t="s">
        <v>3605</v>
      </c>
      <c r="D581" t="s">
        <v>3606</v>
      </c>
      <c r="E581">
        <v>-7.9069677</v>
      </c>
      <c r="F581">
        <v>110.3362382</v>
      </c>
      <c r="G581">
        <v>2</v>
      </c>
      <c r="H581">
        <v>5</v>
      </c>
      <c r="I581" t="s">
        <v>27</v>
      </c>
      <c r="K581" t="s">
        <v>3607</v>
      </c>
      <c r="L581" t="s">
        <v>3608</v>
      </c>
      <c r="M581" t="s">
        <v>42</v>
      </c>
      <c r="O581" t="s">
        <v>61</v>
      </c>
      <c r="P581" t="s">
        <v>61</v>
      </c>
      <c r="Q581" t="s">
        <v>61</v>
      </c>
      <c r="R581" t="s">
        <v>61</v>
      </c>
      <c r="S581" t="s">
        <v>61</v>
      </c>
      <c r="T581" t="s">
        <v>61</v>
      </c>
      <c r="U581" t="s">
        <v>61</v>
      </c>
      <c r="V581" t="s">
        <v>129</v>
      </c>
      <c r="W581" t="b">
        <v>1</v>
      </c>
      <c r="Y581" t="str">
        <f>IF(ISNUMBER(SEARCH("yogya",$D581)),"YA",IF(ISNUMBER(SEARCH("magelang",$D581)),"YA",IF(ISNUMBER(SEARCH("klaten",$D581)),"YA",IF(ISNUMBER(SEARCH("bantul",$D581)),"YA","TIDAKKKKKKKKK"))))</f>
        <v>YA</v>
      </c>
      <c r="Z581">
        <f t="shared" si="9"/>
        <v>1</v>
      </c>
    </row>
    <row r="582" spans="1:26" ht="15.5" x14ac:dyDescent="0.35">
      <c r="A582" t="s">
        <v>3609</v>
      </c>
      <c r="C582" t="s">
        <v>3610</v>
      </c>
      <c r="D582" t="s">
        <v>3611</v>
      </c>
      <c r="E582">
        <v>-7.8814715</v>
      </c>
      <c r="F582">
        <v>110.33941159999999</v>
      </c>
      <c r="G582">
        <v>663</v>
      </c>
      <c r="H582">
        <v>4.2</v>
      </c>
      <c r="I582" t="s">
        <v>27</v>
      </c>
      <c r="K582" t="s">
        <v>3612</v>
      </c>
      <c r="L582" t="s">
        <v>3613</v>
      </c>
      <c r="M582" t="s">
        <v>296</v>
      </c>
      <c r="O582" t="s">
        <v>136</v>
      </c>
      <c r="P582" t="s">
        <v>136</v>
      </c>
      <c r="Q582" t="s">
        <v>496</v>
      </c>
      <c r="R582" t="s">
        <v>136</v>
      </c>
      <c r="S582" t="s">
        <v>136</v>
      </c>
      <c r="T582" t="s">
        <v>136</v>
      </c>
      <c r="U582" t="s">
        <v>136</v>
      </c>
      <c r="V582" t="s">
        <v>129</v>
      </c>
      <c r="W582" t="b">
        <v>0</v>
      </c>
      <c r="X582" t="s">
        <v>138</v>
      </c>
      <c r="Y582" t="str">
        <f>IF(ISNUMBER(SEARCH("yogya",$D582)),"YA",IF(ISNUMBER(SEARCH("magelang",$D582)),"YA",IF(ISNUMBER(SEARCH("klaten",$D582)),"YA",IF(ISNUMBER(SEARCH("bantul",$D582)),"YA","TIDAKKKKKKKKK"))))</f>
        <v>YA</v>
      </c>
      <c r="Z582">
        <f t="shared" si="9"/>
        <v>1</v>
      </c>
    </row>
    <row r="583" spans="1:26" ht="15.5" x14ac:dyDescent="0.35">
      <c r="A583" t="s">
        <v>3614</v>
      </c>
      <c r="B583" t="s">
        <v>3615</v>
      </c>
      <c r="C583" t="s">
        <v>3616</v>
      </c>
      <c r="D583" t="s">
        <v>3617</v>
      </c>
      <c r="E583">
        <v>-7.9189219999999994</v>
      </c>
      <c r="F583">
        <v>110.3195882</v>
      </c>
      <c r="G583">
        <v>83</v>
      </c>
      <c r="H583">
        <v>4.2</v>
      </c>
      <c r="I583" t="s">
        <v>27</v>
      </c>
      <c r="K583" t="s">
        <v>3618</v>
      </c>
      <c r="L583" t="s">
        <v>3619</v>
      </c>
      <c r="M583" t="s">
        <v>78</v>
      </c>
      <c r="O583" t="s">
        <v>146</v>
      </c>
      <c r="P583" t="s">
        <v>146</v>
      </c>
      <c r="Q583" t="s">
        <v>146</v>
      </c>
      <c r="R583" t="s">
        <v>146</v>
      </c>
      <c r="S583" t="s">
        <v>146</v>
      </c>
      <c r="T583" t="s">
        <v>146</v>
      </c>
      <c r="U583" t="s">
        <v>146</v>
      </c>
      <c r="V583" t="s">
        <v>129</v>
      </c>
      <c r="W583" t="b">
        <v>0</v>
      </c>
      <c r="X583" t="s">
        <v>138</v>
      </c>
      <c r="Y583" t="str">
        <f>IF(ISNUMBER(SEARCH("yogya",$D583)),"YA",IF(ISNUMBER(SEARCH("magelang",$D583)),"YA",IF(ISNUMBER(SEARCH("klaten",$D583)),"YA",IF(ISNUMBER(SEARCH("bantul",$D583)),"YA","TIDAKKKKKKKKK"))))</f>
        <v>YA</v>
      </c>
      <c r="Z583">
        <f t="shared" si="9"/>
        <v>1</v>
      </c>
    </row>
    <row r="584" spans="1:26" ht="15.5" x14ac:dyDescent="0.35">
      <c r="A584" t="s">
        <v>3620</v>
      </c>
      <c r="B584" t="s">
        <v>3621</v>
      </c>
      <c r="C584" t="s">
        <v>3622</v>
      </c>
      <c r="D584" t="s">
        <v>3623</v>
      </c>
      <c r="E584">
        <v>-7.8689271999999999</v>
      </c>
      <c r="F584">
        <v>110.2552549</v>
      </c>
      <c r="G584">
        <v>1</v>
      </c>
      <c r="H584">
        <v>5</v>
      </c>
      <c r="I584" t="s">
        <v>27</v>
      </c>
      <c r="K584" t="s">
        <v>3624</v>
      </c>
      <c r="L584" t="s">
        <v>3625</v>
      </c>
      <c r="M584" t="s">
        <v>42</v>
      </c>
      <c r="O584" t="s">
        <v>61</v>
      </c>
      <c r="P584" t="s">
        <v>61</v>
      </c>
      <c r="Q584" t="s">
        <v>61</v>
      </c>
      <c r="R584" t="s">
        <v>61</v>
      </c>
      <c r="S584" t="s">
        <v>61</v>
      </c>
      <c r="T584" t="s">
        <v>61</v>
      </c>
      <c r="U584" t="s">
        <v>61</v>
      </c>
      <c r="V584" t="s">
        <v>862</v>
      </c>
      <c r="W584" t="b">
        <v>0</v>
      </c>
      <c r="Y584" t="str">
        <f>IF(ISNUMBER(SEARCH("yogya",$D584)),"YA",IF(ISNUMBER(SEARCH("magelang",$D584)),"YA",IF(ISNUMBER(SEARCH("klaten",$D584)),"YA",IF(ISNUMBER(SEARCH("bantul",$D584)),"YA","TIDAKKKKKKKKK"))))</f>
        <v>YA</v>
      </c>
      <c r="Z584">
        <f t="shared" si="9"/>
        <v>1</v>
      </c>
    </row>
    <row r="585" spans="1:26" ht="15.5" x14ac:dyDescent="0.35">
      <c r="A585" t="s">
        <v>3626</v>
      </c>
      <c r="B585" t="s">
        <v>3627</v>
      </c>
      <c r="C585" t="s">
        <v>3628</v>
      </c>
      <c r="D585" t="s">
        <v>3629</v>
      </c>
      <c r="E585">
        <v>-7.8327027999999999</v>
      </c>
      <c r="F585">
        <v>110.45196689999999</v>
      </c>
      <c r="G585">
        <v>1140</v>
      </c>
      <c r="H585">
        <v>4.4000000000000004</v>
      </c>
      <c r="I585" t="s">
        <v>27</v>
      </c>
      <c r="K585" t="s">
        <v>3630</v>
      </c>
      <c r="L585" t="s">
        <v>3631</v>
      </c>
      <c r="M585" t="s">
        <v>3632</v>
      </c>
      <c r="O585" t="s">
        <v>482</v>
      </c>
      <c r="P585" t="s">
        <v>297</v>
      </c>
      <c r="Q585" t="s">
        <v>297</v>
      </c>
      <c r="R585" t="s">
        <v>3633</v>
      </c>
      <c r="S585" t="s">
        <v>3633</v>
      </c>
      <c r="T585" t="s">
        <v>482</v>
      </c>
      <c r="U585" t="s">
        <v>3633</v>
      </c>
      <c r="V585" t="s">
        <v>129</v>
      </c>
      <c r="W585" t="b">
        <v>1</v>
      </c>
      <c r="X585" t="s">
        <v>92</v>
      </c>
      <c r="Y585" t="str">
        <f>IF(ISNUMBER(SEARCH("yogya",$D585)),"YA",IF(ISNUMBER(SEARCH("magelang",$D585)),"YA",IF(ISNUMBER(SEARCH("klaten",$D585)),"YA",IF(ISNUMBER(SEARCH("bantul",$D585)),"YA","TIDAKKKKKKKKK"))))</f>
        <v>YA</v>
      </c>
      <c r="Z585">
        <f t="shared" si="9"/>
        <v>1</v>
      </c>
    </row>
    <row r="586" spans="1:26" ht="15.5" x14ac:dyDescent="0.35">
      <c r="A586" t="s">
        <v>3634</v>
      </c>
      <c r="B586" t="s">
        <v>3635</v>
      </c>
      <c r="C586" t="s">
        <v>3636</v>
      </c>
      <c r="D586" t="s">
        <v>3637</v>
      </c>
      <c r="E586">
        <v>-7.7384560999999996</v>
      </c>
      <c r="F586">
        <v>110.17882469999999</v>
      </c>
      <c r="G586">
        <v>4</v>
      </c>
      <c r="H586">
        <v>4.3</v>
      </c>
      <c r="I586" t="s">
        <v>27</v>
      </c>
      <c r="K586" t="s">
        <v>3638</v>
      </c>
      <c r="L586" t="s">
        <v>3639</v>
      </c>
      <c r="M586" t="s">
        <v>42</v>
      </c>
      <c r="O586" t="s">
        <v>61</v>
      </c>
      <c r="P586" t="s">
        <v>61</v>
      </c>
      <c r="Q586" t="s">
        <v>61</v>
      </c>
      <c r="R586" t="s">
        <v>61</v>
      </c>
      <c r="S586" t="s">
        <v>61</v>
      </c>
      <c r="T586" t="s">
        <v>61</v>
      </c>
      <c r="U586" t="s">
        <v>61</v>
      </c>
      <c r="V586" t="s">
        <v>862</v>
      </c>
      <c r="W586" t="b">
        <v>0</v>
      </c>
      <c r="Y586" t="str">
        <f>IF(ISNUMBER(SEARCH("yogya",$D586)),"YA",IF(ISNUMBER(SEARCH("magelang",$D586)),"YA",IF(ISNUMBER(SEARCH("klaten",$D586)),"YA",IF(ISNUMBER(SEARCH("bantul",$D586)),"YA","TIDAKKKKKKKKK"))))</f>
        <v>YA</v>
      </c>
      <c r="Z586">
        <f t="shared" si="9"/>
        <v>1</v>
      </c>
    </row>
    <row r="587" spans="1:26" ht="15.5" x14ac:dyDescent="0.35">
      <c r="A587" t="s">
        <v>3640</v>
      </c>
      <c r="B587" t="s">
        <v>3641</v>
      </c>
      <c r="C587" t="s">
        <v>3642</v>
      </c>
      <c r="D587" t="s">
        <v>3643</v>
      </c>
      <c r="E587">
        <v>-7.8442675999999993</v>
      </c>
      <c r="F587">
        <v>110.39523269999999</v>
      </c>
      <c r="G587">
        <v>4</v>
      </c>
      <c r="H587">
        <v>4.3</v>
      </c>
      <c r="I587" t="s">
        <v>27</v>
      </c>
      <c r="K587" t="s">
        <v>3644</v>
      </c>
      <c r="L587" t="s">
        <v>3645</v>
      </c>
      <c r="M587" t="s">
        <v>42</v>
      </c>
      <c r="O587" t="s">
        <v>61</v>
      </c>
      <c r="P587" t="s">
        <v>61</v>
      </c>
      <c r="Q587" t="s">
        <v>61</v>
      </c>
      <c r="R587" t="s">
        <v>61</v>
      </c>
      <c r="S587" t="s">
        <v>61</v>
      </c>
      <c r="T587" t="s">
        <v>61</v>
      </c>
      <c r="U587" t="s">
        <v>61</v>
      </c>
      <c r="V587" t="s">
        <v>129</v>
      </c>
      <c r="W587" t="b">
        <v>0</v>
      </c>
      <c r="Y587" t="str">
        <f>IF(ISNUMBER(SEARCH("yogya",$D587)),"YA",IF(ISNUMBER(SEARCH("magelang",$D587)),"YA",IF(ISNUMBER(SEARCH("klaten",$D587)),"YA",IF(ISNUMBER(SEARCH("bantul",$D587)),"YA","TIDAKKKKKKKKK"))))</f>
        <v>YA</v>
      </c>
      <c r="Z587">
        <f t="shared" si="9"/>
        <v>1</v>
      </c>
    </row>
    <row r="588" spans="1:26" ht="15.5" x14ac:dyDescent="0.35">
      <c r="A588" t="s">
        <v>3646</v>
      </c>
      <c r="B588" t="s">
        <v>3647</v>
      </c>
      <c r="C588" t="s">
        <v>3648</v>
      </c>
      <c r="D588" t="s">
        <v>3649</v>
      </c>
      <c r="E588">
        <v>-7.8035619999999994</v>
      </c>
      <c r="F588">
        <v>110.4223004</v>
      </c>
      <c r="G588">
        <v>5</v>
      </c>
      <c r="H588">
        <v>5</v>
      </c>
      <c r="I588" t="s">
        <v>27</v>
      </c>
      <c r="K588" t="s">
        <v>3650</v>
      </c>
      <c r="L588" t="s">
        <v>3651</v>
      </c>
      <c r="M588" t="s">
        <v>42</v>
      </c>
      <c r="O588" t="s">
        <v>3652</v>
      </c>
      <c r="P588" t="s">
        <v>136</v>
      </c>
      <c r="Q588" t="s">
        <v>136</v>
      </c>
      <c r="R588" t="s">
        <v>3652</v>
      </c>
      <c r="S588" t="s">
        <v>3652</v>
      </c>
      <c r="T588" t="s">
        <v>3652</v>
      </c>
      <c r="U588" t="s">
        <v>3652</v>
      </c>
      <c r="V588" t="s">
        <v>129</v>
      </c>
      <c r="W588" t="b">
        <v>1</v>
      </c>
      <c r="X588" t="s">
        <v>1959</v>
      </c>
      <c r="Y588" t="str">
        <f>IF(ISNUMBER(SEARCH("yogya",$D588)),"YA",IF(ISNUMBER(SEARCH("magelang",$D588)),"YA",IF(ISNUMBER(SEARCH("klaten",$D588)),"YA",IF(ISNUMBER(SEARCH("bantul",$D588)),"YA","TIDAKKKKKKKKK"))))</f>
        <v>YA</v>
      </c>
      <c r="Z588">
        <f t="shared" si="9"/>
        <v>1</v>
      </c>
    </row>
    <row r="589" spans="1:26" ht="15.5" x14ac:dyDescent="0.35">
      <c r="A589" t="s">
        <v>3653</v>
      </c>
      <c r="B589" t="s">
        <v>2817</v>
      </c>
      <c r="C589" t="s">
        <v>3654</v>
      </c>
      <c r="D589" t="s">
        <v>3655</v>
      </c>
      <c r="E589">
        <v>-7.8962450999999998</v>
      </c>
      <c r="F589">
        <v>110.30717709999999</v>
      </c>
      <c r="G589">
        <v>1</v>
      </c>
      <c r="H589">
        <v>5</v>
      </c>
      <c r="I589" t="s">
        <v>27</v>
      </c>
      <c r="K589" t="s">
        <v>3656</v>
      </c>
      <c r="L589" t="s">
        <v>3657</v>
      </c>
      <c r="M589" t="s">
        <v>42</v>
      </c>
      <c r="O589" t="s">
        <v>938</v>
      </c>
      <c r="P589" t="s">
        <v>938</v>
      </c>
      <c r="Q589" t="s">
        <v>938</v>
      </c>
      <c r="R589" t="s">
        <v>938</v>
      </c>
      <c r="S589" t="s">
        <v>938</v>
      </c>
      <c r="T589" t="s">
        <v>938</v>
      </c>
      <c r="U589" t="s">
        <v>938</v>
      </c>
      <c r="V589" t="s">
        <v>129</v>
      </c>
      <c r="W589" t="b">
        <v>1</v>
      </c>
      <c r="X589" t="s">
        <v>263</v>
      </c>
      <c r="Y589" t="str">
        <f>IF(ISNUMBER(SEARCH("yogya",$D589)),"YA",IF(ISNUMBER(SEARCH("magelang",$D589)),"YA",IF(ISNUMBER(SEARCH("klaten",$D589)),"YA",IF(ISNUMBER(SEARCH("bantul",$D589)),"YA","TIDAKKKKKKKKK"))))</f>
        <v>YA</v>
      </c>
      <c r="Z589">
        <f t="shared" si="9"/>
        <v>1</v>
      </c>
    </row>
    <row r="590" spans="1:26" ht="15.5" x14ac:dyDescent="0.35">
      <c r="A590" t="s">
        <v>3658</v>
      </c>
      <c r="C590" t="s">
        <v>3659</v>
      </c>
      <c r="D590" t="s">
        <v>3660</v>
      </c>
      <c r="E590">
        <v>-7.8505157999999993</v>
      </c>
      <c r="F590">
        <v>110.3123404</v>
      </c>
      <c r="G590">
        <v>131</v>
      </c>
      <c r="H590">
        <v>4.3</v>
      </c>
      <c r="I590" t="s">
        <v>27</v>
      </c>
      <c r="K590" t="s">
        <v>3661</v>
      </c>
      <c r="L590" t="s">
        <v>3662</v>
      </c>
      <c r="M590" t="s">
        <v>78</v>
      </c>
      <c r="O590" t="s">
        <v>136</v>
      </c>
      <c r="P590" t="s">
        <v>136</v>
      </c>
      <c r="Q590" t="s">
        <v>136</v>
      </c>
      <c r="R590" t="s">
        <v>136</v>
      </c>
      <c r="S590" t="s">
        <v>136</v>
      </c>
      <c r="T590" t="s">
        <v>136</v>
      </c>
      <c r="U590" t="s">
        <v>136</v>
      </c>
      <c r="V590" t="s">
        <v>129</v>
      </c>
      <c r="W590" t="b">
        <v>0</v>
      </c>
      <c r="X590" t="s">
        <v>138</v>
      </c>
      <c r="Y590" t="str">
        <f>IF(ISNUMBER(SEARCH("yogya",$D590)),"YA",IF(ISNUMBER(SEARCH("magelang",$D590)),"YA",IF(ISNUMBER(SEARCH("klaten",$D590)),"YA",IF(ISNUMBER(SEARCH("bantul",$D590)),"YA","TIDAKKKKKKKKK"))))</f>
        <v>YA</v>
      </c>
      <c r="Z590">
        <f t="shared" si="9"/>
        <v>1</v>
      </c>
    </row>
    <row r="591" spans="1:26" ht="15.5" x14ac:dyDescent="0.35">
      <c r="A591" t="s">
        <v>3663</v>
      </c>
      <c r="B591" t="s">
        <v>3664</v>
      </c>
      <c r="C591" t="s">
        <v>3665</v>
      </c>
      <c r="D591" t="s">
        <v>3666</v>
      </c>
      <c r="E591">
        <v>-7.8337098999999997</v>
      </c>
      <c r="F591">
        <v>110.4216967</v>
      </c>
      <c r="G591">
        <v>906</v>
      </c>
      <c r="H591">
        <v>4.5999999999999996</v>
      </c>
      <c r="I591" t="s">
        <v>27</v>
      </c>
      <c r="K591" t="s">
        <v>3667</v>
      </c>
      <c r="L591" t="s">
        <v>3668</v>
      </c>
      <c r="M591" t="s">
        <v>42</v>
      </c>
      <c r="O591" t="s">
        <v>172</v>
      </c>
      <c r="P591" t="s">
        <v>172</v>
      </c>
      <c r="Q591" t="s">
        <v>172</v>
      </c>
      <c r="R591" t="s">
        <v>172</v>
      </c>
      <c r="S591" t="s">
        <v>172</v>
      </c>
      <c r="T591" t="s">
        <v>172</v>
      </c>
      <c r="U591" t="s">
        <v>172</v>
      </c>
      <c r="V591" t="s">
        <v>129</v>
      </c>
      <c r="W591" t="b">
        <v>1</v>
      </c>
      <c r="X591" t="s">
        <v>173</v>
      </c>
      <c r="Y591" t="str">
        <f>IF(ISNUMBER(SEARCH("yogya",$D591)),"YA",IF(ISNUMBER(SEARCH("magelang",$D591)),"YA",IF(ISNUMBER(SEARCH("klaten",$D591)),"YA",IF(ISNUMBER(SEARCH("bantul",$D591)),"YA","TIDAKKKKKKKKK"))))</f>
        <v>YA</v>
      </c>
      <c r="Z591">
        <f t="shared" si="9"/>
        <v>1</v>
      </c>
    </row>
    <row r="592" spans="1:26" ht="15.5" x14ac:dyDescent="0.35">
      <c r="A592" t="s">
        <v>3669</v>
      </c>
      <c r="B592" t="s">
        <v>3670</v>
      </c>
      <c r="C592" t="s">
        <v>3671</v>
      </c>
      <c r="D592" t="s">
        <v>3672</v>
      </c>
      <c r="E592">
        <v>-7.9090634999999994</v>
      </c>
      <c r="F592">
        <v>110.341792</v>
      </c>
      <c r="G592">
        <v>186</v>
      </c>
      <c r="H592">
        <v>4.7</v>
      </c>
      <c r="I592" t="s">
        <v>27</v>
      </c>
      <c r="K592" t="s">
        <v>3673</v>
      </c>
      <c r="L592" t="s">
        <v>3674</v>
      </c>
      <c r="M592" t="s">
        <v>78</v>
      </c>
      <c r="O592" t="s">
        <v>3675</v>
      </c>
      <c r="P592" t="s">
        <v>3675</v>
      </c>
      <c r="Q592" t="s">
        <v>3675</v>
      </c>
      <c r="R592" t="s">
        <v>3675</v>
      </c>
      <c r="S592" t="s">
        <v>3676</v>
      </c>
      <c r="T592" t="s">
        <v>3675</v>
      </c>
      <c r="U592" t="s">
        <v>3675</v>
      </c>
      <c r="V592" t="s">
        <v>129</v>
      </c>
      <c r="W592" t="b">
        <v>0</v>
      </c>
      <c r="X592" t="s">
        <v>1087</v>
      </c>
      <c r="Y592" t="str">
        <f>IF(ISNUMBER(SEARCH("yogya",$D592)),"YA",IF(ISNUMBER(SEARCH("magelang",$D592)),"YA",IF(ISNUMBER(SEARCH("klaten",$D592)),"YA",IF(ISNUMBER(SEARCH("bantul",$D592)),"YA","TIDAKKKKKKKKK"))))</f>
        <v>YA</v>
      </c>
      <c r="Z592">
        <f t="shared" si="9"/>
        <v>4</v>
      </c>
    </row>
    <row r="593" spans="1:26" ht="15.5" x14ac:dyDescent="0.35">
      <c r="A593" t="s">
        <v>3677</v>
      </c>
      <c r="C593" t="s">
        <v>3678</v>
      </c>
      <c r="D593" t="s">
        <v>3679</v>
      </c>
      <c r="E593">
        <v>-7.7855846</v>
      </c>
      <c r="F593">
        <v>110.3036436</v>
      </c>
      <c r="G593">
        <v>49</v>
      </c>
      <c r="H593">
        <v>4.4000000000000004</v>
      </c>
      <c r="I593" t="s">
        <v>27</v>
      </c>
      <c r="K593" t="s">
        <v>3680</v>
      </c>
      <c r="L593" t="s">
        <v>3681</v>
      </c>
      <c r="M593" t="s">
        <v>690</v>
      </c>
      <c r="O593" t="s">
        <v>3682</v>
      </c>
      <c r="P593" t="s">
        <v>3683</v>
      </c>
      <c r="Q593" t="s">
        <v>3682</v>
      </c>
      <c r="R593" t="s">
        <v>3682</v>
      </c>
      <c r="S593" t="s">
        <v>3682</v>
      </c>
      <c r="T593" t="s">
        <v>3682</v>
      </c>
      <c r="U593" t="s">
        <v>3682</v>
      </c>
      <c r="V593" t="s">
        <v>137</v>
      </c>
      <c r="W593" t="b">
        <v>0</v>
      </c>
      <c r="X593" t="s">
        <v>3684</v>
      </c>
      <c r="Y593" t="str">
        <f>IF(ISNUMBER(SEARCH("yogya",$D593)),"YA",IF(ISNUMBER(SEARCH("magelang",$D593)),"YA",IF(ISNUMBER(SEARCH("klaten",$D593)),"YA",IF(ISNUMBER(SEARCH("bantul",$D593)),"YA","TIDAKKKKKKKKK"))))</f>
        <v>YA</v>
      </c>
      <c r="Z593">
        <f t="shared" si="9"/>
        <v>1</v>
      </c>
    </row>
    <row r="594" spans="1:26" ht="15.5" x14ac:dyDescent="0.35">
      <c r="A594" t="s">
        <v>3685</v>
      </c>
      <c r="B594" t="s">
        <v>3686</v>
      </c>
      <c r="C594" t="s">
        <v>3687</v>
      </c>
      <c r="D594" t="s">
        <v>3688</v>
      </c>
      <c r="E594">
        <v>-7.8426231999999994</v>
      </c>
      <c r="F594">
        <v>110.3040328</v>
      </c>
      <c r="G594">
        <v>6</v>
      </c>
      <c r="H594">
        <v>5</v>
      </c>
      <c r="I594" t="s">
        <v>27</v>
      </c>
      <c r="K594" t="s">
        <v>3689</v>
      </c>
      <c r="L594" t="s">
        <v>3690</v>
      </c>
      <c r="M594" t="s">
        <v>3691</v>
      </c>
      <c r="O594" t="s">
        <v>2835</v>
      </c>
      <c r="P594" t="s">
        <v>3692</v>
      </c>
      <c r="Q594" t="s">
        <v>44</v>
      </c>
      <c r="R594" t="s">
        <v>146</v>
      </c>
      <c r="S594" t="s">
        <v>2835</v>
      </c>
      <c r="T594" t="s">
        <v>2835</v>
      </c>
      <c r="U594" t="s">
        <v>2835</v>
      </c>
      <c r="V594" t="s">
        <v>129</v>
      </c>
      <c r="W594" t="b">
        <v>1</v>
      </c>
      <c r="X594" t="s">
        <v>2836</v>
      </c>
      <c r="Y594" t="str">
        <f>IF(ISNUMBER(SEARCH("yogya",$D594)),"YA",IF(ISNUMBER(SEARCH("magelang",$D594)),"YA",IF(ISNUMBER(SEARCH("klaten",$D594)),"YA",IF(ISNUMBER(SEARCH("bantul",$D594)),"YA","TIDAKKKKKKKKK"))))</f>
        <v>YA</v>
      </c>
      <c r="Z594">
        <f t="shared" si="9"/>
        <v>1</v>
      </c>
    </row>
    <row r="595" spans="1:26" ht="15.5" x14ac:dyDescent="0.35">
      <c r="A595" t="s">
        <v>3693</v>
      </c>
      <c r="B595" t="s">
        <v>3694</v>
      </c>
      <c r="C595" t="s">
        <v>3695</v>
      </c>
      <c r="D595" t="s">
        <v>3696</v>
      </c>
      <c r="E595">
        <v>-7.8663720999999995</v>
      </c>
      <c r="F595">
        <v>110.29877209999999</v>
      </c>
      <c r="G595">
        <v>46</v>
      </c>
      <c r="H595">
        <v>4.5999999999999996</v>
      </c>
      <c r="I595" t="s">
        <v>27</v>
      </c>
      <c r="K595" t="s">
        <v>3697</v>
      </c>
      <c r="L595" t="s">
        <v>3698</v>
      </c>
      <c r="M595" t="s">
        <v>3699</v>
      </c>
      <c r="O595" t="s">
        <v>1792</v>
      </c>
      <c r="P595" t="s">
        <v>3682</v>
      </c>
      <c r="Q595" t="s">
        <v>44</v>
      </c>
      <c r="R595" t="s">
        <v>1792</v>
      </c>
      <c r="S595" t="s">
        <v>1792</v>
      </c>
      <c r="T595" t="s">
        <v>1792</v>
      </c>
      <c r="U595" t="s">
        <v>1792</v>
      </c>
      <c r="V595" t="s">
        <v>129</v>
      </c>
      <c r="W595" t="b">
        <v>1</v>
      </c>
      <c r="X595" t="s">
        <v>1352</v>
      </c>
      <c r="Y595" t="str">
        <f>IF(ISNUMBER(SEARCH("yogya",$D595)),"YA",IF(ISNUMBER(SEARCH("magelang",$D595)),"YA",IF(ISNUMBER(SEARCH("klaten",$D595)),"YA",IF(ISNUMBER(SEARCH("bantul",$D595)),"YA","TIDAKKKKKKKKK"))))</f>
        <v>YA</v>
      </c>
      <c r="Z595">
        <f t="shared" si="9"/>
        <v>5</v>
      </c>
    </row>
    <row r="596" spans="1:26" ht="15.5" x14ac:dyDescent="0.35">
      <c r="A596" t="s">
        <v>3700</v>
      </c>
      <c r="B596" t="s">
        <v>1256</v>
      </c>
      <c r="C596" t="s">
        <v>3701</v>
      </c>
      <c r="D596" t="s">
        <v>3702</v>
      </c>
      <c r="E596">
        <v>-7.8406887999999997</v>
      </c>
      <c r="F596">
        <v>110.2978189</v>
      </c>
      <c r="G596">
        <v>2866</v>
      </c>
      <c r="H596">
        <v>4.5999999999999996</v>
      </c>
      <c r="I596" t="s">
        <v>27</v>
      </c>
      <c r="J596" t="s">
        <v>3703</v>
      </c>
      <c r="K596" t="s">
        <v>3704</v>
      </c>
      <c r="L596" t="s">
        <v>3705</v>
      </c>
      <c r="M596" t="s">
        <v>3706</v>
      </c>
      <c r="O596" t="s">
        <v>3089</v>
      </c>
      <c r="P596" t="s">
        <v>3089</v>
      </c>
      <c r="Q596" t="s">
        <v>3089</v>
      </c>
      <c r="R596" t="s">
        <v>146</v>
      </c>
      <c r="S596" t="s">
        <v>146</v>
      </c>
      <c r="T596" t="s">
        <v>146</v>
      </c>
      <c r="U596" t="s">
        <v>146</v>
      </c>
      <c r="V596" t="s">
        <v>129</v>
      </c>
      <c r="W596" t="b">
        <v>1</v>
      </c>
      <c r="X596" t="s">
        <v>138</v>
      </c>
      <c r="Y596" t="str">
        <f>IF(ISNUMBER(SEARCH("yogya",$D596)),"YA",IF(ISNUMBER(SEARCH("magelang",$D596)),"YA",IF(ISNUMBER(SEARCH("klaten",$D596)),"YA",IF(ISNUMBER(SEARCH("bantul",$D596)),"YA","TIDAKKKKKKKKK"))))</f>
        <v>YA</v>
      </c>
      <c r="Z596">
        <f t="shared" si="9"/>
        <v>1</v>
      </c>
    </row>
    <row r="597" spans="1:26" ht="15.5" x14ac:dyDescent="0.35">
      <c r="A597" t="s">
        <v>3707</v>
      </c>
      <c r="C597" t="s">
        <v>3708</v>
      </c>
      <c r="D597" t="s">
        <v>3709</v>
      </c>
      <c r="E597">
        <v>-7.8045654999999998</v>
      </c>
      <c r="F597">
        <v>110.2444661</v>
      </c>
      <c r="G597">
        <v>2</v>
      </c>
      <c r="H597">
        <v>5</v>
      </c>
      <c r="I597" t="s">
        <v>27</v>
      </c>
      <c r="K597" t="s">
        <v>3710</v>
      </c>
      <c r="L597" t="s">
        <v>3711</v>
      </c>
      <c r="M597" t="s">
        <v>42</v>
      </c>
      <c r="O597" t="s">
        <v>53</v>
      </c>
      <c r="P597" t="s">
        <v>53</v>
      </c>
      <c r="Q597" t="s">
        <v>53</v>
      </c>
      <c r="R597" t="s">
        <v>53</v>
      </c>
      <c r="S597" t="s">
        <v>53</v>
      </c>
      <c r="T597" t="s">
        <v>53</v>
      </c>
      <c r="U597" t="s">
        <v>53</v>
      </c>
      <c r="V597" t="s">
        <v>137</v>
      </c>
      <c r="W597" t="b">
        <v>0</v>
      </c>
      <c r="X597" t="s">
        <v>53</v>
      </c>
      <c r="Y597" t="str">
        <f>IF(ISNUMBER(SEARCH("yogya",$D597)),"YA",IF(ISNUMBER(SEARCH("magelang",$D597)),"YA",IF(ISNUMBER(SEARCH("klaten",$D597)),"YA",IF(ISNUMBER(SEARCH("bantul",$D597)),"YA","TIDAKKKKKKKKK"))))</f>
        <v>YA</v>
      </c>
      <c r="Z597">
        <f t="shared" si="9"/>
        <v>1</v>
      </c>
    </row>
    <row r="598" spans="1:26" ht="15.5" x14ac:dyDescent="0.35">
      <c r="A598" t="s">
        <v>3712</v>
      </c>
      <c r="B598" t="s">
        <v>3713</v>
      </c>
      <c r="C598" t="s">
        <v>3714</v>
      </c>
      <c r="D598" t="s">
        <v>3715</v>
      </c>
      <c r="E598">
        <v>-7.9272099999999996</v>
      </c>
      <c r="F598">
        <v>110.41217469999999</v>
      </c>
      <c r="G598">
        <v>2</v>
      </c>
      <c r="H598">
        <v>5</v>
      </c>
      <c r="I598" t="s">
        <v>27</v>
      </c>
      <c r="K598" t="s">
        <v>3716</v>
      </c>
      <c r="L598" t="s">
        <v>3717</v>
      </c>
      <c r="M598" t="s">
        <v>3718</v>
      </c>
      <c r="O598" t="s">
        <v>53</v>
      </c>
      <c r="P598" t="s">
        <v>53</v>
      </c>
      <c r="Q598" t="s">
        <v>53</v>
      </c>
      <c r="R598" t="s">
        <v>53</v>
      </c>
      <c r="S598" t="s">
        <v>53</v>
      </c>
      <c r="T598" t="s">
        <v>53</v>
      </c>
      <c r="U598" t="s">
        <v>53</v>
      </c>
      <c r="V598" t="s">
        <v>129</v>
      </c>
      <c r="W598" t="b">
        <v>1</v>
      </c>
      <c r="X598" t="s">
        <v>53</v>
      </c>
      <c r="Y598" t="str">
        <f>IF(ISNUMBER(SEARCH("yogya",$D598)),"YA",IF(ISNUMBER(SEARCH("magelang",$D598)),"YA",IF(ISNUMBER(SEARCH("klaten",$D598)),"YA",IF(ISNUMBER(SEARCH("bantul",$D598)),"YA","TIDAKKKKKKKKK"))))</f>
        <v>YA</v>
      </c>
      <c r="Z598">
        <f t="shared" si="9"/>
        <v>1</v>
      </c>
    </row>
    <row r="599" spans="1:26" ht="15.5" x14ac:dyDescent="0.35">
      <c r="A599" t="s">
        <v>3719</v>
      </c>
      <c r="B599" t="s">
        <v>3720</v>
      </c>
      <c r="C599" t="s">
        <v>3721</v>
      </c>
      <c r="D599" t="s">
        <v>3722</v>
      </c>
      <c r="E599">
        <v>-7.8541186999999999</v>
      </c>
      <c r="F599">
        <v>110.3132354</v>
      </c>
      <c r="G599">
        <v>4191</v>
      </c>
      <c r="H599">
        <v>4.5999999999999996</v>
      </c>
      <c r="I599" t="s">
        <v>27</v>
      </c>
      <c r="K599" t="s">
        <v>3723</v>
      </c>
      <c r="L599" t="s">
        <v>3724</v>
      </c>
      <c r="M599" t="s">
        <v>3725</v>
      </c>
      <c r="N599" t="s">
        <v>1328</v>
      </c>
      <c r="O599" t="s">
        <v>297</v>
      </c>
      <c r="P599" t="s">
        <v>297</v>
      </c>
      <c r="Q599" t="s">
        <v>297</v>
      </c>
      <c r="R599" t="s">
        <v>44</v>
      </c>
      <c r="S599" t="s">
        <v>297</v>
      </c>
      <c r="T599" t="s">
        <v>297</v>
      </c>
      <c r="U599" t="s">
        <v>297</v>
      </c>
      <c r="V599" t="s">
        <v>129</v>
      </c>
      <c r="W599" t="b">
        <v>1</v>
      </c>
      <c r="X599" t="s">
        <v>173</v>
      </c>
      <c r="Y599" t="str">
        <f>IF(ISNUMBER(SEARCH("yogya",$D599)),"YA",IF(ISNUMBER(SEARCH("magelang",$D599)),"YA",IF(ISNUMBER(SEARCH("klaten",$D599)),"YA",IF(ISNUMBER(SEARCH("bantul",$D599)),"YA","TIDAKKKKKKKKK"))))</f>
        <v>YA</v>
      </c>
      <c r="Z599">
        <f t="shared" si="9"/>
        <v>1</v>
      </c>
    </row>
    <row r="600" spans="1:26" ht="15.5" x14ac:dyDescent="0.35">
      <c r="A600" t="s">
        <v>3726</v>
      </c>
      <c r="B600" t="s">
        <v>3727</v>
      </c>
      <c r="C600" t="s">
        <v>3728</v>
      </c>
      <c r="D600" t="s">
        <v>3729</v>
      </c>
      <c r="E600">
        <v>-7.9248740999999994</v>
      </c>
      <c r="F600">
        <v>110.2904245</v>
      </c>
      <c r="G600">
        <v>9</v>
      </c>
      <c r="H600">
        <v>5</v>
      </c>
      <c r="I600" t="s">
        <v>27</v>
      </c>
      <c r="K600" t="s">
        <v>3730</v>
      </c>
      <c r="L600" t="s">
        <v>3731</v>
      </c>
      <c r="M600" t="s">
        <v>598</v>
      </c>
      <c r="O600" t="s">
        <v>53</v>
      </c>
      <c r="P600" t="s">
        <v>53</v>
      </c>
      <c r="Q600" t="s">
        <v>53</v>
      </c>
      <c r="R600" t="s">
        <v>53</v>
      </c>
      <c r="S600" t="s">
        <v>53</v>
      </c>
      <c r="T600" t="s">
        <v>53</v>
      </c>
      <c r="U600" t="s">
        <v>53</v>
      </c>
      <c r="V600" t="s">
        <v>129</v>
      </c>
      <c r="W600" t="b">
        <v>0</v>
      </c>
      <c r="X600" t="s">
        <v>53</v>
      </c>
      <c r="Y600" t="str">
        <f>IF(ISNUMBER(SEARCH("yogya",$D600)),"YA",IF(ISNUMBER(SEARCH("magelang",$D600)),"YA",IF(ISNUMBER(SEARCH("klaten",$D600)),"YA",IF(ISNUMBER(SEARCH("bantul",$D600)),"YA","TIDAKKKKKKKKK"))))</f>
        <v>YA</v>
      </c>
      <c r="Z600">
        <f t="shared" si="9"/>
        <v>1</v>
      </c>
    </row>
    <row r="601" spans="1:26" ht="15.5" x14ac:dyDescent="0.35">
      <c r="A601" t="s">
        <v>3732</v>
      </c>
      <c r="B601" t="s">
        <v>3733</v>
      </c>
      <c r="C601" t="s">
        <v>3734</v>
      </c>
      <c r="D601" t="s">
        <v>3735</v>
      </c>
      <c r="E601">
        <v>-7.9047745999999997</v>
      </c>
      <c r="F601">
        <v>110.2829309</v>
      </c>
      <c r="I601" t="s">
        <v>27</v>
      </c>
      <c r="K601" t="s">
        <v>3736</v>
      </c>
      <c r="L601" t="s">
        <v>3737</v>
      </c>
      <c r="M601" t="s">
        <v>3738</v>
      </c>
      <c r="O601" t="s">
        <v>496</v>
      </c>
      <c r="P601" t="s">
        <v>496</v>
      </c>
      <c r="Q601" t="s">
        <v>496</v>
      </c>
      <c r="R601" t="s">
        <v>496</v>
      </c>
      <c r="S601" t="s">
        <v>496</v>
      </c>
      <c r="T601" t="s">
        <v>496</v>
      </c>
      <c r="U601" t="s">
        <v>496</v>
      </c>
      <c r="V601" t="s">
        <v>129</v>
      </c>
      <c r="W601" t="b">
        <v>1</v>
      </c>
      <c r="X601" t="s">
        <v>138</v>
      </c>
      <c r="Y601" t="str">
        <f>IF(ISNUMBER(SEARCH("yogya",$D601)),"YA",IF(ISNUMBER(SEARCH("magelang",$D601)),"YA",IF(ISNUMBER(SEARCH("klaten",$D601)),"YA",IF(ISNUMBER(SEARCH("bantul",$D601)),"YA","TIDAKKKKKKKKK"))))</f>
        <v>YA</v>
      </c>
      <c r="Z601">
        <f t="shared" si="9"/>
        <v>1</v>
      </c>
    </row>
    <row r="602" spans="1:26" ht="15.5" x14ac:dyDescent="0.35">
      <c r="A602" t="s">
        <v>3739</v>
      </c>
      <c r="B602" t="s">
        <v>3740</v>
      </c>
      <c r="C602" t="s">
        <v>3741</v>
      </c>
      <c r="D602" t="s">
        <v>3742</v>
      </c>
      <c r="E602">
        <v>-7.9265979999999994</v>
      </c>
      <c r="F602">
        <v>110.31889169999999</v>
      </c>
      <c r="G602">
        <v>13856</v>
      </c>
      <c r="H602">
        <v>4.9000000000000004</v>
      </c>
      <c r="I602" t="s">
        <v>27</v>
      </c>
      <c r="J602" t="s">
        <v>3743</v>
      </c>
      <c r="K602" t="s">
        <v>3744</v>
      </c>
      <c r="L602" t="s">
        <v>3745</v>
      </c>
      <c r="M602" t="s">
        <v>3746</v>
      </c>
      <c r="O602" t="s">
        <v>53</v>
      </c>
      <c r="P602" t="s">
        <v>53</v>
      </c>
      <c r="Q602" t="s">
        <v>53</v>
      </c>
      <c r="R602" t="s">
        <v>53</v>
      </c>
      <c r="S602" t="s">
        <v>53</v>
      </c>
      <c r="T602" t="s">
        <v>53</v>
      </c>
      <c r="U602" t="s">
        <v>53</v>
      </c>
      <c r="V602" t="s">
        <v>129</v>
      </c>
      <c r="W602" t="b">
        <v>1</v>
      </c>
      <c r="X602" t="s">
        <v>53</v>
      </c>
      <c r="Y602" t="str">
        <f>IF(ISNUMBER(SEARCH("yogya",$D602)),"YA",IF(ISNUMBER(SEARCH("magelang",$D602)),"YA",IF(ISNUMBER(SEARCH("klaten",$D602)),"YA",IF(ISNUMBER(SEARCH("bantul",$D602)),"YA","TIDAKKKKKKKKK"))))</f>
        <v>YA</v>
      </c>
      <c r="Z602">
        <f t="shared" si="9"/>
        <v>1</v>
      </c>
    </row>
    <row r="603" spans="1:26" ht="15.5" x14ac:dyDescent="0.35">
      <c r="A603" t="s">
        <v>3747</v>
      </c>
      <c r="B603" t="s">
        <v>3748</v>
      </c>
      <c r="C603" t="s">
        <v>3749</v>
      </c>
      <c r="D603" t="s">
        <v>3750</v>
      </c>
      <c r="E603">
        <v>-7.8587507999999993</v>
      </c>
      <c r="F603">
        <v>110.2999152</v>
      </c>
      <c r="G603">
        <v>38</v>
      </c>
      <c r="H603">
        <v>4.4000000000000004</v>
      </c>
      <c r="I603" t="s">
        <v>27</v>
      </c>
      <c r="K603" t="s">
        <v>3751</v>
      </c>
      <c r="L603" t="s">
        <v>3752</v>
      </c>
      <c r="M603" t="s">
        <v>3753</v>
      </c>
      <c r="O603" t="s">
        <v>482</v>
      </c>
      <c r="P603" t="s">
        <v>482</v>
      </c>
      <c r="Q603" t="s">
        <v>482</v>
      </c>
      <c r="R603" t="s">
        <v>482</v>
      </c>
      <c r="S603" t="s">
        <v>482</v>
      </c>
      <c r="T603" t="s">
        <v>482</v>
      </c>
      <c r="U603" t="s">
        <v>482</v>
      </c>
      <c r="V603" t="s">
        <v>129</v>
      </c>
      <c r="W603" t="b">
        <v>1</v>
      </c>
      <c r="X603" t="s">
        <v>92</v>
      </c>
      <c r="Y603" t="str">
        <f>IF(ISNUMBER(SEARCH("yogya",$D603)),"YA",IF(ISNUMBER(SEARCH("magelang",$D603)),"YA",IF(ISNUMBER(SEARCH("klaten",$D603)),"YA",IF(ISNUMBER(SEARCH("bantul",$D603)),"YA","TIDAKKKKKKKKK"))))</f>
        <v>YA</v>
      </c>
      <c r="Z603">
        <f t="shared" si="9"/>
        <v>1</v>
      </c>
    </row>
    <row r="604" spans="1:26" ht="15.5" x14ac:dyDescent="0.35">
      <c r="A604" t="s">
        <v>3754</v>
      </c>
      <c r="B604" t="s">
        <v>3755</v>
      </c>
      <c r="C604" t="s">
        <v>3756</v>
      </c>
      <c r="D604" t="s">
        <v>3757</v>
      </c>
      <c r="E604">
        <v>-7.8969239999999994</v>
      </c>
      <c r="F604">
        <v>110.29353689999999</v>
      </c>
      <c r="G604">
        <v>1</v>
      </c>
      <c r="H604">
        <v>5</v>
      </c>
      <c r="I604" t="s">
        <v>27</v>
      </c>
      <c r="K604" t="s">
        <v>3758</v>
      </c>
      <c r="L604" t="s">
        <v>3759</v>
      </c>
      <c r="M604" t="s">
        <v>598</v>
      </c>
      <c r="O604" t="s">
        <v>53</v>
      </c>
      <c r="P604" t="s">
        <v>53</v>
      </c>
      <c r="Q604" t="s">
        <v>53</v>
      </c>
      <c r="R604" t="s">
        <v>53</v>
      </c>
      <c r="S604" t="s">
        <v>53</v>
      </c>
      <c r="T604" t="s">
        <v>53</v>
      </c>
      <c r="U604" t="s">
        <v>53</v>
      </c>
      <c r="V604" t="s">
        <v>129</v>
      </c>
      <c r="W604" t="b">
        <v>0</v>
      </c>
      <c r="X604" t="s">
        <v>53</v>
      </c>
      <c r="Y604" t="str">
        <f>IF(ISNUMBER(SEARCH("yogya",$D604)),"YA",IF(ISNUMBER(SEARCH("magelang",$D604)),"YA",IF(ISNUMBER(SEARCH("klaten",$D604)),"YA",IF(ISNUMBER(SEARCH("bantul",$D604)),"YA","TIDAKKKKKKKKK"))))</f>
        <v>YA</v>
      </c>
      <c r="Z604">
        <f t="shared" si="9"/>
        <v>1</v>
      </c>
    </row>
    <row r="605" spans="1:26" ht="15.5" x14ac:dyDescent="0.35">
      <c r="A605" t="s">
        <v>3760</v>
      </c>
      <c r="C605" t="s">
        <v>3761</v>
      </c>
      <c r="D605" t="s">
        <v>3762</v>
      </c>
      <c r="E605">
        <v>-7.8609631999999996</v>
      </c>
      <c r="F605">
        <v>110.2870975</v>
      </c>
      <c r="G605">
        <v>727</v>
      </c>
      <c r="H605">
        <v>3.9</v>
      </c>
      <c r="I605" t="s">
        <v>27</v>
      </c>
      <c r="K605" t="s">
        <v>3763</v>
      </c>
      <c r="L605" t="s">
        <v>3764</v>
      </c>
      <c r="M605" t="s">
        <v>42</v>
      </c>
      <c r="O605" t="s">
        <v>61</v>
      </c>
      <c r="P605" t="s">
        <v>61</v>
      </c>
      <c r="Q605" t="s">
        <v>61</v>
      </c>
      <c r="R605" t="s">
        <v>61</v>
      </c>
      <c r="S605" t="s">
        <v>61</v>
      </c>
      <c r="T605" t="s">
        <v>61</v>
      </c>
      <c r="U605" t="s">
        <v>61</v>
      </c>
      <c r="V605" t="s">
        <v>129</v>
      </c>
      <c r="W605" t="b">
        <v>0</v>
      </c>
      <c r="Y605" t="str">
        <f>IF(ISNUMBER(SEARCH("yogya",$D605)),"YA",IF(ISNUMBER(SEARCH("magelang",$D605)),"YA",IF(ISNUMBER(SEARCH("klaten",$D605)),"YA",IF(ISNUMBER(SEARCH("bantul",$D605)),"YA","TIDAKKKKKKKKK"))))</f>
        <v>YA</v>
      </c>
      <c r="Z605">
        <f t="shared" si="9"/>
        <v>1</v>
      </c>
    </row>
    <row r="606" spans="1:26" ht="15.5" x14ac:dyDescent="0.35">
      <c r="A606" t="s">
        <v>3765</v>
      </c>
      <c r="C606" t="s">
        <v>3766</v>
      </c>
      <c r="D606" t="s">
        <v>3767</v>
      </c>
      <c r="E606">
        <v>-7.9161684999999995</v>
      </c>
      <c r="F606">
        <v>110.3007509</v>
      </c>
      <c r="G606">
        <v>1</v>
      </c>
      <c r="H606">
        <v>4</v>
      </c>
      <c r="I606" t="s">
        <v>27</v>
      </c>
      <c r="K606" t="s">
        <v>3768</v>
      </c>
      <c r="L606" t="s">
        <v>3769</v>
      </c>
      <c r="M606" t="s">
        <v>42</v>
      </c>
      <c r="O606" t="s">
        <v>61</v>
      </c>
      <c r="P606" t="s">
        <v>61</v>
      </c>
      <c r="Q606" t="s">
        <v>61</v>
      </c>
      <c r="R606" t="s">
        <v>61</v>
      </c>
      <c r="S606" t="s">
        <v>61</v>
      </c>
      <c r="T606" t="s">
        <v>61</v>
      </c>
      <c r="U606" t="s">
        <v>61</v>
      </c>
      <c r="V606" t="s">
        <v>129</v>
      </c>
      <c r="W606" t="b">
        <v>0</v>
      </c>
      <c r="Y606" t="str">
        <f>IF(ISNUMBER(SEARCH("yogya",$D606)),"YA",IF(ISNUMBER(SEARCH("magelang",$D606)),"YA",IF(ISNUMBER(SEARCH("klaten",$D606)),"YA",IF(ISNUMBER(SEARCH("bantul",$D606)),"YA","TIDAKKKKKKKKK"))))</f>
        <v>YA</v>
      </c>
      <c r="Z606">
        <f t="shared" si="9"/>
        <v>1</v>
      </c>
    </row>
    <row r="607" spans="1:26" ht="15.5" x14ac:dyDescent="0.35">
      <c r="A607" t="s">
        <v>3770</v>
      </c>
      <c r="C607" t="s">
        <v>3771</v>
      </c>
      <c r="D607" t="s">
        <v>3772</v>
      </c>
      <c r="E607">
        <v>-7.8500401999999996</v>
      </c>
      <c r="F607">
        <v>110.3283555</v>
      </c>
      <c r="G607">
        <v>1</v>
      </c>
      <c r="H607">
        <v>1</v>
      </c>
      <c r="I607" t="s">
        <v>27</v>
      </c>
      <c r="K607" t="s">
        <v>3773</v>
      </c>
      <c r="L607" t="s">
        <v>3774</v>
      </c>
      <c r="M607" t="s">
        <v>42</v>
      </c>
      <c r="O607" t="s">
        <v>61</v>
      </c>
      <c r="P607" t="s">
        <v>61</v>
      </c>
      <c r="Q607" t="s">
        <v>61</v>
      </c>
      <c r="R607" t="s">
        <v>61</v>
      </c>
      <c r="S607" t="s">
        <v>61</v>
      </c>
      <c r="T607" t="s">
        <v>61</v>
      </c>
      <c r="U607" t="s">
        <v>61</v>
      </c>
      <c r="V607" t="s">
        <v>129</v>
      </c>
      <c r="W607" t="b">
        <v>0</v>
      </c>
      <c r="Y607" t="str">
        <f>IF(ISNUMBER(SEARCH("yogya",$D607)),"YA",IF(ISNUMBER(SEARCH("magelang",$D607)),"YA",IF(ISNUMBER(SEARCH("klaten",$D607)),"YA",IF(ISNUMBER(SEARCH("bantul",$D607)),"YA","TIDAKKKKKKKKK"))))</f>
        <v>YA</v>
      </c>
      <c r="Z607">
        <f t="shared" si="9"/>
        <v>1</v>
      </c>
    </row>
    <row r="608" spans="1:26" ht="15.5" x14ac:dyDescent="0.35">
      <c r="A608" t="s">
        <v>3775</v>
      </c>
      <c r="C608" t="s">
        <v>3776</v>
      </c>
      <c r="D608" t="s">
        <v>3777</v>
      </c>
      <c r="E608">
        <v>-7.8705489999999996</v>
      </c>
      <c r="F608">
        <v>110.282884</v>
      </c>
      <c r="I608" t="s">
        <v>27</v>
      </c>
      <c r="K608" t="s">
        <v>3778</v>
      </c>
      <c r="L608" t="s">
        <v>3779</v>
      </c>
      <c r="M608" t="s">
        <v>42</v>
      </c>
      <c r="O608" t="s">
        <v>61</v>
      </c>
      <c r="P608" t="s">
        <v>61</v>
      </c>
      <c r="Q608" t="s">
        <v>61</v>
      </c>
      <c r="R608" t="s">
        <v>61</v>
      </c>
      <c r="S608" t="s">
        <v>61</v>
      </c>
      <c r="T608" t="s">
        <v>61</v>
      </c>
      <c r="U608" t="s">
        <v>61</v>
      </c>
      <c r="V608" t="s">
        <v>129</v>
      </c>
      <c r="W608" t="b">
        <v>0</v>
      </c>
      <c r="Y608" t="str">
        <f>IF(ISNUMBER(SEARCH("yogya",$D608)),"YA",IF(ISNUMBER(SEARCH("magelang",$D608)),"YA",IF(ISNUMBER(SEARCH("klaten",$D608)),"YA",IF(ISNUMBER(SEARCH("bantul",$D608)),"YA","TIDAKKKKKKKKK"))))</f>
        <v>YA</v>
      </c>
      <c r="Z608">
        <f t="shared" si="9"/>
        <v>1</v>
      </c>
    </row>
    <row r="609" spans="1:26" ht="15.5" x14ac:dyDescent="0.35">
      <c r="A609" t="s">
        <v>3780</v>
      </c>
      <c r="C609" t="s">
        <v>3781</v>
      </c>
      <c r="D609" t="s">
        <v>3782</v>
      </c>
      <c r="E609">
        <v>-7.9301335999999996</v>
      </c>
      <c r="F609">
        <v>110.3235433</v>
      </c>
      <c r="I609" t="s">
        <v>27</v>
      </c>
      <c r="K609" t="s">
        <v>3783</v>
      </c>
      <c r="L609" t="s">
        <v>3784</v>
      </c>
      <c r="M609" t="s">
        <v>42</v>
      </c>
      <c r="O609" t="s">
        <v>61</v>
      </c>
      <c r="P609" t="s">
        <v>61</v>
      </c>
      <c r="Q609" t="s">
        <v>61</v>
      </c>
      <c r="R609" t="s">
        <v>61</v>
      </c>
      <c r="S609" t="s">
        <v>61</v>
      </c>
      <c r="T609" t="s">
        <v>61</v>
      </c>
      <c r="U609" t="s">
        <v>61</v>
      </c>
      <c r="V609" t="s">
        <v>129</v>
      </c>
      <c r="W609" t="b">
        <v>0</v>
      </c>
      <c r="Y609" t="str">
        <f>IF(ISNUMBER(SEARCH("yogya",$D609)),"YA",IF(ISNUMBER(SEARCH("magelang",$D609)),"YA",IF(ISNUMBER(SEARCH("klaten",$D609)),"YA",IF(ISNUMBER(SEARCH("bantul",$D609)),"YA","TIDAKKKKKKKKK"))))</f>
        <v>YA</v>
      </c>
      <c r="Z609">
        <f t="shared" si="9"/>
        <v>1</v>
      </c>
    </row>
  </sheetData>
  <autoFilter ref="A1:Y609" xr:uid="{00000000-0001-0000-0000-000000000000}">
    <sortState xmlns:xlrd2="http://schemas.microsoft.com/office/spreadsheetml/2017/richdata2" ref="A2:Y609">
      <sortCondition ref="Y1:Y609"/>
    </sortState>
  </autoFilter>
  <pageMargins left="0.7" right="0.7" top="0.75" bottom="0.75" header="0.3" footer="0.3"/>
  <ignoredErrors>
    <ignoredError sqref="A1:X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 Response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 Nuraminudin</cp:lastModifiedBy>
  <dcterms:modified xsi:type="dcterms:W3CDTF">2024-08-28T07:51:50Z</dcterms:modified>
</cp:coreProperties>
</file>