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ia6_lshtm_ac_uk/Documents/Documents/malariasimulation work/"/>
    </mc:Choice>
  </mc:AlternateContent>
  <xr:revisionPtr revIDLastSave="165" documentId="8_{3E43B0E3-34FE-4C34-BE83-A7EFAB968B4A}" xr6:coauthVersionLast="47" xr6:coauthVersionMax="47" xr10:uidLastSave="{D1AD5EC9-1E06-4C24-8AB4-D14202E3FC1F}"/>
  <bookViews>
    <workbookView xWindow="9510" yWindow="0" windowWidth="9780" windowHeight="10170" xr2:uid="{00000000-000D-0000-FFFF-FFFF00000000}"/>
  </bookViews>
  <sheets>
    <sheet name="data" sheetId="1" r:id="rId1"/>
    <sheet name="Sheet1" sheetId="5" r:id="rId2"/>
    <sheet name="WHO_data" sheetId="4" r:id="rId3"/>
    <sheet name="code_simple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 a="1"/>
  <c r="D52" i="1" s="1"/>
  <c r="H2" i="4"/>
  <c r="H49" i="4"/>
  <c r="H50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24" i="4"/>
  <c r="H25" i="4"/>
  <c r="H26" i="4"/>
  <c r="H27" i="4"/>
  <c r="H28" i="4"/>
  <c r="H29" i="4"/>
  <c r="H30" i="4"/>
  <c r="H31" i="4"/>
  <c r="H32" i="4"/>
  <c r="H33" i="4"/>
  <c r="H34" i="4"/>
  <c r="H35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<sst xmlns="http://schemas.openxmlformats.org/spreadsheetml/2006/main" count="1873" uniqueCount="217">
  <si>
    <t>COUNTRY</t>
  </si>
  <si>
    <t>2015_1</t>
  </si>
  <si>
    <t>2014_1</t>
  </si>
  <si>
    <t>2013_1</t>
  </si>
  <si>
    <t>2012_1</t>
  </si>
  <si>
    <t>2011_1</t>
  </si>
  <si>
    <t>2009_1</t>
  </si>
  <si>
    <t>2008_1</t>
  </si>
  <si>
    <t>2007_1</t>
  </si>
  <si>
    <t>2006_1</t>
  </si>
  <si>
    <t>2005_1</t>
  </si>
  <si>
    <t>2004_1</t>
  </si>
  <si>
    <t>2003_1</t>
  </si>
  <si>
    <t>2002_1</t>
  </si>
  <si>
    <t>2001_1</t>
  </si>
  <si>
    <t>2000_1</t>
  </si>
  <si>
    <t>1999_1</t>
  </si>
  <si>
    <t>1998_1</t>
  </si>
  <si>
    <t>1997_1</t>
  </si>
  <si>
    <t>1996_1</t>
  </si>
  <si>
    <t>1995_1</t>
  </si>
  <si>
    <t>2015_2</t>
  </si>
  <si>
    <t>2014_2</t>
  </si>
  <si>
    <t>2013_2</t>
  </si>
  <si>
    <t>2012_2</t>
  </si>
  <si>
    <t>2011_2</t>
  </si>
  <si>
    <t>2009_2</t>
  </si>
  <si>
    <t>2008_2</t>
  </si>
  <si>
    <t>2007_2</t>
  </si>
  <si>
    <t>2006_2</t>
  </si>
  <si>
    <t>2005_2</t>
  </si>
  <si>
    <t>2004_2</t>
  </si>
  <si>
    <t>2003_2</t>
  </si>
  <si>
    <t>2002_2</t>
  </si>
  <si>
    <t>2001_2</t>
  </si>
  <si>
    <t>2000_2</t>
  </si>
  <si>
    <t>1999_2</t>
  </si>
  <si>
    <t>1998_2</t>
  </si>
  <si>
    <t>1997_2</t>
  </si>
  <si>
    <t>1996_2</t>
  </si>
  <si>
    <t>1995_2</t>
  </si>
  <si>
    <t>Angola</t>
  </si>
  <si>
    <t>AL</t>
  </si>
  <si>
    <t>Benin</t>
  </si>
  <si>
    <t>Botswana</t>
  </si>
  <si>
    <t>Burkina Faso</t>
  </si>
  <si>
    <t>AL, AS+AQ</t>
  </si>
  <si>
    <t>ACT</t>
  </si>
  <si>
    <t>preACT</t>
  </si>
  <si>
    <t>Burundi</t>
  </si>
  <si>
    <t>AS+AQ</t>
  </si>
  <si>
    <t>Cameroon</t>
  </si>
  <si>
    <t>Cape Verde</t>
  </si>
  <si>
    <t>Central African Republic</t>
  </si>
  <si>
    <t>Chad</t>
  </si>
  <si>
    <t>Comoros</t>
  </si>
  <si>
    <t>Cote d'Ivoire</t>
  </si>
  <si>
    <t>Djibouti</t>
  </si>
  <si>
    <t>NO DATA</t>
  </si>
  <si>
    <t>AS+SP</t>
  </si>
  <si>
    <t>Democratic Republic of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</si>
  <si>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</si>
  <si>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</si>
  <si>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</si>
  <si>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</si>
  <si>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</si>
  <si>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</si>
  <si>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</si>
  <si>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</si>
  <si>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</si>
  <si>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</si>
  <si>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</si>
  <si>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</si>
  <si>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</si>
  <si>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</si>
  <si>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</si>
  <si>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</si>
  <si>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</si>
  <si>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</si>
  <si>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</si>
  <si>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Congo-Brazzaville</t>
  </si>
  <si>
    <t>Rwanda</t>
  </si>
  <si>
    <t>Sao Tome and Principe</t>
  </si>
  <si>
    <t>Senegal</t>
  </si>
  <si>
    <t>AL, AS+AQ, DHA-PPQ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</si>
  <si>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</si>
  <si>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</si>
  <si>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</si>
  <si>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</si>
  <si>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</si>
  <si>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</si>
  <si>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</si>
  <si>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AQ</t>
  </si>
  <si>
    <t>Tanzania, Zanzibar</t>
  </si>
  <si>
    <t>Togo</t>
  </si>
  <si>
    <t>Uganda</t>
  </si>
  <si>
    <t>Yemen</t>
  </si>
  <si>
    <t>Zambia</t>
  </si>
  <si>
    <t>Zimbabwe</t>
  </si>
  <si>
    <t>ISO_CODE</t>
  </si>
  <si>
    <t xml:space="preserve">CMR </t>
  </si>
  <si>
    <t>LBR</t>
  </si>
  <si>
    <t>MDG</t>
  </si>
  <si>
    <t>AGO</t>
  </si>
  <si>
    <t>GMB</t>
  </si>
  <si>
    <t>GIN</t>
  </si>
  <si>
    <t>LSO</t>
  </si>
  <si>
    <t>BEN</t>
  </si>
  <si>
    <t>BWA</t>
  </si>
  <si>
    <t>GAB</t>
  </si>
  <si>
    <t>GHA</t>
  </si>
  <si>
    <t>KEN</t>
  </si>
  <si>
    <t xml:space="preserve">BFA </t>
  </si>
  <si>
    <t>BDI</t>
  </si>
  <si>
    <t>CPV</t>
  </si>
  <si>
    <t>CAF</t>
  </si>
  <si>
    <t>TCD</t>
  </si>
  <si>
    <t>COM</t>
  </si>
  <si>
    <t>CIV</t>
  </si>
  <si>
    <t>DJI</t>
  </si>
  <si>
    <t>COD</t>
  </si>
  <si>
    <t>GNQ</t>
  </si>
  <si>
    <t>ERI</t>
  </si>
  <si>
    <t>ETH</t>
  </si>
  <si>
    <t>GNB</t>
  </si>
  <si>
    <t>MWI</t>
  </si>
  <si>
    <t>MLI</t>
  </si>
  <si>
    <t>MRT</t>
  </si>
  <si>
    <t>MOZ</t>
  </si>
  <si>
    <t>NAM</t>
  </si>
  <si>
    <t>NER</t>
  </si>
  <si>
    <t>NGA</t>
  </si>
  <si>
    <t>COG</t>
  </si>
  <si>
    <t>RWA</t>
  </si>
  <si>
    <t>STP</t>
  </si>
  <si>
    <t>SEN</t>
  </si>
  <si>
    <t>SLE</t>
  </si>
  <si>
    <t>SOM</t>
  </si>
  <si>
    <t>ZAF</t>
  </si>
  <si>
    <t>SSD</t>
  </si>
  <si>
    <t>SDN</t>
  </si>
  <si>
    <t>SWZ</t>
  </si>
  <si>
    <t>TZA</t>
  </si>
  <si>
    <t>TGO</t>
  </si>
  <si>
    <t>UGA</t>
  </si>
  <si>
    <t>YEM</t>
  </si>
  <si>
    <t>ZMB</t>
  </si>
  <si>
    <t>ZWE</t>
  </si>
  <si>
    <t>5?</t>
  </si>
  <si>
    <t>2016_1</t>
  </si>
  <si>
    <t>2017_1</t>
  </si>
  <si>
    <t>2018_1</t>
  </si>
  <si>
    <t>2019_1</t>
  </si>
  <si>
    <t>2020_1</t>
  </si>
  <si>
    <t>2023_1</t>
  </si>
  <si>
    <t>2021_1</t>
  </si>
  <si>
    <t>2022_1</t>
  </si>
  <si>
    <t>2024_1</t>
  </si>
  <si>
    <t>2025_1</t>
  </si>
  <si>
    <t>2026_1</t>
  </si>
  <si>
    <t>2027_1</t>
  </si>
  <si>
    <t>2028_1</t>
  </si>
  <si>
    <t>2029_1</t>
  </si>
  <si>
    <t>2030_1</t>
  </si>
  <si>
    <t>2031_1</t>
  </si>
  <si>
    <t>Artemisinin drugs</t>
  </si>
  <si>
    <t>dihydroartemisinin</t>
  </si>
  <si>
    <t>artesunate</t>
  </si>
  <si>
    <t>artemether</t>
  </si>
  <si>
    <t>20AQ_1</t>
  </si>
  <si>
    <t>20AQ_2</t>
  </si>
  <si>
    <t>ACT (AL)</t>
  </si>
  <si>
    <t>ACT (AL), ACT (AS+AQ)</t>
  </si>
  <si>
    <t>ACT (AS+AQ)</t>
  </si>
  <si>
    <t>ACT (AS+AQ), 5</t>
  </si>
  <si>
    <t>ACT (AL), ACT (AS+AQ), ACT (DHA-PQP)</t>
  </si>
  <si>
    <t>ACT (AS+SP)</t>
  </si>
  <si>
    <t>Source</t>
  </si>
  <si>
    <t>https://www.who.int/teams/global-malaria-programme/case-management/treatment/country-antimalarial-drug-policies-by-who-regions/country-antimalarial-drug-policies-in-africa</t>
  </si>
  <si>
    <t>AL, AS+AQ, DP</t>
  </si>
  <si>
    <t>AL+PQ</t>
  </si>
  <si>
    <t>AS+AQ+PQ</t>
  </si>
  <si>
    <t>AL, AL+PQ</t>
  </si>
  <si>
    <t>AS+AQ, AL</t>
  </si>
  <si>
    <t>AS+AQ, AL, DP</t>
  </si>
  <si>
    <t>2018 (WHO)</t>
  </si>
  <si>
    <t>2015 (LUCY)</t>
  </si>
  <si>
    <t>2018 (WHO) simplified</t>
  </si>
  <si>
    <t xml:space="preserve">2015 (LUCY) simplified </t>
  </si>
  <si>
    <t>Compare</t>
  </si>
  <si>
    <t>Sources</t>
  </si>
  <si>
    <t>AL, AS-PYR, AS+AQ, DHA-PPQ</t>
  </si>
  <si>
    <t xml:space="preserve">AL, AS </t>
  </si>
  <si>
    <t xml:space="preserve">2019 data (2020 report) </t>
  </si>
  <si>
    <t xml:space="preserve">2018 data (2019 report) </t>
  </si>
  <si>
    <t>Only data for uncomplicated unconfirmed available but matches 2018 data for confirmed uncomplicated cases</t>
  </si>
  <si>
    <t xml:space="preserve">2018 data (2019 report). Check since paper Andria sent suggests AL </t>
  </si>
  <si>
    <t>check if okay to use AL in absence of data</t>
  </si>
  <si>
    <t>check if okay to use AL and AS+AQ in 50/50 split</t>
  </si>
  <si>
    <t>assume 50/50 split</t>
  </si>
  <si>
    <t>check if okay to split 50% AS+AQ, 25% AL and 25% DHP-PPQ</t>
  </si>
  <si>
    <t>done</t>
  </si>
  <si>
    <t>check if okay to use AL as PQ is short lasting</t>
  </si>
  <si>
    <t>DONE</t>
  </si>
  <si>
    <t>DONE - Assumed 50/50 split</t>
  </si>
  <si>
    <t>Is it okay to use AL as PQ is short lasting?</t>
  </si>
  <si>
    <t>What to do in this instance (2:1:1 ratio of AS+AQ : AL : DHA-PPQ) ?</t>
  </si>
  <si>
    <t>Is it better to input AL only here instead of a 50/50 split AL and AS since AS on its own has a very small half life?</t>
  </si>
  <si>
    <t>Is it okay to use AL in absence of data?</t>
  </si>
  <si>
    <t>Is it better to input AS+AQ or SP+AQ since SP has a much greater half life than AS?</t>
  </si>
  <si>
    <t xml:space="preserve">AL, AS listed but we assume only AL is used as AS provides no protection </t>
  </si>
  <si>
    <t xml:space="preserve">AS+SP listed but use SP+AQ parameters as same protection given </t>
  </si>
  <si>
    <t>SP+AQ</t>
  </si>
  <si>
    <t>AL, AS-PYR, AS+AQ, DHA-PPQ listed in WHO but we found AL listed in a paper</t>
  </si>
  <si>
    <t>https://www.ncbi.nlm.nih.gov/pmc/articles/PMC10658768/</t>
  </si>
  <si>
    <t>World Malaria Reports 2021</t>
  </si>
  <si>
    <t xml:space="preserve">Assumed same as South Africa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</si>
</sst>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C12" sqref="C12"/>
    </sheetView>
  </sheetViews>
  <sheetFormatPr defaultRowHeight="14.5" x14ac:dyDescent="0.35"/>
  <cols>
    <col min="2" max="2" width="16.36328125" customWidth="1"/>
    <col min="4" max="4" width="11.6328125" customWidth="1"/>
  </cols>
  <sheetData>
    <row r="1" spans="1:5" x14ac:dyDescent="0.35">
      <c r="A1" t="s">
        <v>0</v>
      </c>
      <c r="B1" t="s">
        <v>99</v>
      </c>
      <c r="C1">
        <v>2015</v>
      </c>
      <c r="D1">
        <v>2020</v>
      </c>
    </row>
    <row r="2" spans="1:5" x14ac:dyDescent="0.35">
      <c r="A2" t="s">
        <v>41</v>
      </c>
      <c r="B2" t="s">
        <v>103</v>
      </c>
      <c r="C2" t="s">
        <v>42</v>
      </c>
      <c r="D2" t="s">
        <v>42</v>
      </c>
    </row>
    <row r="3" spans="1:5" x14ac:dyDescent="0.35">
      <c r="A3" t="s">
        <v>43</v>
      </c>
      <c r="B3" t="s">
        <v>107</v>
      </c>
      <c r="C3" t="s">
        <v>42</v>
      </c>
      <c r="D3" t="s">
        <v>42</v>
      </c>
    </row>
    <row r="4" spans="1:5" x14ac:dyDescent="0.35">
      <c r="A4" t="s">
        <v>44</v>
      </c>
      <c r="B4" t="s">
        <v>108</v>
      </c>
      <c r="C4" t="s">
        <v>42</v>
      </c>
      <c r="D4" t="s">
        <v>180</v>
      </c>
    </row>
    <row r="5" spans="1:5" x14ac:dyDescent="0.35">
      <c r="A5" t="s">
        <v>45</v>
      </c>
      <c r="B5" t="s">
        <v>112</v>
      </c>
      <c r="C5" t="s">
        <v>46</v>
      </c>
      <c r="D5" t="s">
        <v>42</v>
      </c>
    </row>
    <row r="6" spans="1:5" x14ac:dyDescent="0.35">
      <c r="A6" t="s">
        <v>49</v>
      </c>
      <c r="B6" t="s">
        <v>113</v>
      </c>
      <c r="C6" t="s">
        <v>50</v>
      </c>
      <c r="D6" t="s">
        <v>42</v>
      </c>
    </row>
    <row r="7" spans="1:5" x14ac:dyDescent="0.35">
      <c r="A7" t="s">
        <v>51</v>
      </c>
      <c r="B7" t="s">
        <v>100</v>
      </c>
      <c r="C7" t="s">
        <v>50</v>
      </c>
      <c r="D7" t="s">
        <v>191</v>
      </c>
    </row>
    <row r="8" spans="1:5" x14ac:dyDescent="0.35">
      <c r="A8" t="s">
        <v>52</v>
      </c>
      <c r="B8" t="s">
        <v>114</v>
      </c>
      <c r="C8" t="s">
        <v>42</v>
      </c>
      <c r="D8" t="s">
        <v>42</v>
      </c>
      <c r="E8" t="s">
        <v>194</v>
      </c>
    </row>
    <row r="9" spans="1:5" x14ac:dyDescent="0.35">
      <c r="A9" t="s">
        <v>53</v>
      </c>
      <c r="B9" t="s">
        <v>115</v>
      </c>
      <c r="C9" t="s">
        <v>42</v>
      </c>
      <c r="D9" t="s">
        <v>42</v>
      </c>
    </row>
    <row r="10" spans="1:5" x14ac:dyDescent="0.35">
      <c r="A10" t="s">
        <v>54</v>
      </c>
      <c r="B10" t="s">
        <v>116</v>
      </c>
      <c r="C10" t="s">
        <v>46</v>
      </c>
      <c r="D10" t="s">
        <v>46</v>
      </c>
    </row>
    <row r="11" spans="1:5" x14ac:dyDescent="0.35">
      <c r="A11" t="s">
        <v>55</v>
      </c>
      <c r="B11" t="s">
        <v>117</v>
      </c>
      <c r="C11" t="s">
        <v>42</v>
      </c>
      <c r="D11" t="s">
        <v>42</v>
      </c>
    </row>
    <row r="12" spans="1:5" x14ac:dyDescent="0.35">
      <c r="A12" t="s">
        <v>56</v>
      </c>
      <c r="B12" t="s">
        <v>118</v>
      </c>
      <c r="C12" t="s">
        <v>50</v>
      </c>
      <c r="D12" t="s">
        <v>50</v>
      </c>
      <c r="E12" t="s">
        <v>196</v>
      </c>
    </row>
    <row r="13" spans="1:5" x14ac:dyDescent="0.35">
      <c r="A13" t="s">
        <v>57</v>
      </c>
      <c r="B13" t="s">
        <v>119</v>
      </c>
      <c r="C13" t="s">
        <v>58</v>
      </c>
      <c r="D13" t="s">
        <v>180</v>
      </c>
    </row>
    <row r="14" spans="1:5" x14ac:dyDescent="0.35">
      <c r="A14" t="s">
        <v>60</v>
      </c>
      <c r="B14" t="s">
        <v>120</v>
      </c>
      <c r="C14" t="s">
        <v>50</v>
      </c>
      <c r="D14" t="s">
        <v>46</v>
      </c>
    </row>
    <row r="15" spans="1:5" x14ac:dyDescent="0.35">
      <c r="A15" t="s">
        <v>61</v>
      </c>
      <c r="B15" t="s">
        <v>121</v>
      </c>
      <c r="C15" t="s">
        <v>50</v>
      </c>
      <c r="D15" t="s">
        <v>50</v>
      </c>
      <c r="E15" t="s">
        <v>195</v>
      </c>
    </row>
    <row r="16" spans="1:5" x14ac:dyDescent="0.35">
      <c r="A16" t="s">
        <v>62</v>
      </c>
      <c r="B16" t="s">
        <v>122</v>
      </c>
      <c r="C16" t="s">
        <v>50</v>
      </c>
      <c r="D16" t="s">
        <v>50</v>
      </c>
    </row>
    <row r="17" spans="1:5" x14ac:dyDescent="0.35">
      <c r="A17" t="s">
        <v>63</v>
      </c>
      <c r="B17" t="s">
        <v>123</v>
      </c>
      <c r="C17" t="s">
        <v>42</v>
      </c>
      <c r="D17" t="s">
        <v>180</v>
      </c>
    </row>
    <row r="18" spans="1:5" x14ac:dyDescent="0.35">
      <c r="A18" t="s">
        <v>64</v>
      </c>
      <c r="B18" t="s">
        <v>109</v>
      </c>
      <c r="C18" t="s">
        <v>50</v>
      </c>
      <c r="D18" t="s">
        <v>46</v>
      </c>
    </row>
    <row r="19" spans="1:5" x14ac:dyDescent="0.35">
      <c r="A19" t="s">
        <v>65</v>
      </c>
      <c r="B19" t="s">
        <v>104</v>
      </c>
      <c r="C19" t="s">
        <v>42</v>
      </c>
      <c r="D19" t="s">
        <v>42</v>
      </c>
    </row>
    <row r="20" spans="1:5" x14ac:dyDescent="0.35">
      <c r="A20" t="s">
        <v>66</v>
      </c>
      <c r="B20" t="s">
        <v>110</v>
      </c>
      <c r="C20" t="s">
        <v>46</v>
      </c>
      <c r="D20" t="s">
        <v>46</v>
      </c>
    </row>
    <row r="21" spans="1:5" x14ac:dyDescent="0.35">
      <c r="A21" t="s">
        <v>67</v>
      </c>
      <c r="B21" t="s">
        <v>105</v>
      </c>
      <c r="C21" t="s">
        <v>50</v>
      </c>
      <c r="D21" t="s">
        <v>42</v>
      </c>
      <c r="E21" t="s">
        <v>210</v>
      </c>
    </row>
    <row r="22" spans="1:5" x14ac:dyDescent="0.35">
      <c r="A22" t="s">
        <v>68</v>
      </c>
      <c r="B22" t="s">
        <v>124</v>
      </c>
      <c r="C22" t="s">
        <v>42</v>
      </c>
      <c r="D22" t="s">
        <v>42</v>
      </c>
    </row>
    <row r="23" spans="1:5" x14ac:dyDescent="0.35">
      <c r="A23" t="s">
        <v>69</v>
      </c>
      <c r="B23" t="s">
        <v>111</v>
      </c>
      <c r="C23" t="s">
        <v>42</v>
      </c>
      <c r="D23" t="s">
        <v>42</v>
      </c>
    </row>
    <row r="24" spans="1:5" x14ac:dyDescent="0.35">
      <c r="A24" t="s">
        <v>70</v>
      </c>
      <c r="B24" t="s">
        <v>106</v>
      </c>
      <c r="C24" t="s">
        <v>58</v>
      </c>
      <c r="D24" t="s">
        <v>42</v>
      </c>
      <c r="E24" t="s">
        <v>216</v>
      </c>
    </row>
    <row r="25" spans="1:5" x14ac:dyDescent="0.35">
      <c r="A25" t="s">
        <v>71</v>
      </c>
      <c r="B25" t="s">
        <v>101</v>
      </c>
      <c r="C25" t="s">
        <v>50</v>
      </c>
      <c r="D25" t="s">
        <v>50</v>
      </c>
      <c r="E25" t="s">
        <v>194</v>
      </c>
    </row>
    <row r="26" spans="1:5" x14ac:dyDescent="0.35">
      <c r="A26" t="s">
        <v>72</v>
      </c>
      <c r="B26" t="s">
        <v>102</v>
      </c>
      <c r="C26" t="s">
        <v>50</v>
      </c>
      <c r="D26" t="s">
        <v>50</v>
      </c>
    </row>
    <row r="27" spans="1:5" x14ac:dyDescent="0.35">
      <c r="A27" t="s">
        <v>73</v>
      </c>
      <c r="B27" t="s">
        <v>125</v>
      </c>
      <c r="C27" t="s">
        <v>42</v>
      </c>
      <c r="D27" t="s">
        <v>42</v>
      </c>
    </row>
    <row r="28" spans="1:5" x14ac:dyDescent="0.35">
      <c r="A28" t="s">
        <v>74</v>
      </c>
      <c r="B28" t="s">
        <v>126</v>
      </c>
      <c r="C28" t="s">
        <v>46</v>
      </c>
      <c r="D28" t="s">
        <v>42</v>
      </c>
    </row>
    <row r="29" spans="1:5" x14ac:dyDescent="0.35">
      <c r="A29" t="s">
        <v>75</v>
      </c>
      <c r="B29" t="s">
        <v>127</v>
      </c>
      <c r="C29" t="s">
        <v>46</v>
      </c>
      <c r="D29" t="s">
        <v>50</v>
      </c>
    </row>
    <row r="30" spans="1:5" x14ac:dyDescent="0.35">
      <c r="A30" t="s">
        <v>76</v>
      </c>
      <c r="B30" t="s">
        <v>128</v>
      </c>
      <c r="C30" t="s">
        <v>42</v>
      </c>
      <c r="D30" t="s">
        <v>50</v>
      </c>
    </row>
    <row r="31" spans="1:5" x14ac:dyDescent="0.35">
      <c r="A31" t="s">
        <v>77</v>
      </c>
      <c r="B31" t="s">
        <v>129</v>
      </c>
      <c r="C31" t="s">
        <v>42</v>
      </c>
      <c r="D31" t="s">
        <v>42</v>
      </c>
    </row>
    <row r="32" spans="1:5" x14ac:dyDescent="0.35">
      <c r="A32" t="s">
        <v>78</v>
      </c>
      <c r="B32" t="s">
        <v>130</v>
      </c>
      <c r="C32" t="s">
        <v>42</v>
      </c>
      <c r="D32" t="s">
        <v>42</v>
      </c>
    </row>
    <row r="33" spans="1:5" x14ac:dyDescent="0.35">
      <c r="A33" t="s">
        <v>79</v>
      </c>
      <c r="B33" t="s">
        <v>131</v>
      </c>
      <c r="C33" t="s">
        <v>46</v>
      </c>
      <c r="D33" t="s">
        <v>42</v>
      </c>
      <c r="E33" t="s">
        <v>213</v>
      </c>
    </row>
    <row r="34" spans="1:5" x14ac:dyDescent="0.35">
      <c r="A34" t="s">
        <v>80</v>
      </c>
      <c r="B34" t="s">
        <v>132</v>
      </c>
      <c r="C34" t="s">
        <v>50</v>
      </c>
      <c r="D34" t="s">
        <v>50</v>
      </c>
    </row>
    <row r="35" spans="1:5" x14ac:dyDescent="0.35">
      <c r="A35" t="s">
        <v>81</v>
      </c>
      <c r="B35" t="s">
        <v>133</v>
      </c>
      <c r="C35" t="s">
        <v>42</v>
      </c>
      <c r="D35" t="s">
        <v>42</v>
      </c>
    </row>
    <row r="36" spans="1:5" x14ac:dyDescent="0.35">
      <c r="A36" t="s">
        <v>82</v>
      </c>
      <c r="B36" t="s">
        <v>134</v>
      </c>
      <c r="C36" t="s">
        <v>50</v>
      </c>
      <c r="D36" t="s">
        <v>50</v>
      </c>
      <c r="E36" t="s">
        <v>193</v>
      </c>
    </row>
    <row r="37" spans="1:5" x14ac:dyDescent="0.35">
      <c r="A37" t="s">
        <v>83</v>
      </c>
      <c r="B37" t="s">
        <v>135</v>
      </c>
      <c r="C37" t="s">
        <v>84</v>
      </c>
      <c r="D37" t="s">
        <v>46</v>
      </c>
    </row>
    <row r="38" spans="1:5" x14ac:dyDescent="0.35">
      <c r="A38" t="s">
        <v>85</v>
      </c>
      <c r="B38" t="s">
        <v>136</v>
      </c>
      <c r="C38" t="s">
        <v>50</v>
      </c>
      <c r="D38" t="s">
        <v>46</v>
      </c>
    </row>
    <row r="39" spans="1:5" x14ac:dyDescent="0.35">
      <c r="A39" t="s">
        <v>86</v>
      </c>
      <c r="B39" t="s">
        <v>137</v>
      </c>
      <c r="C39" t="s">
        <v>58</v>
      </c>
      <c r="D39" t="s">
        <v>180</v>
      </c>
    </row>
    <row r="40" spans="1:5" x14ac:dyDescent="0.35">
      <c r="A40" t="s">
        <v>87</v>
      </c>
      <c r="B40" t="s">
        <v>138</v>
      </c>
      <c r="C40" t="s">
        <v>58</v>
      </c>
      <c r="D40" t="s">
        <v>42</v>
      </c>
    </row>
    <row r="41" spans="1:5" x14ac:dyDescent="0.35">
      <c r="A41" t="s">
        <v>88</v>
      </c>
      <c r="B41" t="s">
        <v>139</v>
      </c>
      <c r="C41" t="s">
        <v>50</v>
      </c>
      <c r="D41" t="s">
        <v>50</v>
      </c>
    </row>
    <row r="42" spans="1:5" x14ac:dyDescent="0.35">
      <c r="A42" t="s">
        <v>89</v>
      </c>
      <c r="B42" t="s">
        <v>140</v>
      </c>
      <c r="C42" t="s">
        <v>58</v>
      </c>
      <c r="D42" t="s">
        <v>42</v>
      </c>
    </row>
    <row r="43" spans="1:5" x14ac:dyDescent="0.35">
      <c r="A43" t="s">
        <v>90</v>
      </c>
      <c r="B43" t="s">
        <v>141</v>
      </c>
      <c r="C43" t="s">
        <v>58</v>
      </c>
      <c r="D43" t="s">
        <v>42</v>
      </c>
    </row>
    <row r="44" spans="1:5" x14ac:dyDescent="0.35">
      <c r="A44" t="s">
        <v>91</v>
      </c>
      <c r="B44" t="s">
        <v>142</v>
      </c>
      <c r="C44" t="s">
        <v>42</v>
      </c>
      <c r="D44" t="s">
        <v>42</v>
      </c>
    </row>
    <row r="45" spans="1:5" x14ac:dyDescent="0.35">
      <c r="A45" t="s">
        <v>93</v>
      </c>
      <c r="B45" t="s">
        <v>142</v>
      </c>
      <c r="C45" t="s">
        <v>50</v>
      </c>
      <c r="D45" t="s">
        <v>50</v>
      </c>
    </row>
    <row r="46" spans="1:5" x14ac:dyDescent="0.35">
      <c r="A46" t="s">
        <v>94</v>
      </c>
      <c r="B46" t="s">
        <v>143</v>
      </c>
      <c r="C46" t="s">
        <v>46</v>
      </c>
      <c r="D46" t="s">
        <v>46</v>
      </c>
    </row>
    <row r="47" spans="1:5" x14ac:dyDescent="0.35">
      <c r="A47" t="s">
        <v>95</v>
      </c>
      <c r="B47" t="s">
        <v>144</v>
      </c>
      <c r="C47" t="s">
        <v>42</v>
      </c>
      <c r="D47" t="s">
        <v>42</v>
      </c>
    </row>
    <row r="48" spans="1:5" x14ac:dyDescent="0.35">
      <c r="A48" t="s">
        <v>96</v>
      </c>
      <c r="B48" t="s">
        <v>145</v>
      </c>
      <c r="D48" t="s">
        <v>212</v>
      </c>
      <c r="E48" t="s">
        <v>211</v>
      </c>
    </row>
    <row r="49" spans="1:5" x14ac:dyDescent="0.35">
      <c r="A49" t="s">
        <v>97</v>
      </c>
      <c r="B49" t="s">
        <v>146</v>
      </c>
      <c r="C49" t="s">
        <v>42</v>
      </c>
      <c r="D49" t="s">
        <v>42</v>
      </c>
    </row>
    <row r="50" spans="1:5" x14ac:dyDescent="0.35">
      <c r="A50" t="s">
        <v>98</v>
      </c>
      <c r="B50" t="s">
        <v>147</v>
      </c>
      <c r="C50" t="s">
        <v>42</v>
      </c>
      <c r="D50" t="s">
        <v>42</v>
      </c>
    </row>
    <row r="52" spans="1:5" x14ac:dyDescent="0.35">
      <c r="D52" s="1" t="str" cm="1">
        <f t="array" ref="D52:D57">_xlfn.UNIQUE(D2:D50)</f>
        <v>AL</v>
      </c>
      <c r="E52" t="s">
        <v>201</v>
      </c>
    </row>
    <row r="53" spans="1:5" x14ac:dyDescent="0.35">
      <c r="A53" s="1" t="s">
        <v>165</v>
      </c>
      <c r="C53" s="1"/>
      <c r="D53" s="1" t="str">
        <v>AL+PQ</v>
      </c>
      <c r="E53" t="s">
        <v>202</v>
      </c>
    </row>
    <row r="54" spans="1:5" x14ac:dyDescent="0.35">
      <c r="A54" t="s">
        <v>166</v>
      </c>
      <c r="D54" t="str">
        <v>AL, AS-PYR, AS+AQ, DHA-PPQ</v>
      </c>
      <c r="E54" t="s">
        <v>200</v>
      </c>
    </row>
    <row r="55" spans="1:5" x14ac:dyDescent="0.35">
      <c r="A55" t="s">
        <v>167</v>
      </c>
      <c r="D55" s="1" t="str">
        <v>AL, AS+AQ</v>
      </c>
      <c r="E55" t="s">
        <v>199</v>
      </c>
    </row>
    <row r="56" spans="1:5" x14ac:dyDescent="0.35">
      <c r="A56" t="s">
        <v>168</v>
      </c>
      <c r="D56" s="1" t="str">
        <v>AS+AQ</v>
      </c>
      <c r="E56" t="s">
        <v>201</v>
      </c>
    </row>
    <row r="57" spans="1:5" x14ac:dyDescent="0.35">
      <c r="D57" t="str">
        <v>SP+AQ</v>
      </c>
      <c r="E57" t="s">
        <v>198</v>
      </c>
    </row>
    <row r="58" spans="1:5" x14ac:dyDescent="0.35">
      <c r="B58" t="s">
        <v>190</v>
      </c>
      <c r="E58" t="s">
        <v>197</v>
      </c>
    </row>
    <row r="59" spans="1:5" ht="29" x14ac:dyDescent="0.35">
      <c r="B59" s="3" t="s">
        <v>215</v>
      </c>
    </row>
    <row r="60" spans="1:5" x14ac:dyDescent="0.35">
      <c r="B60" t="s">
        <v>214</v>
      </c>
    </row>
    <row r="64" spans="1:5" x14ac:dyDescent="0.35">
      <c r="B64" s="2"/>
    </row>
    <row r="69" spans="2:2" x14ac:dyDescent="0.35">
      <c r="B69" s="2"/>
    </row>
    <row r="87" spans="2:2" x14ac:dyDescent="0.35">
      <c r="B8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6395-ACF6-48AC-B160-ECA2D1FC28F7}">
  <dimension ref="B4:C11"/>
  <sheetViews>
    <sheetView zoomScale="92" zoomScaleNormal="92" workbookViewId="0">
      <selection activeCell="B14" sqref="B13:B14"/>
    </sheetView>
  </sheetViews>
  <sheetFormatPr defaultRowHeight="14.5" x14ac:dyDescent="0.35"/>
  <cols>
    <col min="2" max="2" width="26.90625" customWidth="1"/>
    <col min="3" max="3" width="54.54296875" style="2" customWidth="1"/>
  </cols>
  <sheetData>
    <row r="4" spans="2:3" x14ac:dyDescent="0.35">
      <c r="B4" t="s">
        <v>42</v>
      </c>
      <c r="C4" s="2" t="s">
        <v>203</v>
      </c>
    </row>
    <row r="5" spans="2:3" x14ac:dyDescent="0.35">
      <c r="B5" t="s">
        <v>180</v>
      </c>
      <c r="C5" s="2" t="s">
        <v>205</v>
      </c>
    </row>
    <row r="6" spans="2:3" ht="29" x14ac:dyDescent="0.35">
      <c r="B6" t="s">
        <v>191</v>
      </c>
      <c r="C6" s="2" t="s">
        <v>206</v>
      </c>
    </row>
    <row r="7" spans="2:3" x14ac:dyDescent="0.35">
      <c r="B7" t="s">
        <v>46</v>
      </c>
      <c r="C7" s="2" t="s">
        <v>204</v>
      </c>
    </row>
    <row r="8" spans="2:3" x14ac:dyDescent="0.35">
      <c r="B8" t="s">
        <v>50</v>
      </c>
      <c r="C8" s="2" t="s">
        <v>203</v>
      </c>
    </row>
    <row r="9" spans="2:3" ht="29" x14ac:dyDescent="0.35">
      <c r="B9" t="s">
        <v>192</v>
      </c>
      <c r="C9" s="2" t="s">
        <v>207</v>
      </c>
    </row>
    <row r="10" spans="2:3" x14ac:dyDescent="0.35">
      <c r="B10" t="s">
        <v>58</v>
      </c>
      <c r="C10" s="2" t="s">
        <v>208</v>
      </c>
    </row>
    <row r="11" spans="2:3" ht="29" x14ac:dyDescent="0.35">
      <c r="B11" t="s">
        <v>59</v>
      </c>
      <c r="C11" s="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B98B-AD20-4920-BC43-BE02EBC543F2}">
  <dimension ref="A1:H56"/>
  <sheetViews>
    <sheetView topLeftCell="A48" workbookViewId="0">
      <selection activeCell="F2" sqref="F2"/>
    </sheetView>
  </sheetViews>
  <sheetFormatPr defaultRowHeight="14.5" x14ac:dyDescent="0.35"/>
  <cols>
    <col min="3" max="4" width="14.08984375" customWidth="1"/>
    <col min="5" max="5" width="20.54296875" customWidth="1"/>
    <col min="6" max="6" width="27.1796875" customWidth="1"/>
    <col min="7" max="7" width="21.6328125" customWidth="1"/>
  </cols>
  <sheetData>
    <row r="1" spans="1:8" x14ac:dyDescent="0.35">
      <c r="A1" t="s">
        <v>0</v>
      </c>
      <c r="B1" t="s">
        <v>99</v>
      </c>
      <c r="C1" t="s">
        <v>185</v>
      </c>
      <c r="D1" t="s">
        <v>187</v>
      </c>
      <c r="E1" t="s">
        <v>186</v>
      </c>
      <c r="F1" t="s">
        <v>188</v>
      </c>
      <c r="H1" t="s">
        <v>189</v>
      </c>
    </row>
    <row r="2" spans="1:8" x14ac:dyDescent="0.35">
      <c r="A2" t="s">
        <v>41</v>
      </c>
      <c r="B2" t="s">
        <v>103</v>
      </c>
      <c r="C2" t="s">
        <v>179</v>
      </c>
      <c r="D2" t="s">
        <v>46</v>
      </c>
      <c r="E2" t="s">
        <v>42</v>
      </c>
      <c r="F2" t="s">
        <v>42</v>
      </c>
      <c r="H2" t="str">
        <f>IF(D2=F2, "TRUE", "FALSE")</f>
        <v>FALSE</v>
      </c>
    </row>
    <row r="3" spans="1:8" x14ac:dyDescent="0.35">
      <c r="A3" t="s">
        <v>43</v>
      </c>
      <c r="B3" t="s">
        <v>107</v>
      </c>
      <c r="C3" t="s">
        <v>42</v>
      </c>
      <c r="D3" t="s">
        <v>42</v>
      </c>
      <c r="E3" t="s">
        <v>42</v>
      </c>
      <c r="F3" t="s">
        <v>42</v>
      </c>
      <c r="H3" t="str">
        <f>IF(D3=F3, "TRUE", "FALSE")</f>
        <v>TRUE</v>
      </c>
    </row>
    <row r="4" spans="1:8" x14ac:dyDescent="0.35">
      <c r="A4" t="s">
        <v>44</v>
      </c>
      <c r="B4" t="s">
        <v>108</v>
      </c>
      <c r="C4" t="s">
        <v>180</v>
      </c>
      <c r="D4" t="s">
        <v>42</v>
      </c>
      <c r="E4" t="s">
        <v>42</v>
      </c>
      <c r="F4" t="s">
        <v>42</v>
      </c>
      <c r="H4" t="str">
        <f t="shared" ref="H4:H23" si="0">IF(D4=F4, "TRUE", "FALSE")</f>
        <v>TRUE</v>
      </c>
    </row>
    <row r="5" spans="1:8" x14ac:dyDescent="0.35">
      <c r="A5" t="s">
        <v>45</v>
      </c>
      <c r="B5" t="s">
        <v>112</v>
      </c>
      <c r="C5" t="s">
        <v>46</v>
      </c>
      <c r="D5" t="s">
        <v>46</v>
      </c>
      <c r="E5" t="s">
        <v>46</v>
      </c>
      <c r="F5" t="s">
        <v>46</v>
      </c>
      <c r="H5" t="str">
        <f t="shared" si="0"/>
        <v>TRUE</v>
      </c>
    </row>
    <row r="6" spans="1:8" x14ac:dyDescent="0.35">
      <c r="A6" t="s">
        <v>49</v>
      </c>
      <c r="B6" t="s">
        <v>113</v>
      </c>
      <c r="C6" t="s">
        <v>50</v>
      </c>
      <c r="D6" t="s">
        <v>50</v>
      </c>
      <c r="E6" t="s">
        <v>50</v>
      </c>
      <c r="F6" t="s">
        <v>50</v>
      </c>
      <c r="H6" t="str">
        <f t="shared" si="0"/>
        <v>TRUE</v>
      </c>
    </row>
    <row r="7" spans="1:8" x14ac:dyDescent="0.35">
      <c r="A7" t="s">
        <v>51</v>
      </c>
      <c r="B7" t="s">
        <v>100</v>
      </c>
      <c r="C7" t="s">
        <v>50</v>
      </c>
      <c r="D7" t="s">
        <v>50</v>
      </c>
      <c r="E7" t="s">
        <v>50</v>
      </c>
      <c r="F7" t="s">
        <v>50</v>
      </c>
      <c r="H7" t="str">
        <f t="shared" si="0"/>
        <v>TRUE</v>
      </c>
    </row>
    <row r="8" spans="1:8" x14ac:dyDescent="0.35">
      <c r="A8" t="s">
        <v>52</v>
      </c>
      <c r="B8" t="s">
        <v>114</v>
      </c>
      <c r="C8" t="s">
        <v>42</v>
      </c>
      <c r="D8" t="s">
        <v>42</v>
      </c>
      <c r="E8" t="s">
        <v>42</v>
      </c>
      <c r="F8" t="s">
        <v>42</v>
      </c>
      <c r="H8" t="str">
        <f t="shared" si="0"/>
        <v>TRUE</v>
      </c>
    </row>
    <row r="9" spans="1:8" x14ac:dyDescent="0.35">
      <c r="A9" t="s">
        <v>53</v>
      </c>
      <c r="B9" t="s">
        <v>115</v>
      </c>
      <c r="C9" t="s">
        <v>42</v>
      </c>
      <c r="D9" t="s">
        <v>42</v>
      </c>
      <c r="E9" t="s">
        <v>42</v>
      </c>
      <c r="F9" t="s">
        <v>42</v>
      </c>
      <c r="H9" t="str">
        <f t="shared" si="0"/>
        <v>TRUE</v>
      </c>
    </row>
    <row r="10" spans="1:8" x14ac:dyDescent="0.35">
      <c r="A10" t="s">
        <v>54</v>
      </c>
      <c r="B10" t="s">
        <v>116</v>
      </c>
      <c r="C10" t="s">
        <v>50</v>
      </c>
      <c r="D10" t="s">
        <v>50</v>
      </c>
      <c r="E10" t="s">
        <v>46</v>
      </c>
      <c r="F10" t="s">
        <v>46</v>
      </c>
      <c r="H10" t="str">
        <f t="shared" si="0"/>
        <v>FALSE</v>
      </c>
    </row>
    <row r="11" spans="1:8" x14ac:dyDescent="0.35">
      <c r="A11" t="s">
        <v>55</v>
      </c>
      <c r="B11" t="s">
        <v>117</v>
      </c>
      <c r="C11" t="s">
        <v>42</v>
      </c>
      <c r="D11" t="s">
        <v>42</v>
      </c>
      <c r="E11" t="s">
        <v>42</v>
      </c>
      <c r="F11" t="s">
        <v>42</v>
      </c>
      <c r="H11" t="str">
        <f t="shared" si="0"/>
        <v>TRUE</v>
      </c>
    </row>
    <row r="12" spans="1:8" x14ac:dyDescent="0.35">
      <c r="A12" t="s">
        <v>56</v>
      </c>
      <c r="B12" t="s">
        <v>118</v>
      </c>
      <c r="C12" t="s">
        <v>50</v>
      </c>
      <c r="D12" t="s">
        <v>50</v>
      </c>
      <c r="E12" t="s">
        <v>50</v>
      </c>
      <c r="F12" t="s">
        <v>50</v>
      </c>
      <c r="H12" t="str">
        <f t="shared" si="0"/>
        <v>TRUE</v>
      </c>
    </row>
    <row r="13" spans="1:8" x14ac:dyDescent="0.35">
      <c r="A13" t="s">
        <v>57</v>
      </c>
      <c r="B13" t="s">
        <v>119</v>
      </c>
      <c r="C13" t="s">
        <v>180</v>
      </c>
      <c r="D13" t="s">
        <v>42</v>
      </c>
      <c r="E13" t="s">
        <v>58</v>
      </c>
      <c r="H13" t="str">
        <f t="shared" si="0"/>
        <v>FALSE</v>
      </c>
    </row>
    <row r="14" spans="1:8" x14ac:dyDescent="0.35">
      <c r="A14" t="s">
        <v>60</v>
      </c>
      <c r="B14" t="s">
        <v>120</v>
      </c>
      <c r="C14" t="s">
        <v>46</v>
      </c>
      <c r="D14" t="s">
        <v>46</v>
      </c>
      <c r="E14" t="s">
        <v>50</v>
      </c>
      <c r="F14" t="s">
        <v>50</v>
      </c>
      <c r="H14" t="str">
        <f t="shared" si="0"/>
        <v>FALSE</v>
      </c>
    </row>
    <row r="15" spans="1:8" x14ac:dyDescent="0.35">
      <c r="A15" t="s">
        <v>61</v>
      </c>
      <c r="B15" t="s">
        <v>121</v>
      </c>
      <c r="C15" t="s">
        <v>50</v>
      </c>
      <c r="D15" t="s">
        <v>50</v>
      </c>
      <c r="E15" t="s">
        <v>50</v>
      </c>
      <c r="F15" t="s">
        <v>50</v>
      </c>
      <c r="H15" t="str">
        <f t="shared" si="0"/>
        <v>TRUE</v>
      </c>
    </row>
    <row r="16" spans="1:8" x14ac:dyDescent="0.35">
      <c r="A16" t="s">
        <v>62</v>
      </c>
      <c r="B16" t="s">
        <v>122</v>
      </c>
      <c r="C16" t="s">
        <v>181</v>
      </c>
      <c r="D16" t="s">
        <v>50</v>
      </c>
      <c r="E16" t="s">
        <v>50</v>
      </c>
      <c r="F16" t="s">
        <v>50</v>
      </c>
      <c r="H16" t="str">
        <f t="shared" si="0"/>
        <v>TRUE</v>
      </c>
    </row>
    <row r="17" spans="1:8" x14ac:dyDescent="0.35">
      <c r="A17" t="s">
        <v>63</v>
      </c>
      <c r="B17" t="s">
        <v>123</v>
      </c>
      <c r="C17" t="s">
        <v>182</v>
      </c>
      <c r="D17" t="s">
        <v>46</v>
      </c>
      <c r="E17" t="s">
        <v>42</v>
      </c>
      <c r="F17" t="s">
        <v>42</v>
      </c>
      <c r="H17" t="str">
        <f t="shared" si="0"/>
        <v>FALSE</v>
      </c>
    </row>
    <row r="18" spans="1:8" x14ac:dyDescent="0.35">
      <c r="A18" t="s">
        <v>64</v>
      </c>
      <c r="B18" t="s">
        <v>109</v>
      </c>
      <c r="C18" t="s">
        <v>183</v>
      </c>
      <c r="D18" t="s">
        <v>46</v>
      </c>
      <c r="E18" t="s">
        <v>50</v>
      </c>
      <c r="F18" t="s">
        <v>50</v>
      </c>
      <c r="H18" t="str">
        <f t="shared" si="0"/>
        <v>FALSE</v>
      </c>
    </row>
    <row r="19" spans="1:8" x14ac:dyDescent="0.35">
      <c r="A19" t="s">
        <v>65</v>
      </c>
      <c r="B19" t="s">
        <v>104</v>
      </c>
      <c r="C19" t="s">
        <v>42</v>
      </c>
      <c r="D19" t="s">
        <v>42</v>
      </c>
      <c r="E19" t="s">
        <v>42</v>
      </c>
      <c r="F19" t="s">
        <v>42</v>
      </c>
      <c r="H19" t="str">
        <f t="shared" si="0"/>
        <v>TRUE</v>
      </c>
    </row>
    <row r="20" spans="1:8" x14ac:dyDescent="0.35">
      <c r="A20" t="s">
        <v>66</v>
      </c>
      <c r="B20" t="s">
        <v>110</v>
      </c>
      <c r="C20" t="s">
        <v>184</v>
      </c>
      <c r="D20" t="s">
        <v>46</v>
      </c>
      <c r="E20" t="s">
        <v>46</v>
      </c>
      <c r="F20" t="s">
        <v>46</v>
      </c>
      <c r="H20" t="str">
        <f t="shared" si="0"/>
        <v>TRUE</v>
      </c>
    </row>
    <row r="21" spans="1:8" x14ac:dyDescent="0.35">
      <c r="A21" t="s">
        <v>67</v>
      </c>
      <c r="B21" t="s">
        <v>105</v>
      </c>
      <c r="C21" t="s">
        <v>50</v>
      </c>
      <c r="D21" t="s">
        <v>50</v>
      </c>
      <c r="E21" t="s">
        <v>50</v>
      </c>
      <c r="F21" t="s">
        <v>50</v>
      </c>
      <c r="H21" t="str">
        <f t="shared" si="0"/>
        <v>TRUE</v>
      </c>
    </row>
    <row r="22" spans="1:8" x14ac:dyDescent="0.35">
      <c r="A22" t="s">
        <v>68</v>
      </c>
      <c r="B22" t="s">
        <v>124</v>
      </c>
      <c r="C22" t="s">
        <v>42</v>
      </c>
      <c r="D22" t="s">
        <v>42</v>
      </c>
      <c r="E22" t="s">
        <v>42</v>
      </c>
      <c r="F22" t="s">
        <v>42</v>
      </c>
      <c r="H22" t="str">
        <f t="shared" si="0"/>
        <v>TRUE</v>
      </c>
    </row>
    <row r="23" spans="1:8" x14ac:dyDescent="0.35">
      <c r="A23" t="s">
        <v>69</v>
      </c>
      <c r="B23" t="s">
        <v>111</v>
      </c>
      <c r="C23" t="s">
        <v>42</v>
      </c>
      <c r="D23" t="s">
        <v>42</v>
      </c>
      <c r="E23" t="s">
        <v>42</v>
      </c>
      <c r="F23" t="s">
        <v>42</v>
      </c>
      <c r="H23" t="str">
        <f t="shared" si="0"/>
        <v>TRUE</v>
      </c>
    </row>
    <row r="24" spans="1:8" x14ac:dyDescent="0.35">
      <c r="A24" t="s">
        <v>70</v>
      </c>
      <c r="B24" t="s">
        <v>106</v>
      </c>
      <c r="C24" t="s">
        <v>180</v>
      </c>
      <c r="D24" t="s">
        <v>42</v>
      </c>
      <c r="E24" t="s">
        <v>58</v>
      </c>
      <c r="H24" t="str">
        <f>IF(D24=F24, "TRUE", "FALSE")</f>
        <v>FALSE</v>
      </c>
    </row>
    <row r="25" spans="1:8" x14ac:dyDescent="0.35">
      <c r="A25" t="s">
        <v>71</v>
      </c>
      <c r="B25" t="s">
        <v>101</v>
      </c>
      <c r="C25" t="s">
        <v>50</v>
      </c>
      <c r="D25" t="s">
        <v>50</v>
      </c>
      <c r="E25" t="s">
        <v>50</v>
      </c>
      <c r="F25" t="s">
        <v>50</v>
      </c>
      <c r="H25" t="str">
        <f>IF(D25=F25, "TRUE", "FALSE")</f>
        <v>TRUE</v>
      </c>
    </row>
    <row r="26" spans="1:8" x14ac:dyDescent="0.35">
      <c r="A26" t="s">
        <v>72</v>
      </c>
      <c r="B26" t="s">
        <v>102</v>
      </c>
      <c r="C26" t="s">
        <v>50</v>
      </c>
      <c r="D26" t="s">
        <v>50</v>
      </c>
      <c r="E26" t="s">
        <v>50</v>
      </c>
      <c r="F26" t="s">
        <v>50</v>
      </c>
      <c r="H26" t="str">
        <f t="shared" ref="H26:H35" si="1">IF(D26=F26, "TRUE", "FALSE")</f>
        <v>TRUE</v>
      </c>
    </row>
    <row r="27" spans="1:8" x14ac:dyDescent="0.35">
      <c r="A27" t="s">
        <v>73</v>
      </c>
      <c r="B27" t="s">
        <v>125</v>
      </c>
      <c r="C27" t="s">
        <v>42</v>
      </c>
      <c r="D27" t="s">
        <v>42</v>
      </c>
      <c r="E27" t="s">
        <v>42</v>
      </c>
      <c r="F27" t="s">
        <v>42</v>
      </c>
      <c r="H27" t="str">
        <f t="shared" si="1"/>
        <v>TRUE</v>
      </c>
    </row>
    <row r="28" spans="1:8" x14ac:dyDescent="0.35">
      <c r="A28" t="s">
        <v>74</v>
      </c>
      <c r="B28" t="s">
        <v>126</v>
      </c>
      <c r="C28" t="s">
        <v>183</v>
      </c>
      <c r="D28" t="s">
        <v>46</v>
      </c>
      <c r="E28" t="s">
        <v>46</v>
      </c>
      <c r="F28" t="s">
        <v>46</v>
      </c>
      <c r="H28" t="str">
        <f t="shared" si="1"/>
        <v>TRUE</v>
      </c>
    </row>
    <row r="29" spans="1:8" x14ac:dyDescent="0.35">
      <c r="A29" t="s">
        <v>75</v>
      </c>
      <c r="B29" t="s">
        <v>127</v>
      </c>
      <c r="C29" t="s">
        <v>183</v>
      </c>
      <c r="D29" t="s">
        <v>46</v>
      </c>
      <c r="E29" t="s">
        <v>46</v>
      </c>
      <c r="F29" t="s">
        <v>46</v>
      </c>
      <c r="H29" t="str">
        <f t="shared" si="1"/>
        <v>TRUE</v>
      </c>
    </row>
    <row r="30" spans="1:8" x14ac:dyDescent="0.35">
      <c r="A30" t="s">
        <v>76</v>
      </c>
      <c r="B30" t="s">
        <v>128</v>
      </c>
      <c r="C30" t="s">
        <v>42</v>
      </c>
      <c r="D30" t="s">
        <v>42</v>
      </c>
      <c r="E30" t="s">
        <v>42</v>
      </c>
      <c r="F30" t="s">
        <v>42</v>
      </c>
      <c r="H30" t="str">
        <f t="shared" si="1"/>
        <v>TRUE</v>
      </c>
    </row>
    <row r="31" spans="1:8" x14ac:dyDescent="0.35">
      <c r="A31" t="s">
        <v>77</v>
      </c>
      <c r="B31" t="s">
        <v>129</v>
      </c>
      <c r="C31" t="s">
        <v>180</v>
      </c>
      <c r="D31" t="s">
        <v>42</v>
      </c>
      <c r="E31" t="s">
        <v>42</v>
      </c>
      <c r="F31" t="s">
        <v>42</v>
      </c>
      <c r="H31" t="str">
        <f t="shared" si="1"/>
        <v>TRUE</v>
      </c>
    </row>
    <row r="32" spans="1:8" x14ac:dyDescent="0.35">
      <c r="A32" t="s">
        <v>78</v>
      </c>
      <c r="B32" t="s">
        <v>130</v>
      </c>
      <c r="C32" t="s">
        <v>42</v>
      </c>
      <c r="D32" t="s">
        <v>42</v>
      </c>
      <c r="E32" t="s">
        <v>42</v>
      </c>
      <c r="F32" t="s">
        <v>42</v>
      </c>
      <c r="H32" t="str">
        <f t="shared" si="1"/>
        <v>TRUE</v>
      </c>
    </row>
    <row r="33" spans="1:8" x14ac:dyDescent="0.35">
      <c r="A33" t="s">
        <v>79</v>
      </c>
      <c r="B33" t="s">
        <v>131</v>
      </c>
      <c r="C33" t="s">
        <v>46</v>
      </c>
      <c r="D33" t="s">
        <v>46</v>
      </c>
      <c r="E33" t="s">
        <v>46</v>
      </c>
      <c r="F33" t="s">
        <v>46</v>
      </c>
      <c r="H33" t="str">
        <f t="shared" si="1"/>
        <v>TRUE</v>
      </c>
    </row>
    <row r="34" spans="1:8" x14ac:dyDescent="0.35">
      <c r="A34" t="s">
        <v>80</v>
      </c>
      <c r="B34" t="s">
        <v>132</v>
      </c>
      <c r="C34" t="s">
        <v>50</v>
      </c>
      <c r="D34" t="s">
        <v>50</v>
      </c>
      <c r="E34" t="s">
        <v>50</v>
      </c>
      <c r="F34" t="s">
        <v>50</v>
      </c>
      <c r="H34" t="str">
        <f t="shared" si="1"/>
        <v>TRUE</v>
      </c>
    </row>
    <row r="35" spans="1:8" x14ac:dyDescent="0.35">
      <c r="A35" t="s">
        <v>81</v>
      </c>
      <c r="B35" t="s">
        <v>133</v>
      </c>
      <c r="C35" t="s">
        <v>42</v>
      </c>
      <c r="D35" t="s">
        <v>42</v>
      </c>
      <c r="E35" t="s">
        <v>42</v>
      </c>
      <c r="F35" t="s">
        <v>42</v>
      </c>
      <c r="H35" t="str">
        <f t="shared" si="1"/>
        <v>TRUE</v>
      </c>
    </row>
    <row r="36" spans="1:8" x14ac:dyDescent="0.35">
      <c r="A36" t="s">
        <v>82</v>
      </c>
      <c r="B36" t="s">
        <v>134</v>
      </c>
      <c r="C36" t="s">
        <v>181</v>
      </c>
      <c r="D36" t="s">
        <v>50</v>
      </c>
      <c r="E36" t="s">
        <v>50</v>
      </c>
      <c r="F36" t="s">
        <v>50</v>
      </c>
      <c r="H36" t="str">
        <f>IF(D36=F36, "TRUE", "FALSE")</f>
        <v>TRUE</v>
      </c>
    </row>
    <row r="37" spans="1:8" x14ac:dyDescent="0.35">
      <c r="A37" t="s">
        <v>83</v>
      </c>
      <c r="B37" t="s">
        <v>135</v>
      </c>
      <c r="C37" t="s">
        <v>183</v>
      </c>
      <c r="D37" t="s">
        <v>46</v>
      </c>
      <c r="E37" t="s">
        <v>84</v>
      </c>
      <c r="F37" t="s">
        <v>46</v>
      </c>
      <c r="H37" t="str">
        <f>IF(D37=F37, "TRUE", "FALSE")</f>
        <v>TRUE</v>
      </c>
    </row>
    <row r="38" spans="1:8" x14ac:dyDescent="0.35">
      <c r="A38" t="s">
        <v>85</v>
      </c>
      <c r="B38" t="s">
        <v>136</v>
      </c>
      <c r="C38" t="s">
        <v>183</v>
      </c>
      <c r="D38" t="s">
        <v>46</v>
      </c>
      <c r="E38" t="s">
        <v>50</v>
      </c>
      <c r="F38" t="s">
        <v>50</v>
      </c>
      <c r="H38" t="str">
        <f t="shared" ref="H38:H48" si="2">IF(D38=F38, "TRUE", "FALSE")</f>
        <v>FALSE</v>
      </c>
    </row>
    <row r="39" spans="1:8" x14ac:dyDescent="0.35">
      <c r="A39" t="s">
        <v>86</v>
      </c>
      <c r="B39" t="s">
        <v>137</v>
      </c>
      <c r="C39" t="s">
        <v>180</v>
      </c>
      <c r="D39" t="s">
        <v>42</v>
      </c>
      <c r="E39" t="s">
        <v>58</v>
      </c>
      <c r="H39" t="str">
        <f t="shared" si="2"/>
        <v>FALSE</v>
      </c>
    </row>
    <row r="40" spans="1:8" x14ac:dyDescent="0.35">
      <c r="A40" t="s">
        <v>87</v>
      </c>
      <c r="B40" t="s">
        <v>138</v>
      </c>
      <c r="C40" t="s">
        <v>180</v>
      </c>
      <c r="D40" t="s">
        <v>42</v>
      </c>
      <c r="E40" t="s">
        <v>58</v>
      </c>
      <c r="H40" t="str">
        <f t="shared" si="2"/>
        <v>FALSE</v>
      </c>
    </row>
    <row r="41" spans="1:8" x14ac:dyDescent="0.35">
      <c r="A41" t="s">
        <v>88</v>
      </c>
      <c r="B41" t="s">
        <v>139</v>
      </c>
      <c r="C41" t="s">
        <v>46</v>
      </c>
      <c r="D41" t="s">
        <v>46</v>
      </c>
      <c r="E41" t="s">
        <v>50</v>
      </c>
      <c r="F41" t="s">
        <v>50</v>
      </c>
      <c r="H41" t="str">
        <f t="shared" si="2"/>
        <v>FALSE</v>
      </c>
    </row>
    <row r="42" spans="1:8" x14ac:dyDescent="0.35">
      <c r="A42" t="s">
        <v>89</v>
      </c>
      <c r="B42" t="s">
        <v>140</v>
      </c>
      <c r="C42" t="s">
        <v>42</v>
      </c>
      <c r="D42" t="s">
        <v>42</v>
      </c>
      <c r="E42" t="s">
        <v>58</v>
      </c>
      <c r="H42" t="str">
        <f t="shared" si="2"/>
        <v>FALSE</v>
      </c>
    </row>
    <row r="43" spans="1:8" x14ac:dyDescent="0.35">
      <c r="A43" t="s">
        <v>90</v>
      </c>
      <c r="B43" t="s">
        <v>141</v>
      </c>
      <c r="C43" t="s">
        <v>180</v>
      </c>
      <c r="D43" t="s">
        <v>42</v>
      </c>
      <c r="E43" t="s">
        <v>58</v>
      </c>
      <c r="H43" t="str">
        <f t="shared" si="2"/>
        <v>FALSE</v>
      </c>
    </row>
    <row r="44" spans="1:8" x14ac:dyDescent="0.35">
      <c r="A44" t="s">
        <v>91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H44" t="str">
        <f t="shared" si="2"/>
        <v>TRUE</v>
      </c>
    </row>
    <row r="45" spans="1:8" x14ac:dyDescent="0.35">
      <c r="A45" t="s">
        <v>93</v>
      </c>
      <c r="B45" t="s">
        <v>142</v>
      </c>
      <c r="C45" t="s">
        <v>181</v>
      </c>
      <c r="D45" t="s">
        <v>50</v>
      </c>
      <c r="E45" t="s">
        <v>50</v>
      </c>
      <c r="F45" t="s">
        <v>50</v>
      </c>
      <c r="H45" t="str">
        <f t="shared" si="2"/>
        <v>TRUE</v>
      </c>
    </row>
    <row r="46" spans="1:8" x14ac:dyDescent="0.35">
      <c r="A46" t="s">
        <v>94</v>
      </c>
      <c r="B46" t="s">
        <v>143</v>
      </c>
      <c r="C46" t="s">
        <v>46</v>
      </c>
      <c r="D46" t="s">
        <v>46</v>
      </c>
      <c r="E46" t="s">
        <v>46</v>
      </c>
      <c r="F46" t="s">
        <v>46</v>
      </c>
      <c r="H46" t="str">
        <f t="shared" si="2"/>
        <v>TRUE</v>
      </c>
    </row>
    <row r="47" spans="1:8" x14ac:dyDescent="0.35">
      <c r="A47" t="s">
        <v>95</v>
      </c>
      <c r="B47" t="s">
        <v>144</v>
      </c>
      <c r="C47" t="s">
        <v>46</v>
      </c>
      <c r="D47" t="s">
        <v>46</v>
      </c>
      <c r="E47" t="s">
        <v>42</v>
      </c>
      <c r="F47" t="s">
        <v>42</v>
      </c>
      <c r="H47" t="str">
        <f t="shared" si="2"/>
        <v>FALSE</v>
      </c>
    </row>
    <row r="48" spans="1:8" x14ac:dyDescent="0.35">
      <c r="A48" t="s">
        <v>96</v>
      </c>
      <c r="B48" t="s">
        <v>145</v>
      </c>
      <c r="C48" t="s">
        <v>59</v>
      </c>
      <c r="D48" t="s">
        <v>59</v>
      </c>
      <c r="H48" t="str">
        <f t="shared" si="2"/>
        <v>FALSE</v>
      </c>
    </row>
    <row r="49" spans="1:8" x14ac:dyDescent="0.35">
      <c r="A49" t="s">
        <v>97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H49" t="str">
        <f>IF(D49=F49, "TRUE", "FALSE")</f>
        <v>TRUE</v>
      </c>
    </row>
    <row r="50" spans="1:8" x14ac:dyDescent="0.35">
      <c r="A50" t="s">
        <v>98</v>
      </c>
      <c r="B50" t="s">
        <v>147</v>
      </c>
      <c r="C50" t="s">
        <v>180</v>
      </c>
      <c r="D50" t="s">
        <v>42</v>
      </c>
      <c r="E50" t="s">
        <v>42</v>
      </c>
      <c r="F50" t="s">
        <v>42</v>
      </c>
      <c r="H50" t="str">
        <f>IF(D50=F50, "TRUE", "FALSE")</f>
        <v>TRUE</v>
      </c>
    </row>
    <row r="53" spans="1:8" x14ac:dyDescent="0.35">
      <c r="A53" s="1" t="s">
        <v>177</v>
      </c>
    </row>
    <row r="54" spans="1:8" x14ac:dyDescent="0.35">
      <c r="A54" t="s">
        <v>178</v>
      </c>
    </row>
    <row r="56" spans="1:8" x14ac:dyDescent="0.35">
      <c r="E56" s="1"/>
    </row>
  </sheetData>
  <conditionalFormatting sqref="H2:H50">
    <cfRule type="containsText" dxfId="1" priority="1" operator="containsText" text="FALSE">
      <formula>NOT(ISERROR(SEARCH("FALSE",H2)))</formula>
    </cfRule>
    <cfRule type="containsText" dxfId="0" priority="2" operator="containsText" text="TRUE">
      <formula>NOT(ISERROR(SEARCH("TRUE",H2)))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5980-D52B-490C-BFD4-335195C61877}">
  <dimension ref="A1:BH53"/>
  <sheetViews>
    <sheetView workbookViewId="0">
      <selection activeCell="S2" sqref="S2:S17"/>
    </sheetView>
  </sheetViews>
  <sheetFormatPr defaultColWidth="18.453125" defaultRowHeight="14.5" x14ac:dyDescent="0.35"/>
  <sheetData>
    <row r="1" spans="1:60" x14ac:dyDescent="0.35">
      <c r="A1" t="s">
        <v>0</v>
      </c>
      <c r="B1" t="s">
        <v>99</v>
      </c>
      <c r="C1" t="s">
        <v>164</v>
      </c>
      <c r="D1" t="s">
        <v>163</v>
      </c>
      <c r="E1" t="s">
        <v>162</v>
      </c>
      <c r="F1" t="s">
        <v>161</v>
      </c>
      <c r="G1" t="s">
        <v>160</v>
      </c>
      <c r="H1" t="s">
        <v>159</v>
      </c>
      <c r="I1" t="s">
        <v>158</v>
      </c>
      <c r="J1" t="s">
        <v>157</v>
      </c>
      <c r="K1" t="s">
        <v>154</v>
      </c>
      <c r="L1" t="s">
        <v>156</v>
      </c>
      <c r="M1" t="s">
        <v>155</v>
      </c>
      <c r="N1" t="s">
        <v>153</v>
      </c>
      <c r="O1" t="s">
        <v>152</v>
      </c>
      <c r="P1" t="s">
        <v>151</v>
      </c>
      <c r="Q1" t="s">
        <v>150</v>
      </c>
      <c r="R1" t="s">
        <v>149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169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170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</row>
    <row r="2" spans="1:60" x14ac:dyDescent="0.35">
      <c r="A2" t="s">
        <v>41</v>
      </c>
      <c r="B2" t="s">
        <v>103</v>
      </c>
      <c r="C2" t="s">
        <v>171</v>
      </c>
      <c r="D2" t="s">
        <v>171</v>
      </c>
      <c r="E2" t="s">
        <v>171</v>
      </c>
      <c r="F2" t="s">
        <v>171</v>
      </c>
      <c r="G2" t="s">
        <v>171</v>
      </c>
      <c r="H2" t="s">
        <v>171</v>
      </c>
      <c r="I2" t="s">
        <v>171</v>
      </c>
      <c r="J2" t="s">
        <v>171</v>
      </c>
      <c r="K2" t="s">
        <v>171</v>
      </c>
      <c r="L2" t="s">
        <v>171</v>
      </c>
      <c r="M2" t="s">
        <v>171</v>
      </c>
      <c r="N2" t="s">
        <v>171</v>
      </c>
      <c r="O2" t="s">
        <v>171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171</v>
      </c>
      <c r="X2" t="s">
        <v>171</v>
      </c>
      <c r="Y2" t="s">
        <v>171</v>
      </c>
      <c r="Z2" t="s">
        <v>171</v>
      </c>
      <c r="AA2" t="s">
        <v>171</v>
      </c>
      <c r="AB2" t="s">
        <v>171</v>
      </c>
      <c r="AC2" t="s">
        <v>148</v>
      </c>
      <c r="AD2" t="s">
        <v>171</v>
      </c>
    </row>
    <row r="3" spans="1:60" x14ac:dyDescent="0.35">
      <c r="A3" t="s">
        <v>43</v>
      </c>
      <c r="B3" t="s">
        <v>107</v>
      </c>
      <c r="C3" t="s">
        <v>171</v>
      </c>
      <c r="D3" t="s">
        <v>171</v>
      </c>
      <c r="E3" t="s">
        <v>171</v>
      </c>
      <c r="F3" t="s">
        <v>171</v>
      </c>
      <c r="G3" t="s">
        <v>171</v>
      </c>
      <c r="H3" t="s">
        <v>171</v>
      </c>
      <c r="I3" t="s">
        <v>171</v>
      </c>
      <c r="J3" t="s">
        <v>171</v>
      </c>
      <c r="K3" t="s">
        <v>171</v>
      </c>
      <c r="L3" t="s">
        <v>171</v>
      </c>
      <c r="M3" t="s">
        <v>171</v>
      </c>
      <c r="N3" t="s">
        <v>171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171</v>
      </c>
      <c r="X3" t="s">
        <v>171</v>
      </c>
      <c r="Y3" t="s">
        <v>171</v>
      </c>
      <c r="Z3" t="s">
        <v>171</v>
      </c>
      <c r="AA3" t="s">
        <v>171</v>
      </c>
      <c r="AB3" t="s">
        <v>171</v>
      </c>
      <c r="AC3" t="s">
        <v>171</v>
      </c>
      <c r="AD3" t="s">
        <v>171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</row>
    <row r="4" spans="1:60" x14ac:dyDescent="0.35">
      <c r="A4" t="s">
        <v>44</v>
      </c>
      <c r="B4" t="s">
        <v>108</v>
      </c>
      <c r="C4" t="s">
        <v>171</v>
      </c>
      <c r="D4" t="s">
        <v>171</v>
      </c>
      <c r="E4" t="s">
        <v>171</v>
      </c>
      <c r="F4" t="s">
        <v>171</v>
      </c>
      <c r="G4" t="s">
        <v>171</v>
      </c>
      <c r="H4" t="s">
        <v>171</v>
      </c>
      <c r="I4" t="s">
        <v>171</v>
      </c>
      <c r="J4" t="s">
        <v>171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171</v>
      </c>
      <c r="AA4" t="s">
        <v>171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9</v>
      </c>
      <c r="AL4">
        <v>9</v>
      </c>
      <c r="AM4">
        <v>9</v>
      </c>
    </row>
    <row r="5" spans="1:60" x14ac:dyDescent="0.35">
      <c r="A5" t="s">
        <v>45</v>
      </c>
      <c r="B5" t="s">
        <v>112</v>
      </c>
      <c r="C5" t="s">
        <v>172</v>
      </c>
      <c r="D5" t="s">
        <v>172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172</v>
      </c>
      <c r="Z5" t="s">
        <v>172</v>
      </c>
      <c r="AA5" t="s">
        <v>171</v>
      </c>
      <c r="AB5" t="s">
        <v>47</v>
      </c>
      <c r="AC5" t="s">
        <v>47</v>
      </c>
      <c r="AD5" t="s">
        <v>48</v>
      </c>
    </row>
    <row r="6" spans="1:60" x14ac:dyDescent="0.35">
      <c r="A6" t="s">
        <v>49</v>
      </c>
      <c r="B6" t="s">
        <v>113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 t="s">
        <v>173</v>
      </c>
      <c r="AE6">
        <v>8</v>
      </c>
      <c r="AF6">
        <v>8</v>
      </c>
      <c r="AG6">
        <v>8</v>
      </c>
    </row>
    <row r="7" spans="1:60" x14ac:dyDescent="0.35">
      <c r="A7" t="s">
        <v>51</v>
      </c>
      <c r="B7" t="s">
        <v>100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 t="s">
        <v>173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 t="s">
        <v>173</v>
      </c>
      <c r="AB7" t="s">
        <v>173</v>
      </c>
      <c r="AC7" t="s">
        <v>173</v>
      </c>
      <c r="AD7" t="s">
        <v>173</v>
      </c>
      <c r="AE7" t="s">
        <v>48</v>
      </c>
    </row>
    <row r="8" spans="1:60" x14ac:dyDescent="0.35">
      <c r="A8" t="s">
        <v>52</v>
      </c>
      <c r="B8" t="s">
        <v>114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171</v>
      </c>
      <c r="I8" t="s">
        <v>171</v>
      </c>
      <c r="J8" t="s">
        <v>171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171</v>
      </c>
      <c r="W8" t="s">
        <v>171</v>
      </c>
      <c r="X8" t="s">
        <v>171</v>
      </c>
      <c r="Y8" t="s">
        <v>171</v>
      </c>
      <c r="Z8" t="s">
        <v>171</v>
      </c>
      <c r="AA8">
        <v>9</v>
      </c>
    </row>
    <row r="9" spans="1:60" x14ac:dyDescent="0.35">
      <c r="A9" t="s">
        <v>53</v>
      </c>
      <c r="B9" t="s">
        <v>115</v>
      </c>
      <c r="C9" t="s">
        <v>171</v>
      </c>
      <c r="D9" t="s">
        <v>171</v>
      </c>
      <c r="E9" t="s">
        <v>171</v>
      </c>
      <c r="F9" t="s">
        <v>171</v>
      </c>
      <c r="G9" t="s">
        <v>171</v>
      </c>
      <c r="H9" t="s">
        <v>171</v>
      </c>
      <c r="I9" t="s">
        <v>171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48</v>
      </c>
    </row>
    <row r="10" spans="1:60" x14ac:dyDescent="0.35">
      <c r="A10" t="s">
        <v>54</v>
      </c>
      <c r="B10" t="s">
        <v>116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172</v>
      </c>
      <c r="T10" t="s">
        <v>172</v>
      </c>
      <c r="U10" t="s">
        <v>172</v>
      </c>
      <c r="V10" t="s">
        <v>172</v>
      </c>
      <c r="W10" t="s">
        <v>172</v>
      </c>
      <c r="X10" t="s">
        <v>172</v>
      </c>
      <c r="Y10" t="s">
        <v>172</v>
      </c>
      <c r="Z10" t="s">
        <v>172</v>
      </c>
      <c r="AA10" t="s">
        <v>172</v>
      </c>
    </row>
    <row r="11" spans="1:60" x14ac:dyDescent="0.35">
      <c r="A11" t="s">
        <v>55</v>
      </c>
      <c r="B11" t="s">
        <v>117</v>
      </c>
      <c r="C11" t="s">
        <v>171</v>
      </c>
      <c r="D11" t="s">
        <v>171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171</v>
      </c>
      <c r="L11" t="s">
        <v>171</v>
      </c>
      <c r="M11" t="s">
        <v>171</v>
      </c>
      <c r="N11" t="s">
        <v>171</v>
      </c>
      <c r="O11" t="s">
        <v>171</v>
      </c>
      <c r="P11" t="s">
        <v>171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171</v>
      </c>
      <c r="AD11" t="s">
        <v>171</v>
      </c>
      <c r="AE11" t="s">
        <v>171</v>
      </c>
      <c r="AF11" t="s">
        <v>48</v>
      </c>
    </row>
    <row r="12" spans="1:60" x14ac:dyDescent="0.35">
      <c r="A12" t="s">
        <v>56</v>
      </c>
      <c r="B12" t="s">
        <v>118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 t="s">
        <v>173</v>
      </c>
      <c r="AC12">
        <v>8</v>
      </c>
      <c r="AD12">
        <v>8</v>
      </c>
      <c r="AE12">
        <v>8</v>
      </c>
    </row>
    <row r="13" spans="1:60" x14ac:dyDescent="0.35">
      <c r="A13" t="s">
        <v>57</v>
      </c>
      <c r="B13" t="s">
        <v>119</v>
      </c>
      <c r="T13" t="s">
        <v>171</v>
      </c>
      <c r="U13" t="s">
        <v>171</v>
      </c>
      <c r="V13" t="s">
        <v>171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</row>
    <row r="14" spans="1:60" x14ac:dyDescent="0.35">
      <c r="A14" t="s">
        <v>60</v>
      </c>
      <c r="B14" t="s">
        <v>120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 t="s">
        <v>173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 t="s">
        <v>173</v>
      </c>
      <c r="AB14" t="s">
        <v>173</v>
      </c>
      <c r="AC14" t="s">
        <v>173</v>
      </c>
      <c r="AD14">
        <v>8</v>
      </c>
      <c r="AE14">
        <v>8</v>
      </c>
      <c r="AF14">
        <v>8</v>
      </c>
      <c r="AG14">
        <v>8</v>
      </c>
    </row>
    <row r="15" spans="1:60" x14ac:dyDescent="0.35">
      <c r="A15" t="s">
        <v>61</v>
      </c>
      <c r="B15" t="s">
        <v>121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 t="s">
        <v>173</v>
      </c>
      <c r="V15" t="s">
        <v>173</v>
      </c>
      <c r="W15" t="s">
        <v>173</v>
      </c>
      <c r="X15" t="s">
        <v>173</v>
      </c>
      <c r="Y15" t="s">
        <v>173</v>
      </c>
      <c r="Z15" t="s">
        <v>173</v>
      </c>
      <c r="AA15" t="s">
        <v>173</v>
      </c>
      <c r="AB15" t="s">
        <v>173</v>
      </c>
      <c r="AC15" t="s">
        <v>173</v>
      </c>
      <c r="AD15" t="s">
        <v>173</v>
      </c>
      <c r="AE15" t="s">
        <v>48</v>
      </c>
    </row>
    <row r="16" spans="1:60" x14ac:dyDescent="0.35">
      <c r="A16" t="s">
        <v>62</v>
      </c>
      <c r="B16" t="s">
        <v>122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>
        <v>5</v>
      </c>
      <c r="AC16">
        <v>5</v>
      </c>
      <c r="AD16">
        <v>5</v>
      </c>
      <c r="AE16">
        <v>5</v>
      </c>
      <c r="AF16">
        <v>5</v>
      </c>
    </row>
    <row r="17" spans="1:39" x14ac:dyDescent="0.35">
      <c r="A17" t="s">
        <v>63</v>
      </c>
      <c r="B17" t="s">
        <v>123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171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171</v>
      </c>
      <c r="AA17" t="s">
        <v>171</v>
      </c>
      <c r="AB17" t="s">
        <v>171</v>
      </c>
      <c r="AC17" t="s">
        <v>171</v>
      </c>
      <c r="AD17" t="s">
        <v>171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</row>
    <row r="18" spans="1:39" x14ac:dyDescent="0.35">
      <c r="A18" t="s">
        <v>64</v>
      </c>
      <c r="B18" t="s">
        <v>109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173</v>
      </c>
      <c r="X18" t="s">
        <v>173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 t="s">
        <v>48</v>
      </c>
    </row>
    <row r="19" spans="1:39" x14ac:dyDescent="0.35">
      <c r="A19" t="s">
        <v>65</v>
      </c>
      <c r="B19" t="s">
        <v>104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171</v>
      </c>
      <c r="AA19">
        <v>5</v>
      </c>
      <c r="AB19">
        <v>5</v>
      </c>
      <c r="AC19">
        <v>5</v>
      </c>
      <c r="AD19">
        <v>5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</row>
    <row r="20" spans="1:39" x14ac:dyDescent="0.35">
      <c r="A20" t="s">
        <v>66</v>
      </c>
      <c r="B20" t="s">
        <v>110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172</v>
      </c>
      <c r="Y20" t="s">
        <v>172</v>
      </c>
      <c r="Z20" t="s">
        <v>172</v>
      </c>
      <c r="AA20" t="s">
        <v>172</v>
      </c>
      <c r="AB20" t="s">
        <v>172</v>
      </c>
      <c r="AC20" t="s">
        <v>172</v>
      </c>
      <c r="AD20" t="s">
        <v>172</v>
      </c>
      <c r="AE20" t="s">
        <v>48</v>
      </c>
    </row>
    <row r="21" spans="1:39" x14ac:dyDescent="0.35">
      <c r="A21" t="s">
        <v>67</v>
      </c>
      <c r="B21" t="s">
        <v>105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</row>
    <row r="22" spans="1:39" x14ac:dyDescent="0.35">
      <c r="A22" t="s">
        <v>68</v>
      </c>
      <c r="B22" t="s">
        <v>124</v>
      </c>
      <c r="C22" t="s">
        <v>171</v>
      </c>
      <c r="D22" t="s">
        <v>171</v>
      </c>
      <c r="E22" t="s">
        <v>171</v>
      </c>
      <c r="F22" t="s">
        <v>171</v>
      </c>
      <c r="G22" t="s">
        <v>171</v>
      </c>
      <c r="H22" t="s">
        <v>171</v>
      </c>
      <c r="I22" t="s">
        <v>171</v>
      </c>
      <c r="J22" t="s">
        <v>171</v>
      </c>
      <c r="K22" t="s">
        <v>171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171</v>
      </c>
      <c r="T22" t="s">
        <v>171</v>
      </c>
      <c r="U22" t="s">
        <v>171</v>
      </c>
      <c r="V22" t="s">
        <v>171</v>
      </c>
      <c r="W22" t="s">
        <v>171</v>
      </c>
      <c r="X22" t="s">
        <v>171</v>
      </c>
      <c r="Y22" t="s">
        <v>171</v>
      </c>
      <c r="Z22" t="s">
        <v>171</v>
      </c>
      <c r="AA22" t="s">
        <v>171</v>
      </c>
      <c r="AB22" t="s">
        <v>171</v>
      </c>
      <c r="AC22" t="s">
        <v>48</v>
      </c>
    </row>
    <row r="23" spans="1:39" x14ac:dyDescent="0.35">
      <c r="A23" t="s">
        <v>69</v>
      </c>
      <c r="B23" t="s">
        <v>111</v>
      </c>
      <c r="C23" t="s">
        <v>171</v>
      </c>
      <c r="D23" t="s">
        <v>171</v>
      </c>
      <c r="E23" t="s">
        <v>171</v>
      </c>
      <c r="F23" t="s">
        <v>171</v>
      </c>
      <c r="G23" t="s">
        <v>171</v>
      </c>
      <c r="H23" t="s">
        <v>171</v>
      </c>
      <c r="I23" t="s">
        <v>171</v>
      </c>
      <c r="J23" t="s">
        <v>171</v>
      </c>
      <c r="K23" t="s">
        <v>171</v>
      </c>
      <c r="L23" t="s">
        <v>171</v>
      </c>
      <c r="M23" t="s">
        <v>171</v>
      </c>
      <c r="N23" t="s">
        <v>171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171</v>
      </c>
      <c r="X23" t="s">
        <v>171</v>
      </c>
      <c r="Y23" t="s">
        <v>171</v>
      </c>
      <c r="Z23" t="s">
        <v>171</v>
      </c>
      <c r="AA23" t="s">
        <v>171</v>
      </c>
      <c r="AB23" t="s">
        <v>171</v>
      </c>
      <c r="AC23" t="s">
        <v>171</v>
      </c>
      <c r="AD23" t="s">
        <v>171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9</v>
      </c>
      <c r="AL23">
        <v>9</v>
      </c>
      <c r="AM23">
        <v>9</v>
      </c>
    </row>
    <row r="24" spans="1:39" x14ac:dyDescent="0.35">
      <c r="A24" t="s">
        <v>70</v>
      </c>
      <c r="B24" t="s">
        <v>106</v>
      </c>
    </row>
    <row r="25" spans="1:39" x14ac:dyDescent="0.35">
      <c r="A25" t="s">
        <v>71</v>
      </c>
      <c r="B25" t="s">
        <v>101</v>
      </c>
      <c r="C25" t="s">
        <v>173</v>
      </c>
      <c r="D25" t="s">
        <v>173</v>
      </c>
      <c r="E25" t="s">
        <v>173</v>
      </c>
      <c r="F25" t="s">
        <v>173</v>
      </c>
      <c r="G25" t="s">
        <v>173</v>
      </c>
      <c r="H25" t="s">
        <v>173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173</v>
      </c>
      <c r="V25" t="s">
        <v>173</v>
      </c>
      <c r="W25" t="s">
        <v>173</v>
      </c>
      <c r="X25" t="s">
        <v>173</v>
      </c>
      <c r="Y25" t="s">
        <v>173</v>
      </c>
      <c r="Z25" t="s">
        <v>173</v>
      </c>
      <c r="AA25" t="s">
        <v>173</v>
      </c>
      <c r="AB25" t="s">
        <v>173</v>
      </c>
      <c r="AC25" t="s">
        <v>173</v>
      </c>
      <c r="AD25" t="s">
        <v>173</v>
      </c>
      <c r="AE25" t="s">
        <v>48</v>
      </c>
    </row>
    <row r="26" spans="1:39" x14ac:dyDescent="0.35">
      <c r="A26" t="s">
        <v>72</v>
      </c>
      <c r="B26" t="s">
        <v>102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48</v>
      </c>
    </row>
    <row r="27" spans="1:39" x14ac:dyDescent="0.35">
      <c r="A27" t="s">
        <v>73</v>
      </c>
      <c r="B27" t="s">
        <v>125</v>
      </c>
      <c r="C27" t="s">
        <v>171</v>
      </c>
      <c r="D27" t="s">
        <v>171</v>
      </c>
      <c r="E27" t="s">
        <v>171</v>
      </c>
      <c r="F27" t="s">
        <v>171</v>
      </c>
      <c r="G27" t="s">
        <v>171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  <c r="O27" t="s">
        <v>171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>
        <v>8</v>
      </c>
      <c r="AB27">
        <v>8</v>
      </c>
      <c r="AC27">
        <v>8</v>
      </c>
      <c r="AD27">
        <v>8</v>
      </c>
      <c r="AE27">
        <v>8</v>
      </c>
      <c r="AF27">
        <v>8</v>
      </c>
      <c r="AG27">
        <v>8</v>
      </c>
      <c r="AH27">
        <v>8</v>
      </c>
      <c r="AI27">
        <v>8</v>
      </c>
      <c r="AJ27">
        <v>8</v>
      </c>
      <c r="AK27">
        <v>8</v>
      </c>
      <c r="AL27">
        <v>8</v>
      </c>
      <c r="AM27">
        <v>8</v>
      </c>
    </row>
    <row r="28" spans="1:39" x14ac:dyDescent="0.35">
      <c r="A28" t="s">
        <v>74</v>
      </c>
      <c r="B28" t="s">
        <v>126</v>
      </c>
      <c r="C28" t="s">
        <v>172</v>
      </c>
      <c r="D28" t="s">
        <v>172</v>
      </c>
      <c r="E28" t="s">
        <v>172</v>
      </c>
      <c r="F28" t="s">
        <v>172</v>
      </c>
      <c r="G28" t="s">
        <v>172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  <c r="S28" t="s">
        <v>172</v>
      </c>
      <c r="T28" t="s">
        <v>172</v>
      </c>
      <c r="U28" t="s">
        <v>172</v>
      </c>
      <c r="V28" t="s">
        <v>172</v>
      </c>
      <c r="W28" t="s">
        <v>172</v>
      </c>
      <c r="X28" t="s">
        <v>172</v>
      </c>
      <c r="Y28" t="s">
        <v>171</v>
      </c>
      <c r="Z28" t="s">
        <v>171</v>
      </c>
      <c r="AA28" t="s">
        <v>171</v>
      </c>
      <c r="AB28" t="s">
        <v>171</v>
      </c>
      <c r="AC28" t="s">
        <v>171</v>
      </c>
      <c r="AD28" t="s">
        <v>171</v>
      </c>
      <c r="AE28" t="s">
        <v>48</v>
      </c>
    </row>
    <row r="29" spans="1:39" x14ac:dyDescent="0.35">
      <c r="A29" t="s">
        <v>75</v>
      </c>
      <c r="B29" t="s">
        <v>127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  <c r="T29" t="s">
        <v>172</v>
      </c>
      <c r="U29" t="s">
        <v>172</v>
      </c>
      <c r="V29" t="s">
        <v>172</v>
      </c>
      <c r="W29" t="s">
        <v>172</v>
      </c>
      <c r="X29" t="s">
        <v>172</v>
      </c>
      <c r="Y29" t="s">
        <v>172</v>
      </c>
      <c r="Z29" t="s">
        <v>172</v>
      </c>
      <c r="AA29" t="s">
        <v>172</v>
      </c>
    </row>
    <row r="30" spans="1:39" x14ac:dyDescent="0.35">
      <c r="A30" t="s">
        <v>76</v>
      </c>
      <c r="B30" t="s">
        <v>128</v>
      </c>
      <c r="C30" t="s">
        <v>171</v>
      </c>
      <c r="D30" t="s">
        <v>171</v>
      </c>
      <c r="E30" t="s">
        <v>171</v>
      </c>
      <c r="F30" t="s">
        <v>171</v>
      </c>
      <c r="G30" t="s">
        <v>171</v>
      </c>
      <c r="H30" t="s">
        <v>171</v>
      </c>
      <c r="I30" t="s">
        <v>171</v>
      </c>
      <c r="J30" t="s">
        <v>171</v>
      </c>
      <c r="K30" t="s">
        <v>171</v>
      </c>
      <c r="L30" t="s">
        <v>171</v>
      </c>
      <c r="M30" t="s">
        <v>171</v>
      </c>
      <c r="N30" t="s">
        <v>171</v>
      </c>
      <c r="O30" t="s">
        <v>171</v>
      </c>
      <c r="P30" t="s">
        <v>171</v>
      </c>
      <c r="Q30" t="s">
        <v>171</v>
      </c>
      <c r="R30" t="s">
        <v>171</v>
      </c>
      <c r="S30" t="s">
        <v>171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 t="s">
        <v>171</v>
      </c>
      <c r="Z30" t="s">
        <v>171</v>
      </c>
      <c r="AA30" t="s">
        <v>171</v>
      </c>
      <c r="AB30" t="s">
        <v>171</v>
      </c>
      <c r="AC30" t="s">
        <v>171</v>
      </c>
      <c r="AD30" t="s">
        <v>171</v>
      </c>
      <c r="AE30">
        <v>7</v>
      </c>
    </row>
    <row r="31" spans="1:39" x14ac:dyDescent="0.35">
      <c r="A31" t="s">
        <v>77</v>
      </c>
      <c r="B31" t="s">
        <v>129</v>
      </c>
      <c r="C31" t="s">
        <v>171</v>
      </c>
      <c r="D31" t="s">
        <v>171</v>
      </c>
      <c r="E31" t="s">
        <v>171</v>
      </c>
      <c r="F31" t="s">
        <v>171</v>
      </c>
      <c r="G31" t="s">
        <v>171</v>
      </c>
      <c r="H31" t="s">
        <v>171</v>
      </c>
      <c r="I31" t="s">
        <v>171</v>
      </c>
      <c r="J31" t="s">
        <v>171</v>
      </c>
      <c r="K31" t="s">
        <v>171</v>
      </c>
      <c r="L31" t="s">
        <v>171</v>
      </c>
      <c r="M31" t="s">
        <v>171</v>
      </c>
      <c r="N31" t="s">
        <v>171</v>
      </c>
      <c r="O31" t="s">
        <v>171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 t="s">
        <v>171</v>
      </c>
      <c r="Z31" t="s">
        <v>171</v>
      </c>
      <c r="AA31" t="s">
        <v>171</v>
      </c>
    </row>
    <row r="32" spans="1:39" x14ac:dyDescent="0.35">
      <c r="A32" t="s">
        <v>78</v>
      </c>
      <c r="B32" t="s">
        <v>130</v>
      </c>
      <c r="C32" t="s">
        <v>171</v>
      </c>
      <c r="D32" t="s">
        <v>171</v>
      </c>
      <c r="E32" t="s">
        <v>171</v>
      </c>
      <c r="F32" t="s">
        <v>171</v>
      </c>
      <c r="G32" t="s">
        <v>171</v>
      </c>
      <c r="H32" t="s">
        <v>171</v>
      </c>
      <c r="I32" t="s">
        <v>171</v>
      </c>
      <c r="J32" t="s">
        <v>171</v>
      </c>
      <c r="K32" t="s">
        <v>171</v>
      </c>
      <c r="L32" t="s">
        <v>171</v>
      </c>
      <c r="M32" t="s">
        <v>171</v>
      </c>
      <c r="N32" t="s">
        <v>171</v>
      </c>
      <c r="O32" t="s">
        <v>171</v>
      </c>
      <c r="P32" t="s">
        <v>171</v>
      </c>
      <c r="Q32" t="s">
        <v>171</v>
      </c>
      <c r="R32" t="s">
        <v>171</v>
      </c>
      <c r="S32" t="s">
        <v>171</v>
      </c>
      <c r="T32" t="s">
        <v>171</v>
      </c>
      <c r="U32" t="s">
        <v>171</v>
      </c>
      <c r="V32" t="s">
        <v>171</v>
      </c>
      <c r="W32" t="s">
        <v>171</v>
      </c>
      <c r="X32" t="s">
        <v>171</v>
      </c>
      <c r="Y32" t="s">
        <v>171</v>
      </c>
      <c r="Z32" t="s">
        <v>171</v>
      </c>
      <c r="AA32" t="s">
        <v>171</v>
      </c>
    </row>
    <row r="33" spans="1:54" x14ac:dyDescent="0.35">
      <c r="A33" t="s">
        <v>79</v>
      </c>
      <c r="B33" t="s">
        <v>131</v>
      </c>
      <c r="C33" t="s">
        <v>172</v>
      </c>
      <c r="D33" t="s">
        <v>172</v>
      </c>
      <c r="E33" t="s">
        <v>172</v>
      </c>
      <c r="F33" t="s">
        <v>172</v>
      </c>
      <c r="G33" t="s">
        <v>172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172</v>
      </c>
      <c r="R33" t="s">
        <v>172</v>
      </c>
      <c r="S33" t="s">
        <v>172</v>
      </c>
      <c r="T33" t="s">
        <v>172</v>
      </c>
      <c r="U33" t="s">
        <v>172</v>
      </c>
      <c r="V33" t="s">
        <v>172</v>
      </c>
      <c r="W33" t="s">
        <v>172</v>
      </c>
      <c r="X33" t="s">
        <v>172</v>
      </c>
      <c r="Y33" t="s">
        <v>172</v>
      </c>
      <c r="Z33" t="s">
        <v>172</v>
      </c>
      <c r="AA33" t="s">
        <v>172</v>
      </c>
      <c r="AB33" t="s">
        <v>172</v>
      </c>
      <c r="AC33" t="s">
        <v>172</v>
      </c>
      <c r="AD33" t="s">
        <v>172</v>
      </c>
    </row>
    <row r="34" spans="1:54" x14ac:dyDescent="0.35">
      <c r="A34" t="s">
        <v>80</v>
      </c>
      <c r="B34" t="s">
        <v>132</v>
      </c>
      <c r="C34" t="s">
        <v>173</v>
      </c>
      <c r="D34" t="s">
        <v>173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t="s">
        <v>173</v>
      </c>
      <c r="U34" t="s">
        <v>173</v>
      </c>
      <c r="V34" t="s">
        <v>173</v>
      </c>
      <c r="W34" t="s">
        <v>173</v>
      </c>
      <c r="X34" t="s">
        <v>173</v>
      </c>
      <c r="Y34" t="s">
        <v>173</v>
      </c>
      <c r="Z34" t="s">
        <v>173</v>
      </c>
      <c r="AA34" t="s">
        <v>173</v>
      </c>
    </row>
    <row r="35" spans="1:54" x14ac:dyDescent="0.35">
      <c r="A35" t="s">
        <v>81</v>
      </c>
      <c r="B35" t="s">
        <v>133</v>
      </c>
      <c r="C35" t="s">
        <v>171</v>
      </c>
      <c r="D35" t="s">
        <v>171</v>
      </c>
      <c r="E35" t="s">
        <v>171</v>
      </c>
      <c r="F35" t="s">
        <v>171</v>
      </c>
      <c r="G35" t="s">
        <v>171</v>
      </c>
      <c r="H35" t="s">
        <v>171</v>
      </c>
      <c r="I35" t="s">
        <v>171</v>
      </c>
      <c r="J35" t="s">
        <v>171</v>
      </c>
      <c r="K35" t="s">
        <v>171</v>
      </c>
      <c r="L35" t="s">
        <v>171</v>
      </c>
      <c r="M35" t="s">
        <v>171</v>
      </c>
      <c r="N35" t="s">
        <v>171</v>
      </c>
      <c r="O35" t="s">
        <v>171</v>
      </c>
      <c r="P35" t="s">
        <v>171</v>
      </c>
      <c r="Q35" t="s">
        <v>171</v>
      </c>
      <c r="R35" t="s">
        <v>171</v>
      </c>
      <c r="S35" t="s">
        <v>171</v>
      </c>
      <c r="T35" t="s">
        <v>171</v>
      </c>
      <c r="U35" t="s">
        <v>171</v>
      </c>
      <c r="V35" t="s">
        <v>171</v>
      </c>
      <c r="W35" t="s">
        <v>171</v>
      </c>
      <c r="X35" t="s">
        <v>171</v>
      </c>
      <c r="Y35" t="s">
        <v>171</v>
      </c>
      <c r="Z35" t="s">
        <v>171</v>
      </c>
      <c r="AA35" t="s">
        <v>171</v>
      </c>
      <c r="AB35" t="s">
        <v>171</v>
      </c>
      <c r="AC35" t="s">
        <v>171</v>
      </c>
      <c r="AD35">
        <v>7</v>
      </c>
      <c r="AE35">
        <v>7</v>
      </c>
      <c r="AF35">
        <v>7</v>
      </c>
      <c r="AG35">
        <v>7</v>
      </c>
    </row>
    <row r="36" spans="1:54" x14ac:dyDescent="0.35">
      <c r="A36" t="s">
        <v>82</v>
      </c>
      <c r="B36" t="s">
        <v>134</v>
      </c>
      <c r="C36" t="s">
        <v>173</v>
      </c>
      <c r="D36" t="s">
        <v>173</v>
      </c>
      <c r="E36" t="s">
        <v>173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t="s">
        <v>173</v>
      </c>
      <c r="U36" t="s">
        <v>173</v>
      </c>
      <c r="V36" t="s">
        <v>173</v>
      </c>
      <c r="W36" t="s">
        <v>173</v>
      </c>
      <c r="X36" t="s">
        <v>173</v>
      </c>
      <c r="Y36" t="s">
        <v>173</v>
      </c>
      <c r="Z36" t="s">
        <v>173</v>
      </c>
      <c r="AA36" t="s">
        <v>173</v>
      </c>
      <c r="AB36" t="s">
        <v>173</v>
      </c>
      <c r="AC36" t="s">
        <v>173</v>
      </c>
      <c r="AD36" t="s">
        <v>173</v>
      </c>
      <c r="AE36">
        <v>7</v>
      </c>
    </row>
    <row r="37" spans="1:54" x14ac:dyDescent="0.35">
      <c r="A37" t="s">
        <v>83</v>
      </c>
      <c r="B37" t="s">
        <v>135</v>
      </c>
      <c r="C37" t="s">
        <v>175</v>
      </c>
      <c r="D37" t="s">
        <v>175</v>
      </c>
      <c r="E37" t="s">
        <v>175</v>
      </c>
      <c r="F37" t="s">
        <v>175</v>
      </c>
      <c r="G37" t="s">
        <v>175</v>
      </c>
      <c r="H37" t="s">
        <v>175</v>
      </c>
      <c r="I37" t="s">
        <v>175</v>
      </c>
      <c r="J37" t="s">
        <v>175</v>
      </c>
      <c r="K37" t="s">
        <v>175</v>
      </c>
      <c r="L37" t="s">
        <v>175</v>
      </c>
      <c r="M37" t="s">
        <v>175</v>
      </c>
      <c r="N37" t="s">
        <v>175</v>
      </c>
      <c r="O37" t="s">
        <v>175</v>
      </c>
      <c r="P37" t="s">
        <v>175</v>
      </c>
      <c r="Q37" t="s">
        <v>175</v>
      </c>
      <c r="R37" t="s">
        <v>175</v>
      </c>
      <c r="S37" t="s">
        <v>175</v>
      </c>
      <c r="T37" t="s">
        <v>175</v>
      </c>
      <c r="U37" t="s">
        <v>175</v>
      </c>
      <c r="V37" t="s">
        <v>172</v>
      </c>
      <c r="W37" t="s">
        <v>172</v>
      </c>
      <c r="X37" t="s">
        <v>172</v>
      </c>
      <c r="Y37" t="s">
        <v>172</v>
      </c>
      <c r="Z37" t="s">
        <v>172</v>
      </c>
      <c r="AA37" t="s">
        <v>173</v>
      </c>
      <c r="AB37" t="s">
        <v>173</v>
      </c>
      <c r="AC37" t="s">
        <v>173</v>
      </c>
    </row>
    <row r="38" spans="1:54" x14ac:dyDescent="0.35">
      <c r="A38" t="s">
        <v>85</v>
      </c>
      <c r="B38" t="s">
        <v>136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t="s">
        <v>173</v>
      </c>
      <c r="U38" t="s">
        <v>173</v>
      </c>
      <c r="V38" t="s">
        <v>173</v>
      </c>
      <c r="W38" t="s">
        <v>173</v>
      </c>
      <c r="X38" t="s">
        <v>173</v>
      </c>
      <c r="Y38" t="s">
        <v>173</v>
      </c>
      <c r="Z38" t="s">
        <v>173</v>
      </c>
      <c r="AA38" t="s">
        <v>173</v>
      </c>
    </row>
    <row r="39" spans="1:54" x14ac:dyDescent="0.35">
      <c r="A39" t="s">
        <v>86</v>
      </c>
      <c r="B39" t="s">
        <v>137</v>
      </c>
      <c r="T39" t="s">
        <v>176</v>
      </c>
      <c r="U39" t="s">
        <v>176</v>
      </c>
      <c r="V39" t="s">
        <v>176</v>
      </c>
      <c r="W39" t="s">
        <v>176</v>
      </c>
      <c r="X39" t="s">
        <v>176</v>
      </c>
      <c r="Y39" t="s">
        <v>176</v>
      </c>
      <c r="Z39" t="s">
        <v>176</v>
      </c>
      <c r="AA39" t="s">
        <v>176</v>
      </c>
      <c r="AB39" t="s">
        <v>176</v>
      </c>
    </row>
    <row r="40" spans="1:54" x14ac:dyDescent="0.35">
      <c r="A40" t="s">
        <v>87</v>
      </c>
      <c r="B40" t="s">
        <v>138</v>
      </c>
      <c r="Y40" t="s">
        <v>171</v>
      </c>
      <c r="Z40" t="s">
        <v>171</v>
      </c>
      <c r="AA40" t="s">
        <v>171</v>
      </c>
    </row>
    <row r="41" spans="1:54" x14ac:dyDescent="0.35">
      <c r="A41" t="s">
        <v>87</v>
      </c>
      <c r="B41" t="s">
        <v>138</v>
      </c>
      <c r="Y41" t="s">
        <v>171</v>
      </c>
      <c r="Z41" t="s">
        <v>171</v>
      </c>
      <c r="AA41" t="s">
        <v>171</v>
      </c>
    </row>
    <row r="42" spans="1:54" x14ac:dyDescent="0.35">
      <c r="A42" t="s">
        <v>87</v>
      </c>
      <c r="B42" t="s">
        <v>138</v>
      </c>
      <c r="Y42" t="s">
        <v>171</v>
      </c>
      <c r="Z42" t="s">
        <v>171</v>
      </c>
      <c r="AA42" t="s">
        <v>171</v>
      </c>
    </row>
    <row r="43" spans="1:54" x14ac:dyDescent="0.35">
      <c r="A43" t="s">
        <v>87</v>
      </c>
      <c r="B43" t="s">
        <v>138</v>
      </c>
      <c r="Y43" t="s">
        <v>171</v>
      </c>
      <c r="Z43" t="s">
        <v>171</v>
      </c>
      <c r="AA43" t="s">
        <v>171</v>
      </c>
    </row>
    <row r="44" spans="1:54" x14ac:dyDescent="0.35">
      <c r="A44" t="s">
        <v>88</v>
      </c>
      <c r="B44" t="s">
        <v>139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</row>
    <row r="45" spans="1:54" x14ac:dyDescent="0.35">
      <c r="A45" t="s">
        <v>89</v>
      </c>
      <c r="B45" t="s">
        <v>140</v>
      </c>
      <c r="T45" t="s">
        <v>176</v>
      </c>
      <c r="U45" t="s">
        <v>176</v>
      </c>
      <c r="V45" t="s">
        <v>176</v>
      </c>
      <c r="W45" t="s">
        <v>176</v>
      </c>
      <c r="X45" t="s">
        <v>176</v>
      </c>
      <c r="Y45" t="s">
        <v>176</v>
      </c>
      <c r="Z45" t="s">
        <v>176</v>
      </c>
      <c r="AA45" t="s">
        <v>176</v>
      </c>
      <c r="AB45" t="s">
        <v>176</v>
      </c>
      <c r="AC45" t="s">
        <v>176</v>
      </c>
      <c r="AD45" t="s">
        <v>176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</row>
    <row r="46" spans="1:54" x14ac:dyDescent="0.35">
      <c r="A46" t="s">
        <v>90</v>
      </c>
      <c r="B46" t="s">
        <v>141</v>
      </c>
      <c r="Y46" t="s">
        <v>171</v>
      </c>
      <c r="Z46" t="s">
        <v>48</v>
      </c>
      <c r="AA46">
        <v>9</v>
      </c>
    </row>
    <row r="47" spans="1:54" x14ac:dyDescent="0.35">
      <c r="A47" t="s">
        <v>91</v>
      </c>
      <c r="B47" t="s">
        <v>142</v>
      </c>
      <c r="C47" t="s">
        <v>171</v>
      </c>
      <c r="D47" t="s">
        <v>171</v>
      </c>
      <c r="E47" t="s">
        <v>171</v>
      </c>
      <c r="F47" t="s">
        <v>171</v>
      </c>
      <c r="G47" t="s">
        <v>171</v>
      </c>
      <c r="H47" t="s">
        <v>171</v>
      </c>
      <c r="I47" t="s">
        <v>171</v>
      </c>
      <c r="J47" t="s">
        <v>171</v>
      </c>
      <c r="K47" t="s">
        <v>171</v>
      </c>
      <c r="L47" t="s">
        <v>171</v>
      </c>
      <c r="M47" t="s">
        <v>171</v>
      </c>
      <c r="N47" t="s">
        <v>171</v>
      </c>
      <c r="O47" t="s">
        <v>171</v>
      </c>
      <c r="P47" t="s">
        <v>171</v>
      </c>
      <c r="Q47" t="s">
        <v>171</v>
      </c>
      <c r="R47" t="s">
        <v>171</v>
      </c>
      <c r="S47" t="s">
        <v>171</v>
      </c>
      <c r="T47" t="s">
        <v>171</v>
      </c>
      <c r="U47" t="s">
        <v>171</v>
      </c>
      <c r="V47" t="s">
        <v>171</v>
      </c>
      <c r="W47" t="s">
        <v>171</v>
      </c>
      <c r="X47" t="s">
        <v>171</v>
      </c>
      <c r="Y47" t="s">
        <v>171</v>
      </c>
      <c r="Z47" t="s">
        <v>171</v>
      </c>
      <c r="AA47" t="s">
        <v>171</v>
      </c>
      <c r="AB47" t="s">
        <v>171</v>
      </c>
      <c r="AC47" t="s">
        <v>171</v>
      </c>
      <c r="AD47" t="s">
        <v>171</v>
      </c>
      <c r="AE47">
        <v>8</v>
      </c>
      <c r="AF47">
        <v>8</v>
      </c>
      <c r="AG47">
        <v>8</v>
      </c>
      <c r="AH47">
        <v>9</v>
      </c>
      <c r="AI47">
        <v>9</v>
      </c>
      <c r="AJ47">
        <v>9</v>
      </c>
      <c r="AY47" t="s">
        <v>92</v>
      </c>
      <c r="AZ47" t="s">
        <v>92</v>
      </c>
      <c r="BA47" t="s">
        <v>92</v>
      </c>
      <c r="BB47" t="s">
        <v>92</v>
      </c>
    </row>
    <row r="48" spans="1:54" x14ac:dyDescent="0.35">
      <c r="A48" t="s">
        <v>93</v>
      </c>
      <c r="B48" t="s">
        <v>142</v>
      </c>
      <c r="C48" t="s">
        <v>173</v>
      </c>
      <c r="D48" t="s">
        <v>173</v>
      </c>
      <c r="E48" t="s">
        <v>173</v>
      </c>
      <c r="F48" t="s">
        <v>173</v>
      </c>
      <c r="G48" t="s">
        <v>173</v>
      </c>
      <c r="H48" t="s">
        <v>173</v>
      </c>
      <c r="I48" t="s">
        <v>173</v>
      </c>
      <c r="J48" t="s">
        <v>173</v>
      </c>
      <c r="K48" t="s">
        <v>173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  <c r="S48" t="s">
        <v>173</v>
      </c>
      <c r="T48" t="s">
        <v>173</v>
      </c>
      <c r="U48" t="s">
        <v>173</v>
      </c>
      <c r="V48" t="s">
        <v>173</v>
      </c>
      <c r="W48" t="s">
        <v>173</v>
      </c>
      <c r="X48" t="s">
        <v>173</v>
      </c>
      <c r="Y48" t="s">
        <v>173</v>
      </c>
      <c r="Z48" t="s">
        <v>173</v>
      </c>
      <c r="AA48" t="s">
        <v>173</v>
      </c>
      <c r="AB48" t="s">
        <v>173</v>
      </c>
      <c r="AC48" t="s">
        <v>173</v>
      </c>
      <c r="AD48" t="s">
        <v>173</v>
      </c>
      <c r="AE48" t="s">
        <v>48</v>
      </c>
    </row>
    <row r="49" spans="1:36" x14ac:dyDescent="0.35">
      <c r="A49" t="s">
        <v>94</v>
      </c>
      <c r="B49" t="s">
        <v>143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  <c r="S49" t="s">
        <v>172</v>
      </c>
      <c r="T49" t="s">
        <v>172</v>
      </c>
      <c r="U49" t="s">
        <v>172</v>
      </c>
      <c r="V49" t="s">
        <v>172</v>
      </c>
      <c r="W49" t="s">
        <v>172</v>
      </c>
      <c r="X49" t="s">
        <v>172</v>
      </c>
      <c r="Y49" t="s">
        <v>172</v>
      </c>
      <c r="Z49" t="s">
        <v>172</v>
      </c>
      <c r="AA49" t="s">
        <v>171</v>
      </c>
    </row>
    <row r="50" spans="1:36" x14ac:dyDescent="0.35">
      <c r="A50" t="s">
        <v>95</v>
      </c>
      <c r="B50" t="s">
        <v>144</v>
      </c>
      <c r="C50" t="s">
        <v>171</v>
      </c>
      <c r="D50" t="s">
        <v>171</v>
      </c>
      <c r="E50" t="s">
        <v>171</v>
      </c>
      <c r="F50" t="s">
        <v>171</v>
      </c>
      <c r="G50" t="s">
        <v>171</v>
      </c>
      <c r="H50" t="s">
        <v>171</v>
      </c>
      <c r="I50" t="s">
        <v>171</v>
      </c>
      <c r="J50" t="s">
        <v>171</v>
      </c>
      <c r="K50" t="s">
        <v>171</v>
      </c>
      <c r="L50" t="s">
        <v>171</v>
      </c>
      <c r="M50" t="s">
        <v>171</v>
      </c>
      <c r="N50" t="s">
        <v>171</v>
      </c>
      <c r="O50" t="s">
        <v>171</v>
      </c>
      <c r="P50" t="s">
        <v>171</v>
      </c>
      <c r="Q50" t="s">
        <v>171</v>
      </c>
      <c r="R50" t="s">
        <v>171</v>
      </c>
      <c r="S50" t="s">
        <v>171</v>
      </c>
      <c r="T50" t="s">
        <v>171</v>
      </c>
      <c r="U50" t="s">
        <v>171</v>
      </c>
      <c r="V50" t="s">
        <v>171</v>
      </c>
      <c r="W50" t="s">
        <v>171</v>
      </c>
      <c r="X50" t="s">
        <v>171</v>
      </c>
      <c r="Y50" t="s">
        <v>171</v>
      </c>
      <c r="Z50" t="s">
        <v>171</v>
      </c>
      <c r="AA50" t="s">
        <v>171</v>
      </c>
      <c r="AB50" t="s">
        <v>171</v>
      </c>
      <c r="AC50" t="s">
        <v>171</v>
      </c>
      <c r="AD50" t="s">
        <v>171</v>
      </c>
      <c r="AE50">
        <v>5</v>
      </c>
      <c r="AF50">
        <v>5</v>
      </c>
      <c r="AG50">
        <v>5</v>
      </c>
      <c r="AH50">
        <v>5</v>
      </c>
      <c r="AI50">
        <v>9</v>
      </c>
      <c r="AJ50">
        <v>9</v>
      </c>
    </row>
    <row r="51" spans="1:36" x14ac:dyDescent="0.35">
      <c r="A51" t="s">
        <v>96</v>
      </c>
      <c r="B51" t="s">
        <v>145</v>
      </c>
      <c r="T51" t="s">
        <v>176</v>
      </c>
      <c r="U51" t="s">
        <v>176</v>
      </c>
      <c r="V51" t="s">
        <v>176</v>
      </c>
      <c r="W51" t="s">
        <v>176</v>
      </c>
      <c r="X51" t="s">
        <v>176</v>
      </c>
      <c r="Y51" t="s">
        <v>176</v>
      </c>
      <c r="Z51" t="s">
        <v>176</v>
      </c>
      <c r="AA51" t="s">
        <v>176</v>
      </c>
    </row>
    <row r="52" spans="1:36" x14ac:dyDescent="0.35">
      <c r="A52" t="s">
        <v>97</v>
      </c>
      <c r="B52" t="s">
        <v>146</v>
      </c>
      <c r="C52" t="s">
        <v>171</v>
      </c>
      <c r="D52" t="s">
        <v>171</v>
      </c>
      <c r="E52" t="s">
        <v>171</v>
      </c>
      <c r="F52" t="s">
        <v>171</v>
      </c>
      <c r="G52" t="s">
        <v>171</v>
      </c>
      <c r="H52" t="s">
        <v>171</v>
      </c>
      <c r="I52" t="s">
        <v>171</v>
      </c>
      <c r="J52" t="s">
        <v>171</v>
      </c>
      <c r="K52" t="s">
        <v>171</v>
      </c>
      <c r="L52" t="s">
        <v>171</v>
      </c>
      <c r="M52" t="s">
        <v>171</v>
      </c>
      <c r="N52" t="s">
        <v>171</v>
      </c>
      <c r="O52" t="s">
        <v>171</v>
      </c>
      <c r="P52" t="s">
        <v>171</v>
      </c>
      <c r="Q52" t="s">
        <v>171</v>
      </c>
      <c r="R52" t="s">
        <v>171</v>
      </c>
      <c r="S52" t="s">
        <v>171</v>
      </c>
      <c r="T52" t="s">
        <v>171</v>
      </c>
      <c r="U52" t="s">
        <v>171</v>
      </c>
      <c r="V52" t="s">
        <v>171</v>
      </c>
      <c r="W52" t="s">
        <v>171</v>
      </c>
      <c r="X52" t="s">
        <v>171</v>
      </c>
      <c r="Y52" t="s">
        <v>171</v>
      </c>
      <c r="Z52" t="s">
        <v>171</v>
      </c>
      <c r="AA52" t="s">
        <v>171</v>
      </c>
    </row>
    <row r="53" spans="1:36" x14ac:dyDescent="0.35">
      <c r="A53" t="s">
        <v>98</v>
      </c>
      <c r="B53" t="s">
        <v>147</v>
      </c>
      <c r="C53" t="s">
        <v>171</v>
      </c>
      <c r="D53" t="s">
        <v>171</v>
      </c>
      <c r="E53" t="s">
        <v>171</v>
      </c>
      <c r="F53" t="s">
        <v>171</v>
      </c>
      <c r="G53" t="s">
        <v>171</v>
      </c>
      <c r="H53" t="s">
        <v>171</v>
      </c>
      <c r="I53" t="s">
        <v>171</v>
      </c>
      <c r="J53" t="s">
        <v>171</v>
      </c>
      <c r="K53" t="s">
        <v>171</v>
      </c>
      <c r="L53" t="s">
        <v>171</v>
      </c>
      <c r="M53" t="s">
        <v>171</v>
      </c>
      <c r="N53" t="s">
        <v>171</v>
      </c>
      <c r="O53" t="s">
        <v>171</v>
      </c>
      <c r="P53" t="s">
        <v>171</v>
      </c>
      <c r="Q53" t="s">
        <v>171</v>
      </c>
      <c r="R53" t="s">
        <v>171</v>
      </c>
      <c r="S53" t="s">
        <v>171</v>
      </c>
      <c r="T53" t="s">
        <v>171</v>
      </c>
      <c r="U53" t="s">
        <v>171</v>
      </c>
      <c r="V53" t="s">
        <v>171</v>
      </c>
      <c r="W53" t="s">
        <v>171</v>
      </c>
      <c r="X53" t="s">
        <v>171</v>
      </c>
      <c r="Y53" t="s">
        <v>171</v>
      </c>
      <c r="Z53" t="s">
        <v>171</v>
      </c>
      <c r="AA5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WHO_data</vt:lpstr>
      <vt:lpstr>code_simple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Ishana  Atkinson</cp:lastModifiedBy>
  <cp:revision/>
  <dcterms:created xsi:type="dcterms:W3CDTF">2023-11-29T12:09:51Z</dcterms:created>
  <dcterms:modified xsi:type="dcterms:W3CDTF">2024-01-12T11:39:58Z</dcterms:modified>
  <cp:category/>
  <cp:contentStatus/>
</cp:coreProperties>
</file>