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ocuments\EO\Test Run\"/>
    </mc:Choice>
  </mc:AlternateContent>
  <xr:revisionPtr revIDLastSave="0" documentId="13_ncr:1_{5A66EE4E-3F75-4FCD-9D6E-0AAD570FE221}" xr6:coauthVersionLast="45" xr6:coauthVersionMax="45" xr10:uidLastSave="{00000000-0000-0000-0000-000000000000}"/>
  <bookViews>
    <workbookView minimized="1" xWindow="1152" yWindow="1152" windowWidth="17280" windowHeight="9420" activeTab="3" xr2:uid="{31205F58-7F81-4C13-8DB2-89B2481215F2}"/>
  </bookViews>
  <sheets>
    <sheet name="Solid Rocket Boosters" sheetId="2" r:id="rId1"/>
    <sheet name="Rocket Engines" sheetId="3" r:id="rId2"/>
    <sheet name="All Engine Types" sheetId="4" r:id="rId3"/>
    <sheet name="Engine Data" sheetId="5" r:id="rId4"/>
  </sheets>
  <definedNames>
    <definedName name="_xlnm._FilterDatabase" localSheetId="1" hidden="1">'Rocket Engines'!$A$1:$K$88</definedName>
    <definedName name="_xlnm._FilterDatabase" localSheetId="0" hidden="1">'Solid Rocket Boosters'!$A$1:$J$33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2" l="1"/>
  <c r="L29" i="2"/>
  <c r="L28" i="2"/>
  <c r="L27" i="2"/>
  <c r="L26" i="2"/>
  <c r="L24" i="2"/>
  <c r="L23" i="2"/>
  <c r="L22" i="2"/>
  <c r="L21" i="2"/>
  <c r="L20" i="2"/>
  <c r="L19" i="2"/>
  <c r="L18" i="2"/>
  <c r="L17" i="2"/>
  <c r="L16" i="2"/>
  <c r="L11" i="2"/>
  <c r="L10" i="2"/>
  <c r="L9" i="2"/>
  <c r="L8" i="2"/>
  <c r="L2" i="2"/>
  <c r="A81" i="5" l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</calcChain>
</file>

<file path=xl/sharedStrings.xml><?xml version="1.0" encoding="utf-8"?>
<sst xmlns="http://schemas.openxmlformats.org/spreadsheetml/2006/main" count="963" uniqueCount="171">
  <si>
    <t>Name</t>
  </si>
  <si>
    <t>Weight (kg)</t>
  </si>
  <si>
    <t>Thrust (N)</t>
  </si>
  <si>
    <t>Dry Weight (kg)</t>
  </si>
  <si>
    <t>Burn Time (s)</t>
  </si>
  <si>
    <t>Fuel Consumption (kg/sec)</t>
  </si>
  <si>
    <t>Castor 120</t>
  </si>
  <si>
    <t>Castor IVA</t>
  </si>
  <si>
    <t>GEM</t>
  </si>
  <si>
    <t>Diameter (m)</t>
  </si>
  <si>
    <t>GEM40</t>
  </si>
  <si>
    <t>GEM46</t>
  </si>
  <si>
    <t>Fuel</t>
  </si>
  <si>
    <t>Solid</t>
  </si>
  <si>
    <t>MA-5A</t>
  </si>
  <si>
    <t>Liquid</t>
  </si>
  <si>
    <t>PSLV-G</t>
  </si>
  <si>
    <t>PSLV-XL</t>
  </si>
  <si>
    <t>PSLV-QL</t>
  </si>
  <si>
    <t>PSLV-DL</t>
  </si>
  <si>
    <t>UA1207</t>
  </si>
  <si>
    <t>SRMU</t>
  </si>
  <si>
    <t>AJ-60A</t>
  </si>
  <si>
    <t>GEM63</t>
  </si>
  <si>
    <t>S200</t>
  </si>
  <si>
    <t>GEM60</t>
  </si>
  <si>
    <t>CBC</t>
  </si>
  <si>
    <t>EAP-P241</t>
  </si>
  <si>
    <t>EAP-238</t>
  </si>
  <si>
    <t>EPC-H158</t>
  </si>
  <si>
    <t>EPC-H173</t>
  </si>
  <si>
    <t>STS-SRB</t>
  </si>
  <si>
    <t>SLS-SRB</t>
  </si>
  <si>
    <t>H2A-SRB-A</t>
  </si>
  <si>
    <t>Castor-4A-XL</t>
  </si>
  <si>
    <t>SRBA3</t>
  </si>
  <si>
    <t>Engine</t>
  </si>
  <si>
    <t>Stage</t>
  </si>
  <si>
    <t>Designer</t>
  </si>
  <si>
    <t>Propellant</t>
  </si>
  <si>
    <t>ISP (sec)</t>
  </si>
  <si>
    <t>Mass (kg)</t>
  </si>
  <si>
    <t>Dia (m)</t>
  </si>
  <si>
    <t>Ox/Fuel Ratio</t>
  </si>
  <si>
    <t>Fuel (kg/sec)</t>
  </si>
  <si>
    <t>Relativity</t>
  </si>
  <si>
    <t>Aeon1</t>
  </si>
  <si>
    <t>Aeon1V</t>
  </si>
  <si>
    <t>CH4/LOX</t>
  </si>
  <si>
    <t>Aerojet</t>
  </si>
  <si>
    <t>AJ10-190</t>
  </si>
  <si>
    <t>N2O4/MMH</t>
  </si>
  <si>
    <t>HTPB</t>
  </si>
  <si>
    <t>AR1</t>
  </si>
  <si>
    <t>RP1/LOX</t>
  </si>
  <si>
    <t>Blue Origin</t>
  </si>
  <si>
    <t>BE-3</t>
  </si>
  <si>
    <t>LH2/LOX</t>
  </si>
  <si>
    <t>BE-3U</t>
  </si>
  <si>
    <t>BE-4</t>
  </si>
  <si>
    <t>LPSC</t>
  </si>
  <si>
    <t>CE-20</t>
  </si>
  <si>
    <t>CE-7.5</t>
  </si>
  <si>
    <t>Launcher</t>
  </si>
  <si>
    <t>Engine2</t>
  </si>
  <si>
    <t>Engine2V</t>
  </si>
  <si>
    <t>Northrup</t>
  </si>
  <si>
    <t>GEM63XL</t>
  </si>
  <si>
    <t>Snecma</t>
  </si>
  <si>
    <t>HM7B</t>
  </si>
  <si>
    <t>Mitsubishi</t>
  </si>
  <si>
    <t>LE-5B</t>
  </si>
  <si>
    <t>LE-7A</t>
  </si>
  <si>
    <t>Lightning1</t>
  </si>
  <si>
    <t>Firefly</t>
  </si>
  <si>
    <t>SpaceX</t>
  </si>
  <si>
    <t>Merlin 1D</t>
  </si>
  <si>
    <t>Merlin 1DV</t>
  </si>
  <si>
    <t>Avio</t>
  </si>
  <si>
    <t>Mira LM10</t>
  </si>
  <si>
    <t>Newton3</t>
  </si>
  <si>
    <t>Newton4</t>
  </si>
  <si>
    <t>Virgin Galactic</t>
  </si>
  <si>
    <t>JSC</t>
  </si>
  <si>
    <t>AJ26-62</t>
  </si>
  <si>
    <t>P80</t>
  </si>
  <si>
    <t>P120C</t>
  </si>
  <si>
    <t>P230</t>
  </si>
  <si>
    <t>S139</t>
  </si>
  <si>
    <t>SDSC</t>
  </si>
  <si>
    <t>Raptor</t>
  </si>
  <si>
    <t>RaptorV</t>
  </si>
  <si>
    <t>KBKhA</t>
  </si>
  <si>
    <t>RD-0124</t>
  </si>
  <si>
    <t>RD-0146D</t>
  </si>
  <si>
    <t>NPO</t>
  </si>
  <si>
    <t>RD-107A</t>
  </si>
  <si>
    <t>RD-108A</t>
  </si>
  <si>
    <t>RD-171M</t>
  </si>
  <si>
    <t>RD-180</t>
  </si>
  <si>
    <t>RD-181</t>
  </si>
  <si>
    <t>RD-191</t>
  </si>
  <si>
    <t>RD-193</t>
  </si>
  <si>
    <t>RD-276</t>
  </si>
  <si>
    <t>Pivdenne</t>
  </si>
  <si>
    <t>RD-8</t>
  </si>
  <si>
    <t>N2O4/UDMH</t>
  </si>
  <si>
    <t>RD-801</t>
  </si>
  <si>
    <t>RD-809K</t>
  </si>
  <si>
    <t>RD-810</t>
  </si>
  <si>
    <t>RD-843</t>
  </si>
  <si>
    <t>RD-861K</t>
  </si>
  <si>
    <t>RD-870</t>
  </si>
  <si>
    <t>Reaver1</t>
  </si>
  <si>
    <t>RL-10B</t>
  </si>
  <si>
    <t>RL-10A</t>
  </si>
  <si>
    <t>RL-10C</t>
  </si>
  <si>
    <t>RS-25</t>
  </si>
  <si>
    <t>RS-68A</t>
  </si>
  <si>
    <t>RocketDyne</t>
  </si>
  <si>
    <t>Rutherford</t>
  </si>
  <si>
    <t>RutherfordV</t>
  </si>
  <si>
    <t>RocketLab</t>
  </si>
  <si>
    <t>SCE-200</t>
  </si>
  <si>
    <t>Orbital</t>
  </si>
  <si>
    <t>PBAN</t>
  </si>
  <si>
    <t>Godrej &amp; Boyce</t>
  </si>
  <si>
    <t>SLV-1</t>
  </si>
  <si>
    <t>JAXA</t>
  </si>
  <si>
    <t>SRB-A3</t>
  </si>
  <si>
    <t>PLD</t>
  </si>
  <si>
    <t>TEPREL</t>
  </si>
  <si>
    <t>TQ-12</t>
  </si>
  <si>
    <t>Landspace</t>
  </si>
  <si>
    <t>Vikas</t>
  </si>
  <si>
    <t>Vinci</t>
  </si>
  <si>
    <t>Vulcain2</t>
  </si>
  <si>
    <t>AALPT</t>
  </si>
  <si>
    <t>YF-100</t>
  </si>
  <si>
    <t>YF-115</t>
  </si>
  <si>
    <t>YF-21B</t>
  </si>
  <si>
    <t>YF-21C</t>
  </si>
  <si>
    <t>YF-25</t>
  </si>
  <si>
    <t>YF-22B</t>
  </si>
  <si>
    <t>YF-22C</t>
  </si>
  <si>
    <t>YF-22D</t>
  </si>
  <si>
    <t>YF-22E</t>
  </si>
  <si>
    <t>YF-40</t>
  </si>
  <si>
    <t>YF-50D</t>
  </si>
  <si>
    <t>YF-73</t>
  </si>
  <si>
    <t>YF-75</t>
  </si>
  <si>
    <t>YF-75D</t>
  </si>
  <si>
    <t>YF-77</t>
  </si>
  <si>
    <t>YF-90</t>
  </si>
  <si>
    <t>YF-130</t>
  </si>
  <si>
    <t>Astra</t>
  </si>
  <si>
    <t>Zefiro9A</t>
  </si>
  <si>
    <t>Zefiro23</t>
  </si>
  <si>
    <t>Delphin</t>
  </si>
  <si>
    <t>Aether</t>
  </si>
  <si>
    <t>Type</t>
  </si>
  <si>
    <t>YF-100A</t>
  </si>
  <si>
    <t>Airbus</t>
  </si>
  <si>
    <t>Lockheed</t>
  </si>
  <si>
    <t>UTC</t>
  </si>
  <si>
    <t>Hercules</t>
  </si>
  <si>
    <t>ID#</t>
  </si>
  <si>
    <t>Dry Mass (kg)</t>
  </si>
  <si>
    <t>Gross Mass (kg)</t>
  </si>
  <si>
    <t>Fuel Type</t>
  </si>
  <si>
    <t>Rocket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</si>
</sst>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7E20-BF4B-4ABA-802C-71B6F0EC0625}">
  <sheetPr filterMode="1"/>
  <dimension ref="A1:M3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2" sqref="L2:L30"/>
    </sheetView>
  </sheetViews>
  <sheetFormatPr defaultRowHeight="14.4" x14ac:dyDescent="0.3"/>
  <cols>
    <col min="1" max="1" width="13.6640625" bestFit="1" customWidth="1"/>
    <col min="2" max="2" width="11.33203125" bestFit="1" customWidth="1"/>
    <col min="3" max="3" width="9.5546875" customWidth="1"/>
    <col min="4" max="4" width="11.33203125" bestFit="1" customWidth="1"/>
    <col min="5" max="5" width="12.33203125" bestFit="1" customWidth="1"/>
    <col min="6" max="6" width="14" bestFit="1" customWidth="1"/>
    <col min="7" max="7" width="11.88671875" bestFit="1" customWidth="1"/>
    <col min="8" max="8" width="23.109375" bestFit="1" customWidth="1"/>
    <col min="9" max="9" width="11.88671875" bestFit="1" customWidth="1"/>
    <col min="10" max="10" width="14.109375" bestFit="1" customWidth="1"/>
    <col min="11" max="11" width="7.33203125" style="1" bestFit="1" customWidth="1"/>
    <col min="12" max="12" width="5.88671875" bestFit="1" customWidth="1"/>
    <col min="13" max="13" width="6" style="1" bestFit="1" customWidth="1"/>
  </cols>
  <sheetData>
    <row r="1" spans="1:13" x14ac:dyDescent="0.3">
      <c r="A1" s="2" t="s">
        <v>38</v>
      </c>
      <c r="B1" s="2" t="s">
        <v>0</v>
      </c>
      <c r="C1" s="2" t="s">
        <v>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9</v>
      </c>
      <c r="J1" s="2" t="s">
        <v>40</v>
      </c>
      <c r="K1" s="2"/>
      <c r="L1" s="2"/>
      <c r="M1" s="2"/>
    </row>
    <row r="2" spans="1:13" x14ac:dyDescent="0.3">
      <c r="A2" t="s">
        <v>66</v>
      </c>
      <c r="B2" t="s">
        <v>23</v>
      </c>
      <c r="C2" s="1" t="s">
        <v>13</v>
      </c>
      <c r="D2" s="1">
        <v>49300</v>
      </c>
      <c r="E2" s="1">
        <v>1662746</v>
      </c>
      <c r="F2" s="1">
        <v>5100</v>
      </c>
      <c r="G2" s="4">
        <v>94</v>
      </c>
      <c r="H2" s="4">
        <v>470.21276595744683</v>
      </c>
      <c r="I2" s="1">
        <v>1.6</v>
      </c>
      <c r="J2" s="4">
        <v>360.46449047744238</v>
      </c>
      <c r="L2" s="1">
        <f>E2/D2</f>
        <v>33.727099391480728</v>
      </c>
    </row>
    <row r="3" spans="1:13" hidden="1" x14ac:dyDescent="0.3">
      <c r="A3" t="s">
        <v>162</v>
      </c>
      <c r="B3" t="s">
        <v>26</v>
      </c>
      <c r="C3" s="1" t="s">
        <v>15</v>
      </c>
      <c r="D3" s="4">
        <v>226400</v>
      </c>
      <c r="E3" s="4">
        <v>3140000</v>
      </c>
      <c r="F3" s="4">
        <v>11234.069543549675</v>
      </c>
      <c r="G3" s="4">
        <v>242</v>
      </c>
      <c r="H3" s="4">
        <v>889.11541510929885</v>
      </c>
      <c r="I3" s="1">
        <v>5</v>
      </c>
      <c r="J3" s="4">
        <v>360</v>
      </c>
      <c r="L3" s="1"/>
    </row>
    <row r="4" spans="1:13" hidden="1" x14ac:dyDescent="0.3">
      <c r="A4" t="s">
        <v>162</v>
      </c>
      <c r="B4" t="s">
        <v>28</v>
      </c>
      <c r="C4" s="1" t="s">
        <v>13</v>
      </c>
      <c r="D4" s="4">
        <v>270000</v>
      </c>
      <c r="E4" s="4">
        <v>6650000</v>
      </c>
      <c r="F4" s="1">
        <v>30000</v>
      </c>
      <c r="G4" s="4">
        <v>130</v>
      </c>
      <c r="H4" s="4">
        <v>1649.3423712334848</v>
      </c>
      <c r="I4" s="1">
        <v>3.06</v>
      </c>
      <c r="J4" s="4">
        <v>411</v>
      </c>
      <c r="L4" s="1"/>
    </row>
    <row r="5" spans="1:13" hidden="1" x14ac:dyDescent="0.3">
      <c r="A5" t="s">
        <v>162</v>
      </c>
      <c r="B5" t="s">
        <v>27</v>
      </c>
      <c r="C5" s="1" t="s">
        <v>13</v>
      </c>
      <c r="D5" s="4">
        <v>273000</v>
      </c>
      <c r="E5" s="4">
        <v>7080000</v>
      </c>
      <c r="F5" s="1">
        <v>33000</v>
      </c>
      <c r="G5" s="4">
        <v>140</v>
      </c>
      <c r="H5" s="4">
        <v>1714.2857142857142</v>
      </c>
      <c r="I5" s="1">
        <v>3.06</v>
      </c>
      <c r="J5" s="4">
        <v>420.99898063200811</v>
      </c>
      <c r="L5" s="1"/>
    </row>
    <row r="6" spans="1:13" hidden="1" x14ac:dyDescent="0.3">
      <c r="A6" t="s">
        <v>162</v>
      </c>
      <c r="B6" t="s">
        <v>29</v>
      </c>
      <c r="C6" s="1" t="s">
        <v>15</v>
      </c>
      <c r="D6" s="4">
        <v>170500</v>
      </c>
      <c r="E6" s="4">
        <v>1015000</v>
      </c>
      <c r="F6" s="1">
        <v>12200</v>
      </c>
      <c r="G6" s="4">
        <v>605</v>
      </c>
      <c r="H6" s="4">
        <v>337.02231652206251</v>
      </c>
      <c r="I6" s="1">
        <v>5.4</v>
      </c>
      <c r="J6" s="4">
        <v>307</v>
      </c>
      <c r="L6" s="1"/>
    </row>
    <row r="7" spans="1:13" hidden="1" x14ac:dyDescent="0.3">
      <c r="A7" t="s">
        <v>162</v>
      </c>
      <c r="B7" t="s">
        <v>30</v>
      </c>
      <c r="C7" s="1" t="s">
        <v>15</v>
      </c>
      <c r="D7" s="4">
        <v>184700</v>
      </c>
      <c r="E7" s="4">
        <v>960000</v>
      </c>
      <c r="F7" s="1">
        <v>14700</v>
      </c>
      <c r="G7" s="4">
        <v>540</v>
      </c>
      <c r="H7" s="4">
        <v>315.67524908750119</v>
      </c>
      <c r="I7" s="1">
        <v>5.4</v>
      </c>
      <c r="J7" s="4">
        <v>310</v>
      </c>
      <c r="L7" s="1"/>
    </row>
    <row r="8" spans="1:13" x14ac:dyDescent="0.3">
      <c r="A8" t="s">
        <v>66</v>
      </c>
      <c r="B8" t="s">
        <v>67</v>
      </c>
      <c r="C8" s="1" t="s">
        <v>13</v>
      </c>
      <c r="D8" s="1">
        <v>54400</v>
      </c>
      <c r="E8" s="1">
        <v>2025720</v>
      </c>
      <c r="F8" s="1">
        <v>5400</v>
      </c>
      <c r="G8" s="4">
        <v>84</v>
      </c>
      <c r="H8" s="4">
        <v>583.33333333333337</v>
      </c>
      <c r="I8" s="1">
        <v>1.6</v>
      </c>
      <c r="J8" s="4">
        <v>353.99213630406285</v>
      </c>
      <c r="L8" s="1">
        <f t="shared" ref="L8:L11" si="0">E8/D8</f>
        <v>37.237499999999997</v>
      </c>
    </row>
    <row r="9" spans="1:13" x14ac:dyDescent="0.3">
      <c r="A9" t="s">
        <v>78</v>
      </c>
      <c r="B9" t="s">
        <v>86</v>
      </c>
      <c r="C9" s="1" t="s">
        <v>13</v>
      </c>
      <c r="D9" s="1">
        <v>161000</v>
      </c>
      <c r="E9" s="1">
        <v>4650000</v>
      </c>
      <c r="F9" s="1">
        <v>11000</v>
      </c>
      <c r="G9" s="1">
        <v>90.5</v>
      </c>
      <c r="H9" s="4">
        <v>1657.3640426851434</v>
      </c>
      <c r="I9" s="1">
        <v>3.4</v>
      </c>
      <c r="J9" s="1">
        <v>286</v>
      </c>
      <c r="L9" s="1">
        <f t="shared" si="0"/>
        <v>28.881987577639752</v>
      </c>
    </row>
    <row r="10" spans="1:13" x14ac:dyDescent="0.3">
      <c r="A10" t="s">
        <v>66</v>
      </c>
      <c r="B10" t="s">
        <v>34</v>
      </c>
      <c r="C10" s="1" t="s">
        <v>13</v>
      </c>
      <c r="D10" s="4">
        <v>19145.272788014288</v>
      </c>
      <c r="E10" s="4">
        <v>745000</v>
      </c>
      <c r="F10" s="4">
        <v>2871.7909182021449</v>
      </c>
      <c r="G10" s="4">
        <v>60</v>
      </c>
      <c r="H10" s="4">
        <v>271.22469783020239</v>
      </c>
      <c r="I10" s="1">
        <v>3.71</v>
      </c>
      <c r="J10" s="4">
        <v>280</v>
      </c>
      <c r="L10" s="1">
        <f t="shared" si="0"/>
        <v>38.912999999999997</v>
      </c>
    </row>
    <row r="11" spans="1:13" x14ac:dyDescent="0.3">
      <c r="A11" t="s">
        <v>49</v>
      </c>
      <c r="B11" t="s">
        <v>22</v>
      </c>
      <c r="C11" s="1" t="s">
        <v>13</v>
      </c>
      <c r="D11" s="4">
        <v>51312.941176470587</v>
      </c>
      <c r="E11" s="4">
        <v>1688400</v>
      </c>
      <c r="F11" s="4">
        <v>7696.9411764705874</v>
      </c>
      <c r="G11" s="4">
        <v>94</v>
      </c>
      <c r="H11" s="4">
        <v>464</v>
      </c>
      <c r="I11" s="1">
        <v>1.6</v>
      </c>
      <c r="J11" s="4">
        <v>279.3</v>
      </c>
      <c r="L11" s="1">
        <f t="shared" si="0"/>
        <v>32.903980190755689</v>
      </c>
    </row>
    <row r="12" spans="1:13" hidden="1" x14ac:dyDescent="0.3">
      <c r="A12" t="s">
        <v>165</v>
      </c>
      <c r="B12" t="s">
        <v>21</v>
      </c>
      <c r="C12" s="1" t="s">
        <v>13</v>
      </c>
      <c r="D12" s="4">
        <v>887617.50931205857</v>
      </c>
      <c r="E12" s="4">
        <v>15120000</v>
      </c>
      <c r="F12" s="4">
        <v>133142.62639680877</v>
      </c>
      <c r="G12" s="4">
        <v>140</v>
      </c>
      <c r="H12" s="4">
        <v>5389.1063065374983</v>
      </c>
      <c r="I12" s="1">
        <v>3.05</v>
      </c>
      <c r="J12" s="4">
        <v>286</v>
      </c>
      <c r="L12" s="1"/>
    </row>
    <row r="13" spans="1:13" hidden="1" x14ac:dyDescent="0.3">
      <c r="A13" t="s">
        <v>128</v>
      </c>
      <c r="B13" t="s">
        <v>33</v>
      </c>
      <c r="C13" s="1" t="s">
        <v>13</v>
      </c>
      <c r="D13" s="4">
        <v>116156.55436486521</v>
      </c>
      <c r="E13" s="4">
        <v>2260000</v>
      </c>
      <c r="F13" s="4">
        <v>17423.48315472978</v>
      </c>
      <c r="G13" s="4">
        <v>120</v>
      </c>
      <c r="H13" s="4">
        <v>822.77559341779522</v>
      </c>
      <c r="I13" s="1">
        <v>3.71</v>
      </c>
      <c r="J13" s="4">
        <v>280</v>
      </c>
      <c r="L13" s="1"/>
    </row>
    <row r="14" spans="1:13" hidden="1" x14ac:dyDescent="0.3">
      <c r="A14" t="s">
        <v>128</v>
      </c>
      <c r="B14" t="s">
        <v>35</v>
      </c>
      <c r="C14" s="1" t="s">
        <v>13</v>
      </c>
      <c r="D14" s="1">
        <v>76600</v>
      </c>
      <c r="E14" s="4">
        <v>21500000</v>
      </c>
      <c r="F14" s="1">
        <v>10500</v>
      </c>
      <c r="G14" s="4">
        <v>114</v>
      </c>
      <c r="H14" s="4">
        <v>7727.9308267520109</v>
      </c>
      <c r="I14" s="1">
        <v>2.5</v>
      </c>
      <c r="J14" s="4">
        <v>283.60000000000002</v>
      </c>
      <c r="L14" s="1"/>
    </row>
    <row r="15" spans="1:13" hidden="1" x14ac:dyDescent="0.3">
      <c r="A15" t="s">
        <v>163</v>
      </c>
      <c r="B15" t="s">
        <v>14</v>
      </c>
      <c r="C15" s="1" t="s">
        <v>15</v>
      </c>
      <c r="D15" s="4">
        <v>217571.30173292555</v>
      </c>
      <c r="E15" s="4">
        <v>2093300</v>
      </c>
      <c r="F15" s="4">
        <v>4187</v>
      </c>
      <c r="G15" s="4">
        <v>172</v>
      </c>
      <c r="H15" s="4">
        <v>1240.6064054239857</v>
      </c>
      <c r="I15" s="1">
        <v>3.05</v>
      </c>
      <c r="J15" s="4">
        <v>172</v>
      </c>
      <c r="L15" s="1"/>
    </row>
    <row r="16" spans="1:13" x14ac:dyDescent="0.3">
      <c r="A16" t="s">
        <v>78</v>
      </c>
      <c r="B16" t="s">
        <v>85</v>
      </c>
      <c r="C16" s="1" t="s">
        <v>13</v>
      </c>
      <c r="D16" s="1">
        <v>96000</v>
      </c>
      <c r="E16" s="1">
        <v>3015000</v>
      </c>
      <c r="F16" s="1">
        <v>7330</v>
      </c>
      <c r="G16" s="1">
        <v>80.5</v>
      </c>
      <c r="H16" s="4">
        <v>1101.5750879615928</v>
      </c>
      <c r="I16" s="1">
        <v>3</v>
      </c>
      <c r="J16" s="1">
        <v>279</v>
      </c>
      <c r="L16" s="1">
        <f t="shared" ref="L16:L24" si="1">E16/D16</f>
        <v>31.40625</v>
      </c>
    </row>
    <row r="17" spans="1:12" x14ac:dyDescent="0.3">
      <c r="A17" t="s">
        <v>66</v>
      </c>
      <c r="B17" t="s">
        <v>11</v>
      </c>
      <c r="C17" s="1" t="s">
        <v>13</v>
      </c>
      <c r="D17" s="4">
        <v>20328.04409467569</v>
      </c>
      <c r="E17" s="4">
        <v>628300</v>
      </c>
      <c r="F17" s="4">
        <v>3049.2066142013537</v>
      </c>
      <c r="G17" s="4">
        <v>75</v>
      </c>
      <c r="H17" s="4">
        <v>230.3844997396578</v>
      </c>
      <c r="I17" s="1">
        <v>1.08</v>
      </c>
      <c r="J17" s="1">
        <v>278</v>
      </c>
      <c r="L17" s="1">
        <f t="shared" si="1"/>
        <v>30.90804</v>
      </c>
    </row>
    <row r="18" spans="1:12" x14ac:dyDescent="0.3">
      <c r="A18" t="s">
        <v>66</v>
      </c>
      <c r="B18" t="s">
        <v>10</v>
      </c>
      <c r="C18" s="1" t="s">
        <v>13</v>
      </c>
      <c r="D18" s="4">
        <v>13807.030881729239</v>
      </c>
      <c r="E18" s="4">
        <v>492900</v>
      </c>
      <c r="F18" s="4">
        <v>2071.0546322593855</v>
      </c>
      <c r="G18" s="4">
        <v>64</v>
      </c>
      <c r="H18" s="4">
        <v>183.37462889796646</v>
      </c>
      <c r="I18" s="1">
        <v>1.08</v>
      </c>
      <c r="J18" s="1">
        <v>274</v>
      </c>
      <c r="L18" s="1">
        <f t="shared" si="1"/>
        <v>35.699203125000004</v>
      </c>
    </row>
    <row r="19" spans="1:12" x14ac:dyDescent="0.3">
      <c r="A19" t="s">
        <v>66</v>
      </c>
      <c r="B19" t="s">
        <v>7</v>
      </c>
      <c r="C19" s="1" t="s">
        <v>13</v>
      </c>
      <c r="D19" s="4">
        <v>12068.307123267783</v>
      </c>
      <c r="E19" s="4">
        <v>478000</v>
      </c>
      <c r="F19" s="4">
        <v>1810.2460684901671</v>
      </c>
      <c r="G19" s="1">
        <v>56</v>
      </c>
      <c r="H19" s="4">
        <v>183.17966169245744</v>
      </c>
      <c r="I19" s="1">
        <v>3.71</v>
      </c>
      <c r="J19" s="4">
        <v>266</v>
      </c>
      <c r="L19" s="1">
        <f t="shared" si="1"/>
        <v>39.607875000000007</v>
      </c>
    </row>
    <row r="20" spans="1:12" x14ac:dyDescent="0.3">
      <c r="A20" t="s">
        <v>89</v>
      </c>
      <c r="B20" t="s">
        <v>19</v>
      </c>
      <c r="C20" s="1" t="s">
        <v>13</v>
      </c>
      <c r="D20" s="4">
        <v>45081.972840960734</v>
      </c>
      <c r="E20" s="4">
        <v>1407000</v>
      </c>
      <c r="F20" s="4">
        <v>6762.2959261441138</v>
      </c>
      <c r="G20" s="4">
        <v>70</v>
      </c>
      <c r="H20" s="4">
        <v>547.42395592595176</v>
      </c>
      <c r="I20" s="1">
        <v>1</v>
      </c>
      <c r="J20" s="4">
        <v>262</v>
      </c>
      <c r="L20" s="1">
        <f t="shared" si="1"/>
        <v>31.209814285714291</v>
      </c>
    </row>
    <row r="21" spans="1:12" x14ac:dyDescent="0.3">
      <c r="A21" t="s">
        <v>89</v>
      </c>
      <c r="B21" t="s">
        <v>16</v>
      </c>
      <c r="C21" s="1" t="s">
        <v>13</v>
      </c>
      <c r="D21" s="4">
        <v>10271.494268973083</v>
      </c>
      <c r="E21" s="4">
        <v>510000</v>
      </c>
      <c r="F21" s="4">
        <v>1540.724140345963</v>
      </c>
      <c r="G21" s="4">
        <v>44</v>
      </c>
      <c r="H21" s="4">
        <v>198.42659383243455</v>
      </c>
      <c r="I21" s="1">
        <v>1</v>
      </c>
      <c r="J21" s="4">
        <v>262</v>
      </c>
      <c r="L21" s="1">
        <f t="shared" si="1"/>
        <v>49.651977272727279</v>
      </c>
    </row>
    <row r="22" spans="1:12" x14ac:dyDescent="0.3">
      <c r="A22" t="s">
        <v>89</v>
      </c>
      <c r="B22" t="s">
        <v>18</v>
      </c>
      <c r="C22" s="1" t="s">
        <v>13</v>
      </c>
      <c r="D22" s="4">
        <v>90163.945681921468</v>
      </c>
      <c r="E22" s="4">
        <v>2814000</v>
      </c>
      <c r="F22" s="4">
        <v>13524.591852288228</v>
      </c>
      <c r="G22" s="4">
        <v>70</v>
      </c>
      <c r="H22" s="4">
        <v>1094.8479118519035</v>
      </c>
      <c r="I22" s="1">
        <v>1</v>
      </c>
      <c r="J22" s="4">
        <v>262</v>
      </c>
      <c r="L22" s="1">
        <f t="shared" si="1"/>
        <v>31.209814285714291</v>
      </c>
    </row>
    <row r="23" spans="1:12" x14ac:dyDescent="0.3">
      <c r="A23" t="s">
        <v>89</v>
      </c>
      <c r="B23" t="s">
        <v>17</v>
      </c>
      <c r="C23" s="1" t="s">
        <v>13</v>
      </c>
      <c r="D23" s="4">
        <v>135245.91852288222</v>
      </c>
      <c r="E23" s="4">
        <v>4221000</v>
      </c>
      <c r="F23" s="4">
        <v>20286.887778432327</v>
      </c>
      <c r="G23" s="4">
        <v>70</v>
      </c>
      <c r="H23" s="4">
        <v>1642.2718677778555</v>
      </c>
      <c r="I23" s="1">
        <v>1</v>
      </c>
      <c r="J23" s="4">
        <v>262</v>
      </c>
      <c r="L23" s="1">
        <f t="shared" si="1"/>
        <v>31.209814285714288</v>
      </c>
    </row>
    <row r="24" spans="1:12" x14ac:dyDescent="0.3">
      <c r="A24" t="s">
        <v>78</v>
      </c>
      <c r="B24" t="s">
        <v>87</v>
      </c>
      <c r="C24" s="1" t="s">
        <v>13</v>
      </c>
      <c r="D24" s="1">
        <v>269000</v>
      </c>
      <c r="E24" s="1">
        <v>5860000</v>
      </c>
      <c r="F24" s="1">
        <v>54740</v>
      </c>
      <c r="G24" s="1">
        <v>92.9</v>
      </c>
      <c r="H24" s="4">
        <v>2306.3692788463431</v>
      </c>
      <c r="I24" s="1">
        <v>3</v>
      </c>
      <c r="J24" s="1">
        <v>259</v>
      </c>
      <c r="L24" s="1">
        <f t="shared" si="1"/>
        <v>21.78438661710037</v>
      </c>
    </row>
    <row r="25" spans="1:12" hidden="1" x14ac:dyDescent="0.3">
      <c r="A25" t="s">
        <v>124</v>
      </c>
      <c r="B25" t="s">
        <v>32</v>
      </c>
      <c r="C25" s="1" t="s">
        <v>13</v>
      </c>
      <c r="D25" s="4">
        <v>730000</v>
      </c>
      <c r="E25" s="4">
        <v>14600000</v>
      </c>
      <c r="F25" s="4">
        <v>32888.714573172852</v>
      </c>
      <c r="G25" s="4">
        <v>126</v>
      </c>
      <c r="H25" s="4">
        <v>5532.629249419263</v>
      </c>
      <c r="I25" s="1">
        <v>3.71</v>
      </c>
      <c r="J25" s="4">
        <v>269</v>
      </c>
      <c r="L25" s="1"/>
    </row>
    <row r="26" spans="1:12" x14ac:dyDescent="0.3">
      <c r="A26" t="s">
        <v>126</v>
      </c>
      <c r="B26" t="s">
        <v>127</v>
      </c>
      <c r="C26" s="1" t="s">
        <v>13</v>
      </c>
      <c r="D26" s="1">
        <v>10800</v>
      </c>
      <c r="E26" s="1">
        <v>502600</v>
      </c>
      <c r="F26" s="1">
        <v>877.5</v>
      </c>
      <c r="G26" s="1">
        <v>49</v>
      </c>
      <c r="H26" s="1">
        <v>202.5</v>
      </c>
      <c r="I26" s="1">
        <v>0.55000000000000004</v>
      </c>
      <c r="J26" s="1">
        <v>253</v>
      </c>
      <c r="L26" s="1">
        <f t="shared" ref="L26:L30" si="2">E26/D26</f>
        <v>46.537037037037038</v>
      </c>
    </row>
    <row r="27" spans="1:12" x14ac:dyDescent="0.3">
      <c r="A27" t="s">
        <v>66</v>
      </c>
      <c r="B27" t="s">
        <v>25</v>
      </c>
      <c r="C27" s="1" t="s">
        <v>13</v>
      </c>
      <c r="D27" s="4">
        <v>33638</v>
      </c>
      <c r="E27" s="4">
        <v>826600</v>
      </c>
      <c r="F27" s="4">
        <v>2341.0726663754212</v>
      </c>
      <c r="G27" s="4">
        <v>91</v>
      </c>
      <c r="H27" s="4">
        <v>343.92227839147887</v>
      </c>
      <c r="I27" s="1">
        <v>1.6</v>
      </c>
      <c r="J27" s="4">
        <v>245</v>
      </c>
      <c r="L27" s="1">
        <f t="shared" si="2"/>
        <v>24.573399131934121</v>
      </c>
    </row>
    <row r="28" spans="1:12" x14ac:dyDescent="0.3">
      <c r="A28" t="s">
        <v>66</v>
      </c>
      <c r="B28" t="s">
        <v>8</v>
      </c>
      <c r="C28" s="1" t="s">
        <v>13</v>
      </c>
      <c r="D28" s="4">
        <v>12966.893424036281</v>
      </c>
      <c r="E28" s="4">
        <v>499247.96800000005</v>
      </c>
      <c r="F28" s="4">
        <v>1167.0204081632653</v>
      </c>
      <c r="G28" s="4">
        <v>55.1</v>
      </c>
      <c r="H28" s="4">
        <v>214.15377524270446</v>
      </c>
      <c r="I28" s="1">
        <v>1.08</v>
      </c>
      <c r="J28" s="4">
        <v>237.64110532075338</v>
      </c>
      <c r="L28" s="1">
        <f t="shared" si="2"/>
        <v>38.50174067711248</v>
      </c>
    </row>
    <row r="29" spans="1:12" x14ac:dyDescent="0.3">
      <c r="A29" t="s">
        <v>124</v>
      </c>
      <c r="B29" t="s">
        <v>31</v>
      </c>
      <c r="C29" s="1" t="s">
        <v>13</v>
      </c>
      <c r="D29" s="4">
        <v>589569.16099773243</v>
      </c>
      <c r="E29" s="4">
        <v>14678400.000000002</v>
      </c>
      <c r="F29" s="4">
        <v>88435.374149659867</v>
      </c>
      <c r="G29" s="4">
        <v>75</v>
      </c>
      <c r="H29" s="4">
        <v>6681.7838246409674</v>
      </c>
      <c r="I29" s="1">
        <v>3.71</v>
      </c>
      <c r="J29" s="4">
        <v>223.93258333679273</v>
      </c>
      <c r="L29" s="1">
        <f t="shared" si="2"/>
        <v>24.89682461538462</v>
      </c>
    </row>
    <row r="30" spans="1:12" x14ac:dyDescent="0.3">
      <c r="A30" t="s">
        <v>66</v>
      </c>
      <c r="B30" t="s">
        <v>6</v>
      </c>
      <c r="C30" s="1" t="s">
        <v>13</v>
      </c>
      <c r="D30" s="5">
        <v>197278.91156462586</v>
      </c>
      <c r="E30" s="5">
        <v>1650208.0000000002</v>
      </c>
      <c r="F30" s="5">
        <v>14993.197278911557</v>
      </c>
      <c r="G30" s="1">
        <v>81</v>
      </c>
      <c r="H30" s="4">
        <v>2250.440917107584</v>
      </c>
      <c r="I30" s="1">
        <v>2.36</v>
      </c>
      <c r="J30" s="4">
        <v>74.748428287941096</v>
      </c>
      <c r="L30" s="1">
        <f t="shared" si="2"/>
        <v>8.3648474482758637</v>
      </c>
    </row>
    <row r="31" spans="1:12" hidden="1" x14ac:dyDescent="0.3">
      <c r="A31" t="s">
        <v>89</v>
      </c>
      <c r="B31" t="s">
        <v>88</v>
      </c>
      <c r="C31" s="1" t="s">
        <v>13</v>
      </c>
      <c r="D31" s="1">
        <v>160200</v>
      </c>
      <c r="E31" s="1">
        <v>4860000</v>
      </c>
      <c r="F31" s="4">
        <v>22000</v>
      </c>
      <c r="G31" s="4">
        <v>100</v>
      </c>
      <c r="H31" s="1">
        <v>1382</v>
      </c>
      <c r="I31" s="1">
        <v>2.8</v>
      </c>
      <c r="J31" s="4">
        <v>269</v>
      </c>
    </row>
    <row r="32" spans="1:12" hidden="1" x14ac:dyDescent="0.3">
      <c r="A32" t="s">
        <v>89</v>
      </c>
      <c r="B32" t="s">
        <v>24</v>
      </c>
      <c r="C32" s="1" t="s">
        <v>13</v>
      </c>
      <c r="D32" s="4">
        <v>236000</v>
      </c>
      <c r="E32" s="4">
        <v>5150000</v>
      </c>
      <c r="F32" s="4">
        <v>31000</v>
      </c>
      <c r="G32" s="4">
        <v>128</v>
      </c>
      <c r="H32" s="4">
        <v>1601.5625</v>
      </c>
      <c r="I32" s="1">
        <v>3.2</v>
      </c>
      <c r="J32" s="4">
        <v>274.5</v>
      </c>
    </row>
    <row r="33" spans="1:10" hidden="1" x14ac:dyDescent="0.3">
      <c r="A33" t="s">
        <v>164</v>
      </c>
      <c r="B33" t="s">
        <v>20</v>
      </c>
      <c r="C33" s="1" t="s">
        <v>13</v>
      </c>
      <c r="D33" s="4">
        <v>753097.78525549441</v>
      </c>
      <c r="E33" s="4">
        <v>14234000</v>
      </c>
      <c r="F33" s="4">
        <v>112964.66778832418</v>
      </c>
      <c r="G33" s="4">
        <v>120</v>
      </c>
      <c r="H33" s="4">
        <v>5334.4426455597522</v>
      </c>
      <c r="I33" s="1">
        <v>3.05</v>
      </c>
      <c r="J33" s="4">
        <v>272</v>
      </c>
    </row>
    <row r="34" spans="1:10" x14ac:dyDescent="0.3">
      <c r="C34" s="1"/>
      <c r="D34" s="1"/>
      <c r="F34" s="1"/>
      <c r="G34" s="1"/>
      <c r="H34" s="1"/>
      <c r="I34" s="1"/>
      <c r="J34" s="4"/>
    </row>
    <row r="36" spans="1:10" x14ac:dyDescent="0.3">
      <c r="C36" s="1"/>
      <c r="D36" s="1"/>
      <c r="E36" s="1"/>
      <c r="F36" s="1"/>
      <c r="I36" s="1"/>
      <c r="J36" s="4"/>
    </row>
  </sheetData>
  <autoFilter ref="A1:J33" xr:uid="{8B5E4A5F-C12B-43B1-9F77-E2AB1EA59BBF}">
    <filterColumn colId="6">
      <filters>
        <filter val="44"/>
        <filter val="49"/>
        <filter val="55"/>
        <filter val="56"/>
        <filter val="60"/>
        <filter val="64"/>
        <filter val="70"/>
        <filter val="75"/>
        <filter val="80.5"/>
        <filter val="81"/>
        <filter val="84"/>
        <filter val="90.5"/>
        <filter val="91"/>
        <filter val="92.9"/>
        <filter val="94"/>
      </filters>
    </filterColumn>
    <sortState xmlns:xlrd2="http://schemas.microsoft.com/office/spreadsheetml/2017/richdata2" ref="A2:J30">
      <sortCondition descending="1" ref="J1:J33"/>
    </sortState>
  </autoFilter>
  <sortState xmlns:xlrd2="http://schemas.microsoft.com/office/spreadsheetml/2017/richdata2" ref="A2:J34">
    <sortCondition ref="A2:A34"/>
    <sortCondition ref="B2:B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BAA8-9A55-4EF9-832D-49ECA43CD65D}">
  <sheetPr filterMode="1"/>
  <dimension ref="A1:K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7" sqref="C97"/>
    </sheetView>
  </sheetViews>
  <sheetFormatPr defaultRowHeight="14.4" x14ac:dyDescent="0.3"/>
  <cols>
    <col min="1" max="1" width="13.6640625" bestFit="1" customWidth="1"/>
    <col min="2" max="2" width="11.109375" bestFit="1" customWidth="1"/>
    <col min="3" max="3" width="5.33203125" style="1" bestFit="1" customWidth="1"/>
    <col min="4" max="4" width="24.33203125" style="1" customWidth="1"/>
    <col min="5" max="6" width="26.5546875" style="1" customWidth="1"/>
    <col min="7" max="7" width="25.88671875" style="1" customWidth="1"/>
    <col min="8" max="8" width="8.6640625" style="1" bestFit="1" customWidth="1"/>
    <col min="9" max="9" width="6.88671875" style="1" bestFit="1" customWidth="1"/>
    <col min="10" max="10" width="11.33203125" style="1" bestFit="1" customWidth="1"/>
    <col min="11" max="11" width="9.21875" style="1"/>
  </cols>
  <sheetData>
    <row r="1" spans="1:11" x14ac:dyDescent="0.3">
      <c r="A1" s="2" t="s">
        <v>38</v>
      </c>
      <c r="B1" s="3" t="s">
        <v>36</v>
      </c>
      <c r="C1" s="2" t="s">
        <v>37</v>
      </c>
      <c r="D1" s="2" t="s">
        <v>39</v>
      </c>
      <c r="E1" s="2" t="s">
        <v>43</v>
      </c>
      <c r="F1" s="2" t="s">
        <v>40</v>
      </c>
      <c r="G1" s="2" t="s">
        <v>2</v>
      </c>
      <c r="H1" s="2" t="s">
        <v>41</v>
      </c>
      <c r="I1" s="2" t="s">
        <v>42</v>
      </c>
      <c r="J1" s="2" t="s">
        <v>44</v>
      </c>
      <c r="K1" s="2" t="s">
        <v>160</v>
      </c>
    </row>
    <row r="2" spans="1:11" hidden="1" x14ac:dyDescent="0.3">
      <c r="A2" t="s">
        <v>104</v>
      </c>
      <c r="B2" t="s">
        <v>110</v>
      </c>
      <c r="C2" s="1">
        <v>2</v>
      </c>
      <c r="D2" s="1" t="s">
        <v>106</v>
      </c>
      <c r="E2" s="1">
        <v>2</v>
      </c>
      <c r="F2" s="1">
        <v>315.5</v>
      </c>
      <c r="G2" s="1">
        <v>2452</v>
      </c>
      <c r="H2" s="1">
        <v>15.93</v>
      </c>
      <c r="I2" s="1">
        <v>1.9</v>
      </c>
      <c r="J2" s="4">
        <v>0.79223147892363777</v>
      </c>
      <c r="K2" s="1" t="s">
        <v>15</v>
      </c>
    </row>
    <row r="3" spans="1:11" hidden="1" x14ac:dyDescent="0.3">
      <c r="A3" t="s">
        <v>137</v>
      </c>
      <c r="B3" t="s">
        <v>148</v>
      </c>
      <c r="C3" s="1">
        <v>2</v>
      </c>
      <c r="D3" s="1" t="s">
        <v>106</v>
      </c>
      <c r="E3" s="1">
        <v>2</v>
      </c>
      <c r="F3" s="1">
        <v>315</v>
      </c>
      <c r="G3" s="1">
        <v>6500</v>
      </c>
      <c r="H3" s="1">
        <v>25</v>
      </c>
      <c r="I3" s="1">
        <v>3.8</v>
      </c>
      <c r="J3" s="4">
        <v>2.1034577609501155</v>
      </c>
      <c r="K3" s="1" t="s">
        <v>15</v>
      </c>
    </row>
    <row r="4" spans="1:11" hidden="1" x14ac:dyDescent="0.3">
      <c r="A4" t="s">
        <v>122</v>
      </c>
      <c r="B4" t="s">
        <v>120</v>
      </c>
      <c r="C4" s="1">
        <v>1</v>
      </c>
      <c r="D4" s="1" t="s">
        <v>54</v>
      </c>
      <c r="E4" s="1">
        <v>2.7</v>
      </c>
      <c r="F4" s="1">
        <v>311</v>
      </c>
      <c r="G4" s="1">
        <v>16890</v>
      </c>
      <c r="H4" s="1">
        <v>35</v>
      </c>
      <c r="I4" s="1">
        <v>1</v>
      </c>
      <c r="J4" s="4">
        <v>5.5360531775765258</v>
      </c>
      <c r="K4" s="1" t="s">
        <v>15</v>
      </c>
    </row>
    <row r="5" spans="1:11" hidden="1" x14ac:dyDescent="0.3">
      <c r="A5" t="s">
        <v>82</v>
      </c>
      <c r="B5" t="s">
        <v>81</v>
      </c>
      <c r="C5" s="1">
        <v>2</v>
      </c>
      <c r="D5" s="1" t="s">
        <v>54</v>
      </c>
      <c r="E5" s="1">
        <v>2.6</v>
      </c>
      <c r="F5" s="1">
        <v>360</v>
      </c>
      <c r="G5" s="1">
        <v>22241</v>
      </c>
      <c r="H5" s="1">
        <v>50</v>
      </c>
      <c r="I5" s="1">
        <v>1.6</v>
      </c>
      <c r="J5" s="4">
        <v>6.2977120851738579</v>
      </c>
      <c r="K5" s="1" t="s">
        <v>15</v>
      </c>
    </row>
    <row r="6" spans="1:11" hidden="1" x14ac:dyDescent="0.3">
      <c r="A6" t="s">
        <v>122</v>
      </c>
      <c r="B6" t="s">
        <v>121</v>
      </c>
      <c r="C6" s="1">
        <v>2</v>
      </c>
      <c r="D6" s="1" t="s">
        <v>54</v>
      </c>
      <c r="E6" s="1">
        <v>2.4</v>
      </c>
      <c r="F6" s="1">
        <v>343</v>
      </c>
      <c r="G6" s="1">
        <v>25800</v>
      </c>
      <c r="H6" s="1">
        <v>55</v>
      </c>
      <c r="I6" s="1">
        <v>1</v>
      </c>
      <c r="J6" s="4">
        <v>7.667549326414707</v>
      </c>
      <c r="K6" s="1" t="s">
        <v>15</v>
      </c>
    </row>
    <row r="7" spans="1:11" hidden="1" x14ac:dyDescent="0.3">
      <c r="A7" t="s">
        <v>49</v>
      </c>
      <c r="B7" t="s">
        <v>50</v>
      </c>
      <c r="C7" s="1">
        <v>2</v>
      </c>
      <c r="D7" s="1" t="s">
        <v>51</v>
      </c>
      <c r="E7" s="1">
        <v>1.6</v>
      </c>
      <c r="F7" s="1">
        <v>316</v>
      </c>
      <c r="G7" s="1">
        <v>26689</v>
      </c>
      <c r="H7" s="1">
        <v>118</v>
      </c>
      <c r="I7" s="1">
        <v>1.17</v>
      </c>
      <c r="J7" s="4">
        <v>8.6094659285926269</v>
      </c>
      <c r="K7" s="1" t="s">
        <v>15</v>
      </c>
    </row>
    <row r="8" spans="1:11" hidden="1" x14ac:dyDescent="0.3">
      <c r="A8" t="s">
        <v>155</v>
      </c>
      <c r="B8" t="s">
        <v>158</v>
      </c>
      <c r="C8" s="1">
        <v>1</v>
      </c>
      <c r="D8" s="1" t="s">
        <v>54</v>
      </c>
      <c r="E8" s="1">
        <v>2.6</v>
      </c>
      <c r="F8" s="1">
        <v>330</v>
      </c>
      <c r="G8" s="1">
        <v>27000</v>
      </c>
      <c r="H8" s="1">
        <v>75</v>
      </c>
      <c r="I8" s="1">
        <v>1.32</v>
      </c>
      <c r="J8" s="4">
        <v>8.3402835696413682</v>
      </c>
      <c r="K8" s="1" t="s">
        <v>15</v>
      </c>
    </row>
    <row r="9" spans="1:11" hidden="1" x14ac:dyDescent="0.3">
      <c r="A9" t="s">
        <v>130</v>
      </c>
      <c r="B9" t="s">
        <v>131</v>
      </c>
      <c r="C9" s="1">
        <v>1</v>
      </c>
      <c r="D9" s="1" t="s">
        <v>54</v>
      </c>
      <c r="E9" s="1">
        <v>2.6</v>
      </c>
      <c r="F9" s="1">
        <v>330</v>
      </c>
      <c r="G9" s="1">
        <v>32000</v>
      </c>
      <c r="H9" s="1">
        <v>125</v>
      </c>
      <c r="I9" s="1">
        <v>0.64</v>
      </c>
      <c r="J9" s="4">
        <v>9.884780526982361</v>
      </c>
      <c r="K9" s="1" t="s">
        <v>15</v>
      </c>
    </row>
    <row r="10" spans="1:11" hidden="1" x14ac:dyDescent="0.3">
      <c r="A10" t="s">
        <v>68</v>
      </c>
      <c r="B10" t="s">
        <v>69</v>
      </c>
      <c r="C10" s="1">
        <v>2</v>
      </c>
      <c r="D10" s="1" t="s">
        <v>57</v>
      </c>
      <c r="E10" s="1">
        <v>5</v>
      </c>
      <c r="F10" s="1">
        <v>310</v>
      </c>
      <c r="G10" s="1">
        <v>43600</v>
      </c>
      <c r="H10" s="1">
        <v>165</v>
      </c>
      <c r="I10" s="1">
        <v>1</v>
      </c>
      <c r="J10" s="4">
        <v>14.336917562724013</v>
      </c>
      <c r="K10" s="1" t="s">
        <v>15</v>
      </c>
    </row>
    <row r="11" spans="1:11" hidden="1" x14ac:dyDescent="0.3">
      <c r="A11" t="s">
        <v>137</v>
      </c>
      <c r="B11" t="s">
        <v>149</v>
      </c>
      <c r="C11" s="1">
        <v>2</v>
      </c>
      <c r="D11" s="1" t="s">
        <v>57</v>
      </c>
      <c r="E11" s="1">
        <v>5</v>
      </c>
      <c r="F11" s="1">
        <v>420</v>
      </c>
      <c r="G11" s="1">
        <v>44150</v>
      </c>
      <c r="H11" s="1">
        <v>250</v>
      </c>
      <c r="I11" s="1">
        <v>2.2000000000000002</v>
      </c>
      <c r="J11" s="4">
        <v>10.71549924760934</v>
      </c>
      <c r="K11" s="1" t="s">
        <v>15</v>
      </c>
    </row>
    <row r="12" spans="1:11" hidden="1" x14ac:dyDescent="0.3">
      <c r="A12" t="s">
        <v>92</v>
      </c>
      <c r="B12" t="s">
        <v>94</v>
      </c>
      <c r="C12" s="1">
        <v>2</v>
      </c>
      <c r="D12" s="1" t="s">
        <v>57</v>
      </c>
      <c r="E12" s="1">
        <v>5.8</v>
      </c>
      <c r="F12" s="1">
        <v>470</v>
      </c>
      <c r="G12" s="1">
        <v>68600</v>
      </c>
      <c r="H12" s="1">
        <v>500</v>
      </c>
      <c r="I12" s="1">
        <v>1.95</v>
      </c>
      <c r="J12" s="4">
        <v>14.878434944802308</v>
      </c>
      <c r="K12" s="1" t="s">
        <v>15</v>
      </c>
    </row>
    <row r="13" spans="1:11" hidden="1" x14ac:dyDescent="0.3">
      <c r="A13" t="s">
        <v>74</v>
      </c>
      <c r="B13" t="s">
        <v>73</v>
      </c>
      <c r="C13" s="1">
        <v>2</v>
      </c>
      <c r="D13" s="1" t="s">
        <v>54</v>
      </c>
      <c r="E13" s="1">
        <v>2.62</v>
      </c>
      <c r="F13" s="1">
        <v>322</v>
      </c>
      <c r="G13" s="1">
        <v>70100</v>
      </c>
      <c r="H13" s="1">
        <v>250</v>
      </c>
      <c r="I13" s="1">
        <v>1.82</v>
      </c>
      <c r="J13" s="4">
        <v>22.191831126813177</v>
      </c>
      <c r="K13" s="1" t="s">
        <v>15</v>
      </c>
    </row>
    <row r="14" spans="1:11" hidden="1" x14ac:dyDescent="0.3">
      <c r="A14" t="s">
        <v>60</v>
      </c>
      <c r="B14" t="s">
        <v>62</v>
      </c>
      <c r="C14" s="1">
        <v>2</v>
      </c>
      <c r="D14" s="1" t="s">
        <v>57</v>
      </c>
      <c r="E14" s="1">
        <v>5.05</v>
      </c>
      <c r="F14" s="1">
        <v>454</v>
      </c>
      <c r="G14" s="1">
        <v>73500</v>
      </c>
      <c r="H14" s="1">
        <v>445</v>
      </c>
      <c r="I14" s="1">
        <v>1.56</v>
      </c>
      <c r="J14" s="4">
        <v>16.50298400894529</v>
      </c>
      <c r="K14" s="1" t="s">
        <v>15</v>
      </c>
    </row>
    <row r="15" spans="1:11" hidden="1" x14ac:dyDescent="0.3">
      <c r="A15" t="s">
        <v>104</v>
      </c>
      <c r="B15" t="s">
        <v>111</v>
      </c>
      <c r="C15" s="1">
        <v>2</v>
      </c>
      <c r="D15" s="1" t="s">
        <v>106</v>
      </c>
      <c r="E15" s="1">
        <v>2.41</v>
      </c>
      <c r="F15" s="1">
        <v>330</v>
      </c>
      <c r="G15" s="1">
        <v>77629</v>
      </c>
      <c r="H15" s="1">
        <v>207</v>
      </c>
      <c r="I15" s="1">
        <v>1.53</v>
      </c>
      <c r="J15" s="4">
        <v>23.979550860284803</v>
      </c>
      <c r="K15" s="1" t="s">
        <v>15</v>
      </c>
    </row>
    <row r="16" spans="1:11" hidden="1" x14ac:dyDescent="0.3">
      <c r="A16" t="s">
        <v>104</v>
      </c>
      <c r="B16" t="s">
        <v>105</v>
      </c>
      <c r="C16" s="1">
        <v>2</v>
      </c>
      <c r="D16" s="1" t="s">
        <v>54</v>
      </c>
      <c r="E16" s="1">
        <v>2.4</v>
      </c>
      <c r="F16" s="1">
        <v>342</v>
      </c>
      <c r="G16" s="1">
        <v>78450</v>
      </c>
      <c r="H16" s="1">
        <v>380</v>
      </c>
      <c r="I16" s="1">
        <v>4</v>
      </c>
      <c r="J16" s="4">
        <v>23.382871041007206</v>
      </c>
      <c r="K16" s="1" t="s">
        <v>15</v>
      </c>
    </row>
    <row r="17" spans="1:11" hidden="1" x14ac:dyDescent="0.3">
      <c r="A17" t="s">
        <v>137</v>
      </c>
      <c r="B17" t="s">
        <v>151</v>
      </c>
      <c r="C17" s="1">
        <v>2</v>
      </c>
      <c r="D17" s="1" t="s">
        <v>57</v>
      </c>
      <c r="E17" s="1">
        <v>5</v>
      </c>
      <c r="F17" s="1">
        <v>442</v>
      </c>
      <c r="G17" s="1">
        <v>86260</v>
      </c>
      <c r="H17" s="1">
        <v>500</v>
      </c>
      <c r="I17" s="1">
        <v>5</v>
      </c>
      <c r="J17" s="4">
        <v>19.893819677953513</v>
      </c>
      <c r="K17" s="1" t="s">
        <v>15</v>
      </c>
    </row>
    <row r="18" spans="1:11" hidden="1" x14ac:dyDescent="0.3">
      <c r="A18" t="s">
        <v>45</v>
      </c>
      <c r="B18" t="s">
        <v>46</v>
      </c>
      <c r="C18" s="1">
        <v>1</v>
      </c>
      <c r="D18" s="1" t="s">
        <v>48</v>
      </c>
      <c r="E18" s="1">
        <v>2.4</v>
      </c>
      <c r="F18" s="1">
        <v>310</v>
      </c>
      <c r="G18" s="1">
        <v>86740</v>
      </c>
      <c r="H18" s="1">
        <v>225</v>
      </c>
      <c r="I18" s="1">
        <v>0.75</v>
      </c>
      <c r="J18" s="4">
        <v>28.522574068593599</v>
      </c>
      <c r="K18" s="1" t="s">
        <v>15</v>
      </c>
    </row>
    <row r="19" spans="1:11" hidden="1" x14ac:dyDescent="0.3">
      <c r="A19" t="s">
        <v>104</v>
      </c>
      <c r="B19" t="s">
        <v>108</v>
      </c>
      <c r="C19" s="1">
        <v>2</v>
      </c>
      <c r="D19" s="1" t="s">
        <v>54</v>
      </c>
      <c r="E19" s="1">
        <v>2.62</v>
      </c>
      <c r="F19" s="1">
        <v>252</v>
      </c>
      <c r="G19" s="1">
        <v>98067</v>
      </c>
      <c r="H19" s="1">
        <v>330</v>
      </c>
      <c r="I19" s="1">
        <v>4</v>
      </c>
      <c r="J19" s="4">
        <v>39.669190815979803</v>
      </c>
      <c r="K19" s="1" t="s">
        <v>15</v>
      </c>
    </row>
    <row r="20" spans="1:11" hidden="1" x14ac:dyDescent="0.3">
      <c r="A20" t="s">
        <v>78</v>
      </c>
      <c r="B20" t="s">
        <v>79</v>
      </c>
      <c r="C20" s="1">
        <v>2</v>
      </c>
      <c r="D20" s="1" t="s">
        <v>48</v>
      </c>
      <c r="E20" s="1">
        <v>3.4</v>
      </c>
      <c r="F20" s="1">
        <v>362.3</v>
      </c>
      <c r="G20" s="1">
        <v>98100</v>
      </c>
      <c r="H20" s="1">
        <v>250</v>
      </c>
      <c r="I20" s="1">
        <v>0.71</v>
      </c>
      <c r="J20" s="4">
        <v>27.601435274634277</v>
      </c>
      <c r="K20" s="1" t="s">
        <v>15</v>
      </c>
    </row>
    <row r="21" spans="1:11" hidden="1" x14ac:dyDescent="0.3">
      <c r="A21" t="s">
        <v>49</v>
      </c>
      <c r="B21" t="s">
        <v>115</v>
      </c>
      <c r="C21" s="1">
        <v>2</v>
      </c>
      <c r="D21" s="1" t="s">
        <v>57</v>
      </c>
      <c r="E21" s="1">
        <v>5.5</v>
      </c>
      <c r="F21" s="1">
        <v>451</v>
      </c>
      <c r="G21" s="1">
        <v>99195</v>
      </c>
      <c r="H21" s="1">
        <v>168</v>
      </c>
      <c r="I21" s="1">
        <v>2.15</v>
      </c>
      <c r="J21" s="4">
        <v>22.420445221966812</v>
      </c>
      <c r="K21" s="1" t="s">
        <v>15</v>
      </c>
    </row>
    <row r="22" spans="1:11" hidden="1" x14ac:dyDescent="0.3">
      <c r="A22" t="s">
        <v>63</v>
      </c>
      <c r="B22" t="s">
        <v>64</v>
      </c>
      <c r="C22" s="1">
        <v>1</v>
      </c>
      <c r="D22" s="1" t="s">
        <v>54</v>
      </c>
      <c r="E22" s="1">
        <v>2.62</v>
      </c>
      <c r="F22" s="1">
        <v>290</v>
      </c>
      <c r="G22" s="1">
        <v>100000</v>
      </c>
      <c r="H22" s="1">
        <v>350</v>
      </c>
      <c r="I22" s="1">
        <v>3</v>
      </c>
      <c r="J22" s="4">
        <v>35.150620408450209</v>
      </c>
      <c r="K22" s="1" t="s">
        <v>15</v>
      </c>
    </row>
    <row r="23" spans="1:11" hidden="1" x14ac:dyDescent="0.3">
      <c r="A23" t="s">
        <v>63</v>
      </c>
      <c r="B23" t="s">
        <v>65</v>
      </c>
      <c r="C23" s="1">
        <v>2</v>
      </c>
      <c r="D23" s="1" t="s">
        <v>54</v>
      </c>
      <c r="E23" s="1">
        <v>2.62</v>
      </c>
      <c r="F23" s="1">
        <v>365</v>
      </c>
      <c r="G23" s="1">
        <v>100000</v>
      </c>
      <c r="H23" s="1">
        <v>375</v>
      </c>
      <c r="I23" s="1">
        <v>3</v>
      </c>
      <c r="J23" s="4">
        <v>27.92789018753578</v>
      </c>
      <c r="K23" s="1" t="s">
        <v>15</v>
      </c>
    </row>
    <row r="24" spans="1:11" hidden="1" x14ac:dyDescent="0.3">
      <c r="A24" t="s">
        <v>45</v>
      </c>
      <c r="B24" t="s">
        <v>47</v>
      </c>
      <c r="C24" s="1">
        <v>2</v>
      </c>
      <c r="D24" s="1" t="s">
        <v>48</v>
      </c>
      <c r="E24" s="1">
        <v>2.4</v>
      </c>
      <c r="F24" s="1">
        <v>360</v>
      </c>
      <c r="G24" s="1">
        <v>100085</v>
      </c>
      <c r="H24" s="1">
        <v>270</v>
      </c>
      <c r="I24" s="1">
        <v>1</v>
      </c>
      <c r="J24" s="4">
        <v>28.33984596217012</v>
      </c>
      <c r="K24" s="1" t="s">
        <v>15</v>
      </c>
    </row>
    <row r="25" spans="1:11" hidden="1" x14ac:dyDescent="0.3">
      <c r="A25" t="s">
        <v>49</v>
      </c>
      <c r="B25" t="s">
        <v>116</v>
      </c>
      <c r="C25" s="1">
        <v>2</v>
      </c>
      <c r="D25" s="1" t="s">
        <v>57</v>
      </c>
      <c r="E25" s="1">
        <v>5.5</v>
      </c>
      <c r="F25" s="1">
        <v>450</v>
      </c>
      <c r="G25" s="1">
        <v>101820</v>
      </c>
      <c r="H25" s="1">
        <v>191</v>
      </c>
      <c r="I25" s="1">
        <v>2.15</v>
      </c>
      <c r="J25" s="4">
        <v>23.064899762147469</v>
      </c>
      <c r="K25" s="1" t="s">
        <v>15</v>
      </c>
    </row>
    <row r="26" spans="1:11" hidden="1" x14ac:dyDescent="0.3">
      <c r="A26" t="s">
        <v>137</v>
      </c>
      <c r="B26" t="s">
        <v>147</v>
      </c>
      <c r="C26" s="1">
        <v>2</v>
      </c>
      <c r="D26" s="1" t="s">
        <v>106</v>
      </c>
      <c r="E26" s="1">
        <v>2</v>
      </c>
      <c r="F26" s="1">
        <v>303</v>
      </c>
      <c r="G26" s="1">
        <v>103000</v>
      </c>
      <c r="H26" s="1">
        <v>250</v>
      </c>
      <c r="I26" s="1">
        <v>0.63</v>
      </c>
      <c r="J26" s="4">
        <v>34.651783221135567</v>
      </c>
      <c r="K26" s="1" t="s">
        <v>15</v>
      </c>
    </row>
    <row r="27" spans="1:11" hidden="1" x14ac:dyDescent="0.3">
      <c r="A27" t="s">
        <v>49</v>
      </c>
      <c r="B27" t="s">
        <v>114</v>
      </c>
      <c r="C27" s="1">
        <v>2</v>
      </c>
      <c r="D27" s="1" t="s">
        <v>57</v>
      </c>
      <c r="E27" s="1">
        <v>5.88</v>
      </c>
      <c r="F27" s="1">
        <v>465.5</v>
      </c>
      <c r="G27" s="1">
        <v>110093</v>
      </c>
      <c r="H27" s="1">
        <v>301</v>
      </c>
      <c r="I27" s="1">
        <v>1.1499999999999999</v>
      </c>
      <c r="J27" s="4">
        <v>24.108545719913586</v>
      </c>
      <c r="K27" s="1" t="s">
        <v>15</v>
      </c>
    </row>
    <row r="28" spans="1:11" hidden="1" x14ac:dyDescent="0.3">
      <c r="A28" t="s">
        <v>70</v>
      </c>
      <c r="B28" t="s">
        <v>71</v>
      </c>
      <c r="C28" s="1">
        <v>2</v>
      </c>
      <c r="D28" s="1" t="s">
        <v>57</v>
      </c>
      <c r="E28" s="1">
        <v>5</v>
      </c>
      <c r="F28" s="1">
        <v>447</v>
      </c>
      <c r="G28" s="1">
        <v>137000</v>
      </c>
      <c r="H28" s="1">
        <v>269</v>
      </c>
      <c r="I28" s="1">
        <v>2.8</v>
      </c>
      <c r="J28" s="4">
        <v>31.242374694132586</v>
      </c>
      <c r="K28" s="1" t="s">
        <v>15</v>
      </c>
    </row>
    <row r="29" spans="1:11" hidden="1" x14ac:dyDescent="0.3">
      <c r="A29" t="s">
        <v>137</v>
      </c>
      <c r="B29" t="s">
        <v>150</v>
      </c>
      <c r="C29" s="1">
        <v>2</v>
      </c>
      <c r="D29" s="1" t="s">
        <v>57</v>
      </c>
      <c r="E29" s="1">
        <v>5</v>
      </c>
      <c r="F29" s="1">
        <v>438</v>
      </c>
      <c r="G29" s="1">
        <v>167170</v>
      </c>
      <c r="H29" s="1">
        <v>1500</v>
      </c>
      <c r="I29" s="1">
        <v>3.3</v>
      </c>
      <c r="J29" s="4">
        <v>38.905878355419631</v>
      </c>
      <c r="K29" s="1" t="s">
        <v>15</v>
      </c>
    </row>
    <row r="30" spans="1:11" hidden="1" x14ac:dyDescent="0.3">
      <c r="A30" t="s">
        <v>68</v>
      </c>
      <c r="B30" t="s">
        <v>135</v>
      </c>
      <c r="C30" s="1">
        <v>2</v>
      </c>
      <c r="D30" s="1" t="s">
        <v>57</v>
      </c>
      <c r="E30" s="1">
        <v>5.8</v>
      </c>
      <c r="F30" s="1">
        <v>467</v>
      </c>
      <c r="G30" s="1">
        <v>180000</v>
      </c>
      <c r="H30" s="1">
        <v>280</v>
      </c>
      <c r="I30" s="1">
        <v>2.15</v>
      </c>
      <c r="J30" s="4">
        <v>39.29041510323556</v>
      </c>
      <c r="K30" s="1" t="s">
        <v>15</v>
      </c>
    </row>
    <row r="31" spans="1:11" hidden="1" x14ac:dyDescent="0.3">
      <c r="A31" t="s">
        <v>74</v>
      </c>
      <c r="B31" t="s">
        <v>113</v>
      </c>
      <c r="C31" s="1">
        <v>1</v>
      </c>
      <c r="D31" s="1" t="s">
        <v>54</v>
      </c>
      <c r="E31" s="1">
        <v>2.6</v>
      </c>
      <c r="F31" s="1">
        <v>295.60000000000002</v>
      </c>
      <c r="G31" s="1">
        <v>184000</v>
      </c>
      <c r="H31" s="1">
        <v>450</v>
      </c>
      <c r="I31" s="1">
        <v>1.8</v>
      </c>
      <c r="J31" s="4">
        <v>63.451864174387786</v>
      </c>
      <c r="K31" s="1" t="s">
        <v>15</v>
      </c>
    </row>
    <row r="32" spans="1:11" hidden="1" x14ac:dyDescent="0.3">
      <c r="A32" t="s">
        <v>60</v>
      </c>
      <c r="B32" t="s">
        <v>61</v>
      </c>
      <c r="C32" s="1">
        <v>2</v>
      </c>
      <c r="D32" s="1" t="s">
        <v>57</v>
      </c>
      <c r="E32" s="1">
        <v>5.05</v>
      </c>
      <c r="F32" s="1">
        <v>443</v>
      </c>
      <c r="G32" s="1">
        <v>200000</v>
      </c>
      <c r="H32" s="1">
        <v>588</v>
      </c>
      <c r="I32" s="1">
        <v>4</v>
      </c>
      <c r="J32" s="4">
        <v>46.02112830000253</v>
      </c>
      <c r="K32" s="1" t="s">
        <v>15</v>
      </c>
    </row>
    <row r="33" spans="1:11" hidden="1" x14ac:dyDescent="0.3">
      <c r="A33" t="s">
        <v>82</v>
      </c>
      <c r="B33" t="s">
        <v>80</v>
      </c>
      <c r="C33" s="1">
        <v>1</v>
      </c>
      <c r="D33" s="1" t="s">
        <v>54</v>
      </c>
      <c r="E33" s="1">
        <v>2.6</v>
      </c>
      <c r="F33" s="1">
        <v>350</v>
      </c>
      <c r="G33" s="1">
        <v>266893</v>
      </c>
      <c r="H33" s="1">
        <v>500</v>
      </c>
      <c r="I33" s="1">
        <v>1.5</v>
      </c>
      <c r="J33" s="4">
        <v>77.732051842143591</v>
      </c>
      <c r="K33" s="1" t="s">
        <v>15</v>
      </c>
    </row>
    <row r="34" spans="1:11" hidden="1" x14ac:dyDescent="0.3">
      <c r="A34" t="s">
        <v>92</v>
      </c>
      <c r="B34" t="s">
        <v>93</v>
      </c>
      <c r="C34" s="1">
        <v>2</v>
      </c>
      <c r="D34" s="1" t="s">
        <v>54</v>
      </c>
      <c r="E34" s="1">
        <v>2.7</v>
      </c>
      <c r="F34" s="1">
        <v>359</v>
      </c>
      <c r="G34" s="1">
        <v>294300</v>
      </c>
      <c r="H34" s="1">
        <v>520</v>
      </c>
      <c r="I34" s="1">
        <v>2.4</v>
      </c>
      <c r="J34" s="4">
        <v>83.565459610027858</v>
      </c>
      <c r="K34" s="1" t="s">
        <v>15</v>
      </c>
    </row>
    <row r="35" spans="1:11" hidden="1" x14ac:dyDescent="0.3">
      <c r="A35" t="s">
        <v>78</v>
      </c>
      <c r="B35" t="s">
        <v>156</v>
      </c>
      <c r="C35" s="1">
        <v>2</v>
      </c>
      <c r="D35" s="1" t="s">
        <v>52</v>
      </c>
      <c r="F35" s="1">
        <v>295.2</v>
      </c>
      <c r="G35" s="1">
        <v>314000</v>
      </c>
      <c r="H35" s="1">
        <v>11400</v>
      </c>
      <c r="I35" s="1">
        <v>1.92</v>
      </c>
      <c r="J35" s="4">
        <v>108.42870915967059</v>
      </c>
      <c r="K35" s="1" t="s">
        <v>13</v>
      </c>
    </row>
    <row r="36" spans="1:11" hidden="1" x14ac:dyDescent="0.3">
      <c r="A36" t="s">
        <v>55</v>
      </c>
      <c r="B36" t="s">
        <v>56</v>
      </c>
      <c r="C36" s="1">
        <v>1</v>
      </c>
      <c r="D36" s="1" t="s">
        <v>57</v>
      </c>
      <c r="E36" s="1">
        <v>5.05</v>
      </c>
      <c r="F36" s="1">
        <v>450</v>
      </c>
      <c r="G36" s="1">
        <v>490000</v>
      </c>
      <c r="H36" s="1">
        <v>1400</v>
      </c>
      <c r="I36" s="1">
        <v>2</v>
      </c>
      <c r="J36" s="4">
        <v>110.9978480009061</v>
      </c>
      <c r="K36" s="1" t="s">
        <v>15</v>
      </c>
    </row>
    <row r="37" spans="1:11" hidden="1" x14ac:dyDescent="0.3">
      <c r="A37" t="s">
        <v>126</v>
      </c>
      <c r="B37" t="s">
        <v>127</v>
      </c>
      <c r="C37" s="1">
        <v>1</v>
      </c>
      <c r="D37" s="1" t="s">
        <v>52</v>
      </c>
      <c r="F37" s="1">
        <v>253</v>
      </c>
      <c r="G37" s="1">
        <v>502600</v>
      </c>
      <c r="H37" s="1">
        <v>10800</v>
      </c>
      <c r="I37" s="1">
        <v>0.55000000000000004</v>
      </c>
      <c r="J37" s="4">
        <v>202.50369671989134</v>
      </c>
      <c r="K37" s="1" t="s">
        <v>13</v>
      </c>
    </row>
    <row r="38" spans="1:11" hidden="1" x14ac:dyDescent="0.3">
      <c r="A38" t="s">
        <v>137</v>
      </c>
      <c r="B38" t="s">
        <v>152</v>
      </c>
      <c r="C38" s="1">
        <v>1</v>
      </c>
      <c r="D38" s="1" t="s">
        <v>57</v>
      </c>
      <c r="E38" s="1">
        <v>5</v>
      </c>
      <c r="F38" s="1">
        <v>310.2</v>
      </c>
      <c r="G38" s="1">
        <v>510000</v>
      </c>
      <c r="H38" s="1">
        <v>2700</v>
      </c>
      <c r="I38" s="1">
        <v>1.45</v>
      </c>
      <c r="J38" s="4">
        <v>167.59435069019298</v>
      </c>
      <c r="K38" s="1" t="s">
        <v>15</v>
      </c>
    </row>
    <row r="39" spans="1:11" hidden="1" x14ac:dyDescent="0.3">
      <c r="A39" t="s">
        <v>60</v>
      </c>
      <c r="B39" t="s">
        <v>134</v>
      </c>
      <c r="C39" s="1">
        <v>2</v>
      </c>
      <c r="D39" s="1" t="s">
        <v>106</v>
      </c>
      <c r="E39" s="1">
        <v>2</v>
      </c>
      <c r="F39" s="1">
        <v>262</v>
      </c>
      <c r="G39" s="1">
        <v>600500</v>
      </c>
      <c r="H39" s="1">
        <v>1250</v>
      </c>
      <c r="I39" s="1">
        <v>1.8</v>
      </c>
      <c r="J39" s="4">
        <v>233.63758744387638</v>
      </c>
      <c r="K39" s="1" t="s">
        <v>15</v>
      </c>
    </row>
    <row r="40" spans="1:11" hidden="1" x14ac:dyDescent="0.3">
      <c r="A40" t="s">
        <v>133</v>
      </c>
      <c r="B40" t="s">
        <v>132</v>
      </c>
      <c r="C40" s="1">
        <v>1</v>
      </c>
      <c r="D40" s="1" t="s">
        <v>48</v>
      </c>
      <c r="E40" s="1">
        <v>2.4</v>
      </c>
      <c r="F40" s="1">
        <v>284</v>
      </c>
      <c r="G40" s="1">
        <v>667000</v>
      </c>
      <c r="H40" s="1">
        <v>800</v>
      </c>
      <c r="I40" s="1">
        <v>3.35</v>
      </c>
      <c r="J40" s="4">
        <v>239.40790512699027</v>
      </c>
      <c r="K40" s="1" t="s">
        <v>15</v>
      </c>
    </row>
    <row r="41" spans="1:11" hidden="1" x14ac:dyDescent="0.3">
      <c r="A41" t="s">
        <v>55</v>
      </c>
      <c r="B41" t="s">
        <v>58</v>
      </c>
      <c r="C41" s="1">
        <v>2</v>
      </c>
      <c r="D41" s="1" t="s">
        <v>57</v>
      </c>
      <c r="E41" s="1">
        <v>5.05</v>
      </c>
      <c r="F41" s="1">
        <v>465</v>
      </c>
      <c r="G41" s="1">
        <v>710000</v>
      </c>
      <c r="H41" s="1">
        <v>1800</v>
      </c>
      <c r="I41" s="1">
        <v>2</v>
      </c>
      <c r="J41" s="4">
        <v>155.64543531397629</v>
      </c>
      <c r="K41" s="1" t="s">
        <v>15</v>
      </c>
    </row>
    <row r="42" spans="1:11" hidden="1" x14ac:dyDescent="0.3">
      <c r="A42" t="s">
        <v>137</v>
      </c>
      <c r="B42" t="s">
        <v>143</v>
      </c>
      <c r="C42" s="1">
        <v>2</v>
      </c>
      <c r="D42" s="1" t="s">
        <v>106</v>
      </c>
      <c r="E42" s="1">
        <v>2</v>
      </c>
      <c r="F42" s="1">
        <v>298</v>
      </c>
      <c r="G42" s="1">
        <v>738400</v>
      </c>
      <c r="H42" s="1">
        <v>1500</v>
      </c>
      <c r="I42" s="1">
        <v>1</v>
      </c>
      <c r="J42" s="4">
        <v>252.58433730818436</v>
      </c>
      <c r="K42" s="1" t="s">
        <v>15</v>
      </c>
    </row>
    <row r="43" spans="1:11" hidden="1" x14ac:dyDescent="0.3">
      <c r="A43" t="s">
        <v>137</v>
      </c>
      <c r="B43" t="s">
        <v>140</v>
      </c>
      <c r="C43" s="1">
        <v>1</v>
      </c>
      <c r="D43" s="1" t="s">
        <v>106</v>
      </c>
      <c r="E43" s="1">
        <v>2</v>
      </c>
      <c r="F43" s="1">
        <v>260.66000000000003</v>
      </c>
      <c r="G43" s="1">
        <v>740400</v>
      </c>
      <c r="H43" s="1">
        <v>1500</v>
      </c>
      <c r="I43" s="1">
        <v>0.84</v>
      </c>
      <c r="J43" s="4">
        <v>289.54962831354231</v>
      </c>
      <c r="K43" s="1" t="s">
        <v>15</v>
      </c>
    </row>
    <row r="44" spans="1:11" hidden="1" x14ac:dyDescent="0.3">
      <c r="A44" t="s">
        <v>137</v>
      </c>
      <c r="B44" t="s">
        <v>141</v>
      </c>
      <c r="C44" s="1">
        <v>1</v>
      </c>
      <c r="D44" s="1" t="s">
        <v>106</v>
      </c>
      <c r="E44" s="1">
        <v>2</v>
      </c>
      <c r="F44" s="1">
        <v>260.7</v>
      </c>
      <c r="G44" s="1">
        <v>740400</v>
      </c>
      <c r="H44" s="1">
        <v>1500</v>
      </c>
      <c r="I44" s="1">
        <v>0.84</v>
      </c>
      <c r="J44" s="4">
        <v>289.5052018266511</v>
      </c>
      <c r="K44" s="1" t="s">
        <v>15</v>
      </c>
    </row>
    <row r="45" spans="1:11" hidden="1" x14ac:dyDescent="0.3">
      <c r="A45" t="s">
        <v>137</v>
      </c>
      <c r="B45" t="s">
        <v>142</v>
      </c>
      <c r="C45" s="1">
        <v>1</v>
      </c>
      <c r="D45" s="1" t="s">
        <v>106</v>
      </c>
      <c r="E45" s="1">
        <v>2</v>
      </c>
      <c r="F45" s="1">
        <v>260.66000000000003</v>
      </c>
      <c r="G45" s="1">
        <v>740400</v>
      </c>
      <c r="H45" s="1">
        <v>1500</v>
      </c>
      <c r="I45" s="1">
        <v>1</v>
      </c>
      <c r="J45" s="4">
        <v>289.54962831354231</v>
      </c>
      <c r="K45" s="1" t="s">
        <v>15</v>
      </c>
    </row>
    <row r="46" spans="1:11" hidden="1" x14ac:dyDescent="0.3">
      <c r="A46" t="s">
        <v>137</v>
      </c>
      <c r="B46" t="s">
        <v>139</v>
      </c>
      <c r="C46" s="1">
        <v>2</v>
      </c>
      <c r="D46" s="1" t="s">
        <v>54</v>
      </c>
      <c r="E46" s="1">
        <v>2.4</v>
      </c>
      <c r="F46" s="1">
        <v>341.5</v>
      </c>
      <c r="G46" s="1">
        <v>740400</v>
      </c>
      <c r="H46" s="1">
        <v>1500</v>
      </c>
      <c r="I46" s="1">
        <v>2.3250000000000002</v>
      </c>
      <c r="J46" s="4">
        <v>221.00733855404962</v>
      </c>
      <c r="K46" s="1" t="s">
        <v>15</v>
      </c>
    </row>
    <row r="47" spans="1:11" hidden="1" x14ac:dyDescent="0.3">
      <c r="A47" t="s">
        <v>137</v>
      </c>
      <c r="B47" t="s">
        <v>145</v>
      </c>
      <c r="C47" s="1">
        <v>2</v>
      </c>
      <c r="D47" s="1" t="s">
        <v>106</v>
      </c>
      <c r="E47" s="1">
        <v>2</v>
      </c>
      <c r="F47" s="1">
        <v>298</v>
      </c>
      <c r="G47" s="1">
        <v>741400</v>
      </c>
      <c r="H47" s="1">
        <v>1500</v>
      </c>
      <c r="I47" s="1">
        <v>1</v>
      </c>
      <c r="J47" s="4">
        <v>253.61054669594782</v>
      </c>
      <c r="K47" s="1" t="s">
        <v>15</v>
      </c>
    </row>
    <row r="48" spans="1:11" hidden="1" x14ac:dyDescent="0.3">
      <c r="A48" t="s">
        <v>137</v>
      </c>
      <c r="B48" t="s">
        <v>146</v>
      </c>
      <c r="C48" s="1">
        <v>2</v>
      </c>
      <c r="D48" s="1" t="s">
        <v>106</v>
      </c>
      <c r="E48" s="1">
        <v>2</v>
      </c>
      <c r="F48" s="1">
        <v>298</v>
      </c>
      <c r="G48" s="1">
        <v>741400</v>
      </c>
      <c r="H48" s="1">
        <v>1500</v>
      </c>
      <c r="I48" s="1">
        <v>0.84</v>
      </c>
      <c r="J48" s="4">
        <v>253.61054669594782</v>
      </c>
      <c r="K48" s="1" t="s">
        <v>15</v>
      </c>
    </row>
    <row r="49" spans="1:11" hidden="1" x14ac:dyDescent="0.3">
      <c r="A49" t="s">
        <v>137</v>
      </c>
      <c r="B49" t="s">
        <v>144</v>
      </c>
      <c r="C49" s="1">
        <v>2</v>
      </c>
      <c r="D49" s="1" t="s">
        <v>106</v>
      </c>
      <c r="E49" s="1">
        <v>2</v>
      </c>
      <c r="F49" s="1">
        <v>298</v>
      </c>
      <c r="G49" s="1">
        <v>742040</v>
      </c>
      <c r="H49" s="1">
        <v>1500</v>
      </c>
      <c r="I49" s="1">
        <v>0.84</v>
      </c>
      <c r="J49" s="4">
        <v>253.82947136533738</v>
      </c>
      <c r="K49" s="1" t="s">
        <v>15</v>
      </c>
    </row>
    <row r="50" spans="1:11" hidden="1" x14ac:dyDescent="0.3">
      <c r="A50" t="s">
        <v>104</v>
      </c>
      <c r="B50" t="s">
        <v>112</v>
      </c>
      <c r="C50" s="1">
        <v>1</v>
      </c>
      <c r="D50" s="1" t="s">
        <v>54</v>
      </c>
      <c r="E50" s="1">
        <v>2.6840000000000002</v>
      </c>
      <c r="F50" s="1">
        <v>301.5</v>
      </c>
      <c r="G50" s="1">
        <v>777667</v>
      </c>
      <c r="H50" s="1">
        <v>1353</v>
      </c>
      <c r="I50" s="1">
        <v>4</v>
      </c>
      <c r="J50" s="4">
        <v>262.9283078322286</v>
      </c>
      <c r="K50" s="1" t="s">
        <v>15</v>
      </c>
    </row>
    <row r="51" spans="1:11" hidden="1" x14ac:dyDescent="0.3">
      <c r="A51" t="s">
        <v>95</v>
      </c>
      <c r="B51" t="s">
        <v>97</v>
      </c>
      <c r="C51" s="1">
        <v>2</v>
      </c>
      <c r="D51" s="1" t="s">
        <v>54</v>
      </c>
      <c r="E51" s="1">
        <v>2.72</v>
      </c>
      <c r="F51" s="1">
        <v>257.7</v>
      </c>
      <c r="G51" s="1">
        <v>792377</v>
      </c>
      <c r="H51" s="1">
        <v>1075</v>
      </c>
      <c r="I51" s="1">
        <v>1.95</v>
      </c>
      <c r="J51" s="4">
        <v>313.43568151890184</v>
      </c>
      <c r="K51" s="1" t="s">
        <v>15</v>
      </c>
    </row>
    <row r="52" spans="1:11" hidden="1" x14ac:dyDescent="0.3">
      <c r="A52" t="s">
        <v>95</v>
      </c>
      <c r="B52" t="s">
        <v>96</v>
      </c>
      <c r="C52" s="1">
        <v>1</v>
      </c>
      <c r="D52" s="1" t="s">
        <v>54</v>
      </c>
      <c r="E52" s="1">
        <v>2.72</v>
      </c>
      <c r="F52" s="1">
        <v>263.2</v>
      </c>
      <c r="G52" s="1">
        <v>839449</v>
      </c>
      <c r="H52" s="1">
        <v>1090</v>
      </c>
      <c r="I52" s="1">
        <v>1.85</v>
      </c>
      <c r="J52" s="4">
        <v>325.1168090373634</v>
      </c>
      <c r="K52" s="1" t="s">
        <v>15</v>
      </c>
    </row>
    <row r="53" spans="1:11" x14ac:dyDescent="0.3">
      <c r="A53" t="s">
        <v>75</v>
      </c>
      <c r="B53" t="s">
        <v>76</v>
      </c>
      <c r="C53" s="1">
        <v>1</v>
      </c>
      <c r="D53" s="1" t="s">
        <v>54</v>
      </c>
      <c r="E53" s="1">
        <v>2.6</v>
      </c>
      <c r="F53" s="1">
        <v>311</v>
      </c>
      <c r="G53" s="1">
        <v>845000</v>
      </c>
      <c r="H53" s="1">
        <v>470</v>
      </c>
      <c r="I53" s="1">
        <v>0.92</v>
      </c>
      <c r="J53" s="4">
        <v>276.96654440806185</v>
      </c>
      <c r="K53" s="1" t="s">
        <v>15</v>
      </c>
    </row>
    <row r="54" spans="1:11" hidden="1" x14ac:dyDescent="0.3">
      <c r="A54" t="s">
        <v>70</v>
      </c>
      <c r="B54" t="s">
        <v>72</v>
      </c>
      <c r="C54" s="1">
        <v>1</v>
      </c>
      <c r="D54" s="1" t="s">
        <v>57</v>
      </c>
      <c r="E54" s="1">
        <v>5.9</v>
      </c>
      <c r="F54" s="1">
        <v>338</v>
      </c>
      <c r="G54" s="1">
        <v>870000</v>
      </c>
      <c r="H54" s="1">
        <v>1800</v>
      </c>
      <c r="I54" s="1">
        <v>4</v>
      </c>
      <c r="J54" s="4">
        <v>262.38170204295818</v>
      </c>
      <c r="K54" s="1" t="s">
        <v>15</v>
      </c>
    </row>
    <row r="55" spans="1:11" hidden="1" x14ac:dyDescent="0.3">
      <c r="A55" t="s">
        <v>68</v>
      </c>
      <c r="B55" t="s">
        <v>136</v>
      </c>
      <c r="C55" s="1">
        <v>1</v>
      </c>
      <c r="D55" s="1" t="s">
        <v>57</v>
      </c>
      <c r="E55" s="1">
        <v>5</v>
      </c>
      <c r="F55" s="1">
        <v>318</v>
      </c>
      <c r="G55" s="1">
        <v>939500</v>
      </c>
      <c r="H55" s="1">
        <v>1800</v>
      </c>
      <c r="I55" s="1">
        <v>1.76</v>
      </c>
      <c r="J55" s="4">
        <v>301.16233595548113</v>
      </c>
      <c r="K55" s="1" t="s">
        <v>15</v>
      </c>
    </row>
    <row r="56" spans="1:11" x14ac:dyDescent="0.3">
      <c r="A56" t="s">
        <v>75</v>
      </c>
      <c r="B56" t="s">
        <v>77</v>
      </c>
      <c r="C56" s="1">
        <v>2</v>
      </c>
      <c r="D56" s="1" t="s">
        <v>54</v>
      </c>
      <c r="E56" s="1">
        <v>2.36</v>
      </c>
      <c r="F56" s="1">
        <v>348</v>
      </c>
      <c r="G56" s="1">
        <v>981000</v>
      </c>
      <c r="H56" s="1">
        <v>470</v>
      </c>
      <c r="I56" s="1">
        <v>3.3</v>
      </c>
      <c r="J56" s="4">
        <v>287.35632183908046</v>
      </c>
      <c r="K56" s="1" t="s">
        <v>15</v>
      </c>
    </row>
    <row r="57" spans="1:11" hidden="1" x14ac:dyDescent="0.3">
      <c r="A57" t="s">
        <v>78</v>
      </c>
      <c r="B57" t="s">
        <v>157</v>
      </c>
      <c r="C57" s="1">
        <v>2</v>
      </c>
      <c r="D57" s="1" t="s">
        <v>52</v>
      </c>
      <c r="F57" s="1">
        <v>287.5</v>
      </c>
      <c r="G57" s="1">
        <v>1122000</v>
      </c>
      <c r="H57" s="1">
        <v>25935</v>
      </c>
      <c r="I57" s="1">
        <v>1.9</v>
      </c>
      <c r="J57" s="4">
        <v>397.81943890440101</v>
      </c>
      <c r="K57" s="1" t="s">
        <v>13</v>
      </c>
    </row>
    <row r="58" spans="1:11" hidden="1" x14ac:dyDescent="0.3">
      <c r="A58" t="s">
        <v>104</v>
      </c>
      <c r="B58" t="s">
        <v>107</v>
      </c>
      <c r="C58" s="1">
        <v>1</v>
      </c>
      <c r="D58" s="1" t="s">
        <v>54</v>
      </c>
      <c r="E58" s="1">
        <v>2.65</v>
      </c>
      <c r="F58" s="1">
        <v>200.7</v>
      </c>
      <c r="G58" s="1">
        <v>1198608</v>
      </c>
      <c r="H58" s="1">
        <v>1630</v>
      </c>
      <c r="I58" s="1">
        <v>4</v>
      </c>
      <c r="J58" s="4">
        <v>608.78058294440405</v>
      </c>
      <c r="K58" s="1" t="s">
        <v>15</v>
      </c>
    </row>
    <row r="59" spans="1:11" s="6" customFormat="1" hidden="1" x14ac:dyDescent="0.3">
      <c r="A59" s="6" t="s">
        <v>137</v>
      </c>
      <c r="B59" s="6" t="s">
        <v>138</v>
      </c>
      <c r="C59" s="7">
        <v>1</v>
      </c>
      <c r="D59" s="7" t="s">
        <v>54</v>
      </c>
      <c r="E59" s="7">
        <v>2.5</v>
      </c>
      <c r="F59" s="7">
        <v>300</v>
      </c>
      <c r="G59" s="7">
        <v>1200000</v>
      </c>
      <c r="H59" s="7">
        <v>2000</v>
      </c>
      <c r="I59" s="7">
        <v>1.3380000000000001</v>
      </c>
      <c r="J59" s="8">
        <v>407.74719673802241</v>
      </c>
      <c r="K59" s="7" t="s">
        <v>15</v>
      </c>
    </row>
    <row r="60" spans="1:11" hidden="1" x14ac:dyDescent="0.3">
      <c r="A60" t="s">
        <v>137</v>
      </c>
      <c r="B60" t="s">
        <v>161</v>
      </c>
      <c r="C60" s="1">
        <v>1</v>
      </c>
      <c r="D60" s="1" t="s">
        <v>54</v>
      </c>
      <c r="E60" s="1">
        <v>2.5</v>
      </c>
      <c r="F60" s="1">
        <v>300</v>
      </c>
      <c r="G60" s="1">
        <v>1223500</v>
      </c>
      <c r="H60" s="1">
        <v>2700</v>
      </c>
      <c r="I60" s="1">
        <v>1.3380000000000001</v>
      </c>
      <c r="J60" s="4">
        <v>415.73224600747534</v>
      </c>
      <c r="K60" s="1" t="s">
        <v>15</v>
      </c>
    </row>
    <row r="61" spans="1:11" hidden="1" x14ac:dyDescent="0.3">
      <c r="A61" t="s">
        <v>49</v>
      </c>
      <c r="B61" t="s">
        <v>22</v>
      </c>
      <c r="C61" s="1">
        <v>1</v>
      </c>
      <c r="D61" s="1" t="s">
        <v>52</v>
      </c>
      <c r="F61" s="1">
        <v>279</v>
      </c>
      <c r="G61" s="1">
        <v>1270000</v>
      </c>
      <c r="H61" s="1">
        <v>51313</v>
      </c>
      <c r="I61" s="1">
        <v>1.6</v>
      </c>
      <c r="J61" s="4">
        <v>464.01338696889644</v>
      </c>
      <c r="K61" s="1" t="s">
        <v>13</v>
      </c>
    </row>
    <row r="62" spans="1:11" hidden="1" x14ac:dyDescent="0.3">
      <c r="A62" t="s">
        <v>83</v>
      </c>
      <c r="B62" t="s">
        <v>84</v>
      </c>
      <c r="C62" s="1">
        <v>1</v>
      </c>
      <c r="D62" s="1" t="s">
        <v>54</v>
      </c>
      <c r="E62" s="1">
        <v>2.2999999999999998</v>
      </c>
      <c r="F62" s="1">
        <v>297</v>
      </c>
      <c r="G62" s="1">
        <v>1510000</v>
      </c>
      <c r="H62" s="1">
        <v>1222</v>
      </c>
      <c r="I62" s="1">
        <v>2</v>
      </c>
      <c r="J62" s="4">
        <v>518.26453457442244</v>
      </c>
      <c r="K62" s="1" t="s">
        <v>15</v>
      </c>
    </row>
    <row r="63" spans="1:11" hidden="1" x14ac:dyDescent="0.3">
      <c r="A63" t="s">
        <v>66</v>
      </c>
      <c r="B63" t="s">
        <v>23</v>
      </c>
      <c r="C63" s="1">
        <v>1</v>
      </c>
      <c r="D63" s="1" t="s">
        <v>52</v>
      </c>
      <c r="F63" s="4">
        <v>360.46449047744238</v>
      </c>
      <c r="G63" s="1">
        <v>1662746</v>
      </c>
      <c r="H63" s="1">
        <v>49300</v>
      </c>
      <c r="I63" s="1">
        <v>1.6</v>
      </c>
      <c r="J63" s="4">
        <v>470.21276595744689</v>
      </c>
      <c r="K63" s="1" t="s">
        <v>13</v>
      </c>
    </row>
    <row r="64" spans="1:11" hidden="1" x14ac:dyDescent="0.3">
      <c r="A64" t="s">
        <v>95</v>
      </c>
      <c r="B64" t="s">
        <v>103</v>
      </c>
      <c r="C64" s="1">
        <v>1</v>
      </c>
      <c r="D64" s="1" t="s">
        <v>106</v>
      </c>
      <c r="E64" s="1">
        <v>2</v>
      </c>
      <c r="F64" s="1">
        <v>288</v>
      </c>
      <c r="G64" s="1">
        <v>1671053</v>
      </c>
      <c r="H64" s="1">
        <v>1120</v>
      </c>
      <c r="I64" s="1">
        <v>1.5</v>
      </c>
      <c r="J64" s="4">
        <v>591.46456280439452</v>
      </c>
      <c r="K64" s="1" t="s">
        <v>15</v>
      </c>
    </row>
    <row r="65" spans="1:11" hidden="1" x14ac:dyDescent="0.3">
      <c r="A65" t="s">
        <v>60</v>
      </c>
      <c r="B65" t="s">
        <v>123</v>
      </c>
      <c r="C65" s="1">
        <v>2</v>
      </c>
      <c r="D65" s="1" t="s">
        <v>54</v>
      </c>
      <c r="E65" s="1">
        <v>2.6</v>
      </c>
      <c r="F65" s="1">
        <v>299</v>
      </c>
      <c r="G65" s="1">
        <v>1820000</v>
      </c>
      <c r="H65" s="1">
        <v>2700</v>
      </c>
      <c r="I65" s="1">
        <v>1.45</v>
      </c>
      <c r="J65" s="4">
        <v>620.48486460133847</v>
      </c>
      <c r="K65" s="1" t="s">
        <v>15</v>
      </c>
    </row>
    <row r="66" spans="1:11" s="6" customFormat="1" hidden="1" x14ac:dyDescent="0.3">
      <c r="A66" s="6" t="s">
        <v>119</v>
      </c>
      <c r="B66" s="6" t="s">
        <v>117</v>
      </c>
      <c r="C66" s="7">
        <v>1</v>
      </c>
      <c r="D66" s="7" t="s">
        <v>57</v>
      </c>
      <c r="E66" s="7">
        <v>5.97</v>
      </c>
      <c r="F66" s="7">
        <v>366</v>
      </c>
      <c r="G66" s="7">
        <v>1860000</v>
      </c>
      <c r="H66" s="7">
        <v>3526</v>
      </c>
      <c r="I66" s="7">
        <v>2.4</v>
      </c>
      <c r="J66" s="8">
        <v>518.03947126552032</v>
      </c>
      <c r="K66" s="7" t="s">
        <v>15</v>
      </c>
    </row>
    <row r="67" spans="1:11" hidden="1" x14ac:dyDescent="0.3">
      <c r="A67" t="s">
        <v>104</v>
      </c>
      <c r="B67" t="s">
        <v>109</v>
      </c>
      <c r="C67" s="1">
        <v>1</v>
      </c>
      <c r="D67" s="1" t="s">
        <v>54</v>
      </c>
      <c r="E67" s="1">
        <v>2.65</v>
      </c>
      <c r="F67" s="1">
        <v>299</v>
      </c>
      <c r="G67" s="1">
        <v>1876149</v>
      </c>
      <c r="H67" s="1">
        <v>2800</v>
      </c>
      <c r="I67" s="1">
        <v>1.45</v>
      </c>
      <c r="J67" s="4">
        <v>639.62750452578928</v>
      </c>
      <c r="K67" s="1" t="s">
        <v>15</v>
      </c>
    </row>
    <row r="68" spans="1:11" hidden="1" x14ac:dyDescent="0.3">
      <c r="A68" t="s">
        <v>95</v>
      </c>
      <c r="B68" t="s">
        <v>100</v>
      </c>
      <c r="C68" s="1">
        <v>1</v>
      </c>
      <c r="D68" s="1" t="s">
        <v>54</v>
      </c>
      <c r="E68" s="1">
        <v>2.72</v>
      </c>
      <c r="F68" s="1">
        <v>311.89999999999998</v>
      </c>
      <c r="G68" s="1">
        <v>1922000</v>
      </c>
      <c r="H68" s="1">
        <v>2200</v>
      </c>
      <c r="I68" s="1">
        <v>3.15</v>
      </c>
      <c r="J68" s="4">
        <v>628.15815335883224</v>
      </c>
      <c r="K68" s="1" t="s">
        <v>15</v>
      </c>
    </row>
    <row r="69" spans="1:11" hidden="1" x14ac:dyDescent="0.3">
      <c r="A69" t="s">
        <v>95</v>
      </c>
      <c r="B69" t="s">
        <v>102</v>
      </c>
      <c r="C69" s="1">
        <v>1</v>
      </c>
      <c r="D69" s="1" t="s">
        <v>54</v>
      </c>
      <c r="E69" s="1">
        <v>2.72</v>
      </c>
      <c r="F69" s="1">
        <v>311.2</v>
      </c>
      <c r="G69" s="1">
        <v>1922013</v>
      </c>
      <c r="H69" s="1">
        <v>1900</v>
      </c>
      <c r="I69" s="1">
        <v>2.1</v>
      </c>
      <c r="J69" s="4">
        <v>629.57536378858993</v>
      </c>
      <c r="K69" s="1" t="s">
        <v>15</v>
      </c>
    </row>
    <row r="70" spans="1:11" hidden="1" x14ac:dyDescent="0.3">
      <c r="A70" t="s">
        <v>95</v>
      </c>
      <c r="B70" t="s">
        <v>101</v>
      </c>
      <c r="C70" s="1">
        <v>1</v>
      </c>
      <c r="D70" s="1" t="s">
        <v>54</v>
      </c>
      <c r="E70" s="1">
        <v>2.72</v>
      </c>
      <c r="F70" s="1">
        <v>311.2</v>
      </c>
      <c r="G70" s="1">
        <v>1922103</v>
      </c>
      <c r="H70" s="1">
        <v>2200</v>
      </c>
      <c r="I70" s="1">
        <v>1.45</v>
      </c>
      <c r="J70" s="4">
        <v>629.60484422537206</v>
      </c>
      <c r="K70" s="1" t="s">
        <v>15</v>
      </c>
    </row>
    <row r="71" spans="1:11" hidden="1" x14ac:dyDescent="0.3">
      <c r="A71" t="s">
        <v>66</v>
      </c>
      <c r="B71" t="s">
        <v>67</v>
      </c>
      <c r="C71" s="1">
        <v>1</v>
      </c>
      <c r="D71" s="1" t="s">
        <v>52</v>
      </c>
      <c r="F71" s="4">
        <v>353.99213630406285</v>
      </c>
      <c r="G71" s="1">
        <v>2025720</v>
      </c>
      <c r="H71" s="1">
        <v>54400</v>
      </c>
      <c r="I71" s="1">
        <v>1.6</v>
      </c>
      <c r="J71" s="4">
        <v>583.33333333333337</v>
      </c>
      <c r="K71" s="1" t="s">
        <v>13</v>
      </c>
    </row>
    <row r="72" spans="1:11" hidden="1" x14ac:dyDescent="0.3">
      <c r="A72" t="s">
        <v>128</v>
      </c>
      <c r="B72" t="s">
        <v>129</v>
      </c>
      <c r="C72" s="1">
        <v>1</v>
      </c>
      <c r="D72" s="1" t="s">
        <v>52</v>
      </c>
      <c r="F72" s="1">
        <v>283.60000000000002</v>
      </c>
      <c r="G72" s="1">
        <v>2150000</v>
      </c>
      <c r="H72" s="1">
        <v>76600</v>
      </c>
      <c r="I72" s="1">
        <v>2.5</v>
      </c>
      <c r="J72" s="4">
        <v>772.79308267520105</v>
      </c>
      <c r="K72" s="1" t="s">
        <v>13</v>
      </c>
    </row>
    <row r="73" spans="1:11" s="6" customFormat="1" x14ac:dyDescent="0.3">
      <c r="A73" s="6" t="s">
        <v>75</v>
      </c>
      <c r="B73" s="6" t="s">
        <v>91</v>
      </c>
      <c r="C73" s="7">
        <v>2</v>
      </c>
      <c r="D73" s="7" t="s">
        <v>48</v>
      </c>
      <c r="E73" s="7">
        <v>3.6</v>
      </c>
      <c r="F73" s="7">
        <v>380</v>
      </c>
      <c r="G73" s="7">
        <v>2150000</v>
      </c>
      <c r="H73" s="7">
        <v>1360</v>
      </c>
      <c r="I73" s="7">
        <v>2</v>
      </c>
      <c r="J73" s="8">
        <v>576.7476795965448</v>
      </c>
      <c r="K73" s="7" t="s">
        <v>15</v>
      </c>
    </row>
    <row r="74" spans="1:11" hidden="1" x14ac:dyDescent="0.3">
      <c r="A74" t="s">
        <v>49</v>
      </c>
      <c r="B74" t="s">
        <v>53</v>
      </c>
      <c r="C74" s="1">
        <v>1</v>
      </c>
      <c r="D74" s="1" t="s">
        <v>54</v>
      </c>
      <c r="E74" s="1">
        <v>2.72</v>
      </c>
      <c r="F74" s="1">
        <v>300</v>
      </c>
      <c r="G74" s="1">
        <v>2200000</v>
      </c>
      <c r="H74" s="1">
        <v>2000</v>
      </c>
      <c r="I74" s="1">
        <v>1.9</v>
      </c>
      <c r="J74" s="4">
        <v>747.53652735304115</v>
      </c>
      <c r="K74" s="1" t="s">
        <v>15</v>
      </c>
    </row>
    <row r="75" spans="1:11" s="6" customFormat="1" x14ac:dyDescent="0.3">
      <c r="A75" s="6" t="s">
        <v>75</v>
      </c>
      <c r="B75" s="6" t="s">
        <v>90</v>
      </c>
      <c r="C75" s="7">
        <v>1</v>
      </c>
      <c r="D75" s="7" t="s">
        <v>48</v>
      </c>
      <c r="E75" s="7">
        <v>3.6</v>
      </c>
      <c r="F75" s="7">
        <v>330</v>
      </c>
      <c r="G75" s="7">
        <v>2205000</v>
      </c>
      <c r="H75" s="7">
        <v>1360</v>
      </c>
      <c r="I75" s="7">
        <v>1.3</v>
      </c>
      <c r="J75" s="8">
        <v>681.12315818737829</v>
      </c>
      <c r="K75" s="7" t="s">
        <v>15</v>
      </c>
    </row>
    <row r="76" spans="1:11" hidden="1" x14ac:dyDescent="0.3">
      <c r="A76" t="s">
        <v>137</v>
      </c>
      <c r="B76" t="s">
        <v>153</v>
      </c>
      <c r="C76" s="1">
        <v>2</v>
      </c>
      <c r="D76" s="1" t="s">
        <v>57</v>
      </c>
      <c r="E76" s="1">
        <v>5.5</v>
      </c>
      <c r="F76" s="1">
        <v>453</v>
      </c>
      <c r="G76" s="1">
        <v>2300000</v>
      </c>
      <c r="H76" s="1">
        <v>5000</v>
      </c>
      <c r="I76" s="1">
        <v>2.0499999999999998</v>
      </c>
      <c r="J76" s="4">
        <v>517.55990755929997</v>
      </c>
      <c r="K76" s="1" t="s">
        <v>15</v>
      </c>
    </row>
    <row r="77" spans="1:11" hidden="1" x14ac:dyDescent="0.3">
      <c r="A77" t="s">
        <v>55</v>
      </c>
      <c r="B77" t="s">
        <v>59</v>
      </c>
      <c r="C77" s="1">
        <v>1</v>
      </c>
      <c r="D77" s="1" t="s">
        <v>48</v>
      </c>
      <c r="E77" s="1">
        <v>2.4</v>
      </c>
      <c r="F77" s="1">
        <v>450</v>
      </c>
      <c r="G77" s="1">
        <v>2400000</v>
      </c>
      <c r="H77" s="1">
        <v>1400</v>
      </c>
      <c r="I77" s="1">
        <v>2.7</v>
      </c>
      <c r="J77" s="4">
        <v>543.66292898402992</v>
      </c>
      <c r="K77" s="1" t="s">
        <v>15</v>
      </c>
    </row>
    <row r="78" spans="1:11" hidden="1" x14ac:dyDescent="0.3">
      <c r="A78" t="s">
        <v>78</v>
      </c>
      <c r="B78" t="s">
        <v>85</v>
      </c>
      <c r="C78" s="1">
        <v>1</v>
      </c>
      <c r="D78" s="1" t="s">
        <v>52</v>
      </c>
      <c r="F78" s="1">
        <v>279</v>
      </c>
      <c r="G78" s="1">
        <v>3015000</v>
      </c>
      <c r="H78" s="1">
        <v>96000</v>
      </c>
      <c r="I78" s="1">
        <v>3</v>
      </c>
      <c r="J78" s="4">
        <v>1101.5750879615928</v>
      </c>
      <c r="K78" s="1" t="s">
        <v>13</v>
      </c>
    </row>
    <row r="79" spans="1:11" hidden="1" x14ac:dyDescent="0.3">
      <c r="A79" t="s">
        <v>119</v>
      </c>
      <c r="B79" t="s">
        <v>118</v>
      </c>
      <c r="C79" s="1">
        <v>1</v>
      </c>
      <c r="D79" s="1" t="s">
        <v>57</v>
      </c>
      <c r="E79" s="1">
        <v>5.97</v>
      </c>
      <c r="F79" s="1">
        <v>362</v>
      </c>
      <c r="G79" s="1">
        <v>3135996</v>
      </c>
      <c r="H79" s="1">
        <v>6686</v>
      </c>
      <c r="I79" s="1">
        <v>2.4300000000000002</v>
      </c>
      <c r="J79" s="4">
        <v>883.07567540169282</v>
      </c>
      <c r="K79" s="1" t="s">
        <v>15</v>
      </c>
    </row>
    <row r="80" spans="1:11" hidden="1" x14ac:dyDescent="0.3">
      <c r="A80" t="s">
        <v>95</v>
      </c>
      <c r="B80" t="s">
        <v>99</v>
      </c>
      <c r="C80" s="1">
        <v>1</v>
      </c>
      <c r="D80" s="1" t="s">
        <v>54</v>
      </c>
      <c r="E80" s="1">
        <v>2.72</v>
      </c>
      <c r="F80" s="1">
        <v>311.89999999999998</v>
      </c>
      <c r="G80" s="1">
        <v>3826555</v>
      </c>
      <c r="H80" s="1">
        <v>5480</v>
      </c>
      <c r="I80" s="1">
        <v>3.15</v>
      </c>
      <c r="J80" s="4">
        <v>1250.6148400239367</v>
      </c>
      <c r="K80" s="1" t="s">
        <v>15</v>
      </c>
    </row>
    <row r="81" spans="1:11" hidden="1" x14ac:dyDescent="0.3">
      <c r="A81" t="s">
        <v>78</v>
      </c>
      <c r="B81" t="s">
        <v>86</v>
      </c>
      <c r="C81" s="1">
        <v>1</v>
      </c>
      <c r="D81" s="1" t="s">
        <v>52</v>
      </c>
      <c r="F81" s="1">
        <v>286</v>
      </c>
      <c r="G81" s="1">
        <v>4650000</v>
      </c>
      <c r="H81" s="1">
        <v>161000</v>
      </c>
      <c r="I81" s="1">
        <v>3.4</v>
      </c>
      <c r="J81" s="4">
        <v>1657.3640426851434</v>
      </c>
      <c r="K81" s="1" t="s">
        <v>13</v>
      </c>
    </row>
    <row r="82" spans="1:11" hidden="1" x14ac:dyDescent="0.3">
      <c r="A82" t="s">
        <v>137</v>
      </c>
      <c r="B82" t="s">
        <v>154</v>
      </c>
      <c r="C82" s="1">
        <v>1</v>
      </c>
      <c r="D82" s="1" t="s">
        <v>54</v>
      </c>
      <c r="E82" s="1">
        <v>2.6</v>
      </c>
      <c r="F82" s="1">
        <v>306</v>
      </c>
      <c r="G82" s="1">
        <v>4800000</v>
      </c>
      <c r="H82" s="1">
        <v>6000</v>
      </c>
      <c r="I82" s="1">
        <v>3.15</v>
      </c>
      <c r="J82" s="4">
        <v>1599.0086146589115</v>
      </c>
      <c r="K82" s="1" t="s">
        <v>15</v>
      </c>
    </row>
    <row r="83" spans="1:11" hidden="1" x14ac:dyDescent="0.3">
      <c r="A83" t="s">
        <v>89</v>
      </c>
      <c r="B83" t="s">
        <v>88</v>
      </c>
      <c r="C83" s="1">
        <v>1</v>
      </c>
      <c r="D83" s="1" t="s">
        <v>52</v>
      </c>
      <c r="F83" s="1">
        <v>269</v>
      </c>
      <c r="G83" s="1">
        <v>4860000</v>
      </c>
      <c r="H83" s="1">
        <v>160200</v>
      </c>
      <c r="I83" s="1">
        <v>2.8</v>
      </c>
      <c r="J83" s="4">
        <v>1382</v>
      </c>
      <c r="K83" s="1" t="s">
        <v>13</v>
      </c>
    </row>
    <row r="84" spans="1:11" hidden="1" x14ac:dyDescent="0.3">
      <c r="A84" t="s">
        <v>89</v>
      </c>
      <c r="B84" t="s">
        <v>24</v>
      </c>
      <c r="C84" s="1">
        <v>1</v>
      </c>
      <c r="D84" s="1" t="s">
        <v>52</v>
      </c>
      <c r="F84" s="1">
        <v>274.5</v>
      </c>
      <c r="G84" s="1">
        <v>5150000</v>
      </c>
      <c r="H84" s="1">
        <v>207000</v>
      </c>
      <c r="I84" s="1">
        <v>4</v>
      </c>
      <c r="J84" s="4">
        <v>1912.4754673960067</v>
      </c>
      <c r="K84" s="1" t="s">
        <v>13</v>
      </c>
    </row>
    <row r="85" spans="1:11" hidden="1" x14ac:dyDescent="0.3">
      <c r="A85" t="s">
        <v>78</v>
      </c>
      <c r="B85" t="s">
        <v>87</v>
      </c>
      <c r="C85" s="1">
        <v>1</v>
      </c>
      <c r="D85" s="1" t="s">
        <v>52</v>
      </c>
      <c r="F85" s="1">
        <v>259</v>
      </c>
      <c r="G85" s="1">
        <v>5860000</v>
      </c>
      <c r="H85" s="1">
        <v>269000</v>
      </c>
      <c r="I85" s="1">
        <v>3</v>
      </c>
      <c r="J85" s="4">
        <v>2306.3692788463431</v>
      </c>
      <c r="K85" s="1" t="s">
        <v>13</v>
      </c>
    </row>
    <row r="86" spans="1:11" hidden="1" x14ac:dyDescent="0.3">
      <c r="A86" t="s">
        <v>95</v>
      </c>
      <c r="B86" t="s">
        <v>98</v>
      </c>
      <c r="C86" s="1">
        <v>1</v>
      </c>
      <c r="D86" s="1" t="s">
        <v>54</v>
      </c>
      <c r="E86" s="1">
        <v>2.72</v>
      </c>
      <c r="F86" s="1">
        <v>309.5</v>
      </c>
      <c r="G86" s="1">
        <v>7256921</v>
      </c>
      <c r="H86" s="1">
        <v>9300</v>
      </c>
      <c r="I86" s="1">
        <v>4.0199999999999996</v>
      </c>
      <c r="J86" s="4">
        <v>2390.1366677700212</v>
      </c>
      <c r="K86" s="1" t="s">
        <v>15</v>
      </c>
    </row>
    <row r="87" spans="1:11" hidden="1" x14ac:dyDescent="0.3">
      <c r="A87" t="s">
        <v>124</v>
      </c>
      <c r="B87" t="s">
        <v>32</v>
      </c>
      <c r="C87" s="1">
        <v>1</v>
      </c>
      <c r="D87" s="1" t="s">
        <v>125</v>
      </c>
      <c r="F87" s="1">
        <v>269</v>
      </c>
      <c r="G87" s="1">
        <v>14600000</v>
      </c>
      <c r="H87" s="1">
        <v>730000</v>
      </c>
      <c r="I87" s="1">
        <v>3.71</v>
      </c>
      <c r="J87" s="4">
        <v>5532.629249419263</v>
      </c>
      <c r="K87" s="1" t="s">
        <v>13</v>
      </c>
    </row>
    <row r="88" spans="1:11" hidden="1" x14ac:dyDescent="0.3">
      <c r="A88" t="s">
        <v>155</v>
      </c>
      <c r="B88" t="s">
        <v>159</v>
      </c>
      <c r="C88" s="1">
        <v>2</v>
      </c>
      <c r="D88" s="1" t="s">
        <v>54</v>
      </c>
      <c r="K88" s="1" t="s">
        <v>15</v>
      </c>
    </row>
  </sheetData>
  <autoFilter ref="A1:K88" xr:uid="{2BCC4D5A-DAFE-438D-9B2B-9C1D3B1130FE}">
    <filterColumn colId="0">
      <filters>
        <filter val="SpaceX"/>
      </filters>
    </filterColumn>
    <sortState xmlns:xlrd2="http://schemas.microsoft.com/office/spreadsheetml/2017/richdata2" ref="A2:K88">
      <sortCondition ref="G1:G88"/>
    </sortState>
  </autoFilter>
  <sortState xmlns:xlrd2="http://schemas.microsoft.com/office/spreadsheetml/2017/richdata2" ref="A2:K87">
    <sortCondition ref="A2:A87"/>
    <sortCondition ref="B2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AF32-945A-4842-8B28-61A71C17BA61}">
  <dimension ref="A1:N119"/>
  <sheetViews>
    <sheetView workbookViewId="0">
      <pane xSplit="4" ySplit="1" topLeftCell="E66" activePane="bottomRight" state="frozen"/>
      <selection pane="topRight" activeCell="E1" sqref="E1"/>
      <selection pane="bottomLeft" activeCell="A2" sqref="A2"/>
      <selection pane="bottomRight" activeCell="R80" sqref="R80"/>
    </sheetView>
  </sheetViews>
  <sheetFormatPr defaultRowHeight="14.4" x14ac:dyDescent="0.3"/>
  <cols>
    <col min="1" max="1" width="3.88671875" bestFit="1" customWidth="1"/>
    <col min="2" max="2" width="13.6640625" bestFit="1" customWidth="1"/>
    <col min="3" max="3" width="11.33203125" bestFit="1" customWidth="1"/>
    <col min="4" max="4" width="7.21875" bestFit="1" customWidth="1"/>
    <col min="5" max="5" width="11.6640625" bestFit="1" customWidth="1"/>
    <col min="6" max="6" width="12.33203125" bestFit="1" customWidth="1"/>
    <col min="7" max="7" width="7.6640625" bestFit="1" customWidth="1"/>
    <col min="8" max="8" width="9.109375" bestFit="1" customWidth="1"/>
    <col min="9" max="9" width="12" bestFit="1" customWidth="1"/>
    <col min="10" max="10" width="11.88671875" bestFit="1" customWidth="1"/>
    <col min="11" max="11" width="23.109375" bestFit="1" customWidth="1"/>
    <col min="12" max="12" width="11.88671875" bestFit="1" customWidth="1"/>
    <col min="13" max="13" width="13.88671875" bestFit="1" customWidth="1"/>
    <col min="14" max="14" width="5.88671875" bestFit="1" customWidth="1"/>
  </cols>
  <sheetData>
    <row r="1" spans="1:14" x14ac:dyDescent="0.3">
      <c r="A1" s="2" t="s">
        <v>166</v>
      </c>
      <c r="B1" s="2" t="s">
        <v>38</v>
      </c>
      <c r="C1" s="2" t="s">
        <v>0</v>
      </c>
      <c r="D1" s="2" t="s">
        <v>37</v>
      </c>
      <c r="E1" s="2" t="s">
        <v>12</v>
      </c>
      <c r="F1" s="2" t="s">
        <v>43</v>
      </c>
      <c r="G1" s="2" t="s">
        <v>40</v>
      </c>
      <c r="H1" s="2" t="s">
        <v>2</v>
      </c>
      <c r="I1" s="2" t="s">
        <v>167</v>
      </c>
      <c r="J1" s="2" t="s">
        <v>9</v>
      </c>
      <c r="K1" s="2" t="s">
        <v>5</v>
      </c>
      <c r="L1" s="2" t="s">
        <v>4</v>
      </c>
      <c r="M1" s="2" t="s">
        <v>168</v>
      </c>
      <c r="N1" s="2" t="s">
        <v>160</v>
      </c>
    </row>
    <row r="2" spans="1:14" x14ac:dyDescent="0.3">
      <c r="A2" s="1">
        <v>1</v>
      </c>
      <c r="B2" t="s">
        <v>49</v>
      </c>
      <c r="C2" t="s">
        <v>22</v>
      </c>
      <c r="D2" s="1">
        <v>0</v>
      </c>
      <c r="E2" s="1" t="s">
        <v>52</v>
      </c>
      <c r="G2" s="4">
        <v>279.3</v>
      </c>
      <c r="H2" s="4">
        <v>1688400</v>
      </c>
      <c r="I2" s="4">
        <v>7696.9411764705874</v>
      </c>
      <c r="J2" s="1">
        <v>1.6</v>
      </c>
      <c r="K2" s="4">
        <v>464</v>
      </c>
      <c r="L2" s="4">
        <v>94</v>
      </c>
      <c r="M2" s="4">
        <v>51312.941176470587</v>
      </c>
      <c r="N2" s="1" t="s">
        <v>13</v>
      </c>
    </row>
    <row r="3" spans="1:14" x14ac:dyDescent="0.3">
      <c r="A3" s="1">
        <f>A2+1</f>
        <v>2</v>
      </c>
      <c r="B3" t="s">
        <v>162</v>
      </c>
      <c r="C3" t="s">
        <v>26</v>
      </c>
      <c r="D3" s="1">
        <v>0</v>
      </c>
      <c r="E3" s="1" t="s">
        <v>52</v>
      </c>
      <c r="G3" s="4">
        <v>360</v>
      </c>
      <c r="H3" s="4">
        <v>3140000</v>
      </c>
      <c r="I3" s="4">
        <v>11234.069543549675</v>
      </c>
      <c r="J3" s="1">
        <v>5</v>
      </c>
      <c r="K3" s="4">
        <v>889.11541510929885</v>
      </c>
      <c r="L3" s="4">
        <v>242</v>
      </c>
      <c r="M3" s="4">
        <v>226400</v>
      </c>
      <c r="N3" s="1" t="s">
        <v>15</v>
      </c>
    </row>
    <row r="4" spans="1:14" x14ac:dyDescent="0.3">
      <c r="A4" s="1">
        <f t="shared" ref="A4:A67" si="0">A3+1</f>
        <v>3</v>
      </c>
      <c r="B4" t="s">
        <v>162</v>
      </c>
      <c r="C4" t="s">
        <v>28</v>
      </c>
      <c r="D4" s="1">
        <v>0</v>
      </c>
      <c r="E4" s="1" t="s">
        <v>52</v>
      </c>
      <c r="G4" s="4">
        <v>411</v>
      </c>
      <c r="H4" s="4">
        <v>6650000</v>
      </c>
      <c r="I4" s="1">
        <v>30000</v>
      </c>
      <c r="J4" s="1">
        <v>3.06</v>
      </c>
      <c r="K4" s="4">
        <v>1649.3423712334848</v>
      </c>
      <c r="L4" s="4">
        <v>130</v>
      </c>
      <c r="M4" s="4">
        <v>270000</v>
      </c>
      <c r="N4" s="1" t="s">
        <v>13</v>
      </c>
    </row>
    <row r="5" spans="1:14" x14ac:dyDescent="0.3">
      <c r="A5" s="1">
        <f t="shared" si="0"/>
        <v>4</v>
      </c>
      <c r="B5" t="s">
        <v>162</v>
      </c>
      <c r="C5" t="s">
        <v>27</v>
      </c>
      <c r="D5" s="1">
        <v>0</v>
      </c>
      <c r="E5" s="1" t="s">
        <v>52</v>
      </c>
      <c r="G5" s="4">
        <v>420.99898063200811</v>
      </c>
      <c r="H5" s="4">
        <v>7080000</v>
      </c>
      <c r="I5" s="1">
        <v>33000</v>
      </c>
      <c r="J5" s="1">
        <v>3.06</v>
      </c>
      <c r="K5" s="4">
        <v>1714.2857142857142</v>
      </c>
      <c r="L5" s="4">
        <v>140</v>
      </c>
      <c r="M5" s="4">
        <v>273000</v>
      </c>
      <c r="N5" s="1" t="s">
        <v>13</v>
      </c>
    </row>
    <row r="6" spans="1:14" x14ac:dyDescent="0.3">
      <c r="A6" s="1">
        <f t="shared" si="0"/>
        <v>5</v>
      </c>
      <c r="B6" t="s">
        <v>162</v>
      </c>
      <c r="C6" t="s">
        <v>29</v>
      </c>
      <c r="D6" s="1">
        <v>0</v>
      </c>
      <c r="E6" s="1" t="s">
        <v>52</v>
      </c>
      <c r="G6" s="4">
        <v>307</v>
      </c>
      <c r="H6" s="4">
        <v>1015000</v>
      </c>
      <c r="I6" s="1">
        <v>12200</v>
      </c>
      <c r="J6" s="1">
        <v>5.4</v>
      </c>
      <c r="K6" s="4">
        <v>337.02231652206251</v>
      </c>
      <c r="L6" s="4">
        <v>605</v>
      </c>
      <c r="M6" s="4">
        <v>170500</v>
      </c>
      <c r="N6" s="1" t="s">
        <v>15</v>
      </c>
    </row>
    <row r="7" spans="1:14" x14ac:dyDescent="0.3">
      <c r="A7" s="1">
        <f t="shared" si="0"/>
        <v>6</v>
      </c>
      <c r="B7" t="s">
        <v>162</v>
      </c>
      <c r="C7" t="s">
        <v>30</v>
      </c>
      <c r="D7" s="1">
        <v>0</v>
      </c>
      <c r="E7" s="1" t="s">
        <v>52</v>
      </c>
      <c r="G7" s="4">
        <v>310</v>
      </c>
      <c r="H7" s="4">
        <v>960000</v>
      </c>
      <c r="I7" s="1">
        <v>14700</v>
      </c>
      <c r="J7" s="1">
        <v>5.4</v>
      </c>
      <c r="K7" s="4">
        <v>315.67524908750119</v>
      </c>
      <c r="L7" s="4">
        <v>540</v>
      </c>
      <c r="M7" s="4">
        <v>184700</v>
      </c>
      <c r="N7" s="1" t="s">
        <v>15</v>
      </c>
    </row>
    <row r="8" spans="1:14" x14ac:dyDescent="0.3">
      <c r="A8" s="1">
        <f t="shared" si="0"/>
        <v>7</v>
      </c>
      <c r="B8" t="s">
        <v>78</v>
      </c>
      <c r="C8" t="s">
        <v>86</v>
      </c>
      <c r="D8" s="1">
        <v>0</v>
      </c>
      <c r="E8" s="1" t="s">
        <v>52</v>
      </c>
      <c r="G8" s="1">
        <v>286</v>
      </c>
      <c r="H8" s="1">
        <v>4650000</v>
      </c>
      <c r="I8" s="1">
        <v>11000</v>
      </c>
      <c r="J8" s="1">
        <v>3.4</v>
      </c>
      <c r="K8" s="4">
        <v>1657.3640426851434</v>
      </c>
      <c r="L8" s="1">
        <v>90.5</v>
      </c>
      <c r="M8" s="1">
        <v>161000</v>
      </c>
      <c r="N8" s="1" t="s">
        <v>13</v>
      </c>
    </row>
    <row r="9" spans="1:14" x14ac:dyDescent="0.3">
      <c r="A9" s="1">
        <f t="shared" si="0"/>
        <v>8</v>
      </c>
      <c r="B9" t="s">
        <v>78</v>
      </c>
      <c r="C9" t="s">
        <v>87</v>
      </c>
      <c r="D9" s="1">
        <v>0</v>
      </c>
      <c r="E9" s="1" t="s">
        <v>52</v>
      </c>
      <c r="G9" s="1">
        <v>259</v>
      </c>
      <c r="H9" s="1">
        <v>5860000</v>
      </c>
      <c r="I9" s="1">
        <v>54740</v>
      </c>
      <c r="J9" s="1">
        <v>3</v>
      </c>
      <c r="K9" s="4">
        <v>2306.3692788463431</v>
      </c>
      <c r="L9" s="1">
        <v>92.9</v>
      </c>
      <c r="M9" s="1">
        <v>269000</v>
      </c>
      <c r="N9" s="1" t="s">
        <v>13</v>
      </c>
    </row>
    <row r="10" spans="1:14" x14ac:dyDescent="0.3">
      <c r="A10" s="1">
        <f t="shared" si="0"/>
        <v>9</v>
      </c>
      <c r="B10" t="s">
        <v>78</v>
      </c>
      <c r="C10" t="s">
        <v>85</v>
      </c>
      <c r="D10" s="1">
        <v>0</v>
      </c>
      <c r="E10" s="1" t="s">
        <v>52</v>
      </c>
      <c r="G10" s="1">
        <v>279</v>
      </c>
      <c r="H10" s="1">
        <v>3015000</v>
      </c>
      <c r="I10" s="1">
        <v>7330</v>
      </c>
      <c r="J10" s="1">
        <v>3</v>
      </c>
      <c r="K10" s="4">
        <v>1101.5750879615928</v>
      </c>
      <c r="L10" s="1">
        <v>80.5</v>
      </c>
      <c r="M10" s="1">
        <v>96000</v>
      </c>
      <c r="N10" s="1" t="s">
        <v>13</v>
      </c>
    </row>
    <row r="11" spans="1:14" x14ac:dyDescent="0.3">
      <c r="A11" s="1">
        <f t="shared" si="0"/>
        <v>10</v>
      </c>
      <c r="B11" t="s">
        <v>126</v>
      </c>
      <c r="C11" t="s">
        <v>127</v>
      </c>
      <c r="D11" s="1">
        <v>0</v>
      </c>
      <c r="E11" s="1" t="s">
        <v>52</v>
      </c>
      <c r="G11" s="1">
        <v>253</v>
      </c>
      <c r="H11" s="1">
        <v>502600</v>
      </c>
      <c r="I11" s="1">
        <v>877.5</v>
      </c>
      <c r="J11" s="1">
        <v>0.55000000000000004</v>
      </c>
      <c r="K11" s="1">
        <v>202.5</v>
      </c>
      <c r="L11" s="1">
        <v>49</v>
      </c>
      <c r="M11" s="1">
        <v>10800</v>
      </c>
      <c r="N11" s="1" t="s">
        <v>13</v>
      </c>
    </row>
    <row r="12" spans="1:14" x14ac:dyDescent="0.3">
      <c r="A12" s="1">
        <f t="shared" si="0"/>
        <v>11</v>
      </c>
      <c r="B12" t="s">
        <v>165</v>
      </c>
      <c r="C12" t="s">
        <v>21</v>
      </c>
      <c r="D12" s="1">
        <v>0</v>
      </c>
      <c r="E12" s="1" t="s">
        <v>52</v>
      </c>
      <c r="G12" s="4">
        <v>286</v>
      </c>
      <c r="H12" s="4">
        <v>15120000</v>
      </c>
      <c r="I12" s="4">
        <v>133142.62639680877</v>
      </c>
      <c r="J12" s="1">
        <v>3.05</v>
      </c>
      <c r="K12" s="4">
        <v>5389.1063065374983</v>
      </c>
      <c r="L12" s="4">
        <v>140</v>
      </c>
      <c r="M12" s="4">
        <v>887617.50931205857</v>
      </c>
      <c r="N12" s="1" t="s">
        <v>13</v>
      </c>
    </row>
    <row r="13" spans="1:14" x14ac:dyDescent="0.3">
      <c r="A13" s="1">
        <f t="shared" si="0"/>
        <v>12</v>
      </c>
      <c r="B13" t="s">
        <v>128</v>
      </c>
      <c r="C13" t="s">
        <v>33</v>
      </c>
      <c r="D13" s="1">
        <v>0</v>
      </c>
      <c r="E13" s="1" t="s">
        <v>52</v>
      </c>
      <c r="G13" s="4">
        <v>280</v>
      </c>
      <c r="H13" s="4">
        <v>2260000</v>
      </c>
      <c r="I13" s="4">
        <v>17423.48315472978</v>
      </c>
      <c r="J13" s="1">
        <v>3.71</v>
      </c>
      <c r="K13" s="4">
        <v>822.77559341779522</v>
      </c>
      <c r="L13" s="4">
        <v>120</v>
      </c>
      <c r="M13" s="4">
        <v>116156.55436486521</v>
      </c>
      <c r="N13" s="1" t="s">
        <v>13</v>
      </c>
    </row>
    <row r="14" spans="1:14" x14ac:dyDescent="0.3">
      <c r="A14" s="1">
        <f t="shared" si="0"/>
        <v>13</v>
      </c>
      <c r="B14" t="s">
        <v>128</v>
      </c>
      <c r="C14" t="s">
        <v>129</v>
      </c>
      <c r="D14" s="1">
        <v>0</v>
      </c>
      <c r="E14" s="1" t="s">
        <v>52</v>
      </c>
      <c r="G14" s="4">
        <v>283.60000000000002</v>
      </c>
      <c r="H14" s="4">
        <v>21500000</v>
      </c>
      <c r="I14" s="1">
        <v>10500</v>
      </c>
      <c r="J14" s="1">
        <v>2.5</v>
      </c>
      <c r="K14" s="4">
        <v>7727.9308267520109</v>
      </c>
      <c r="L14" s="4">
        <v>114</v>
      </c>
      <c r="M14" s="1">
        <v>76600</v>
      </c>
      <c r="N14" s="1" t="s">
        <v>13</v>
      </c>
    </row>
    <row r="15" spans="1:14" x14ac:dyDescent="0.3">
      <c r="A15" s="1">
        <f t="shared" si="0"/>
        <v>14</v>
      </c>
      <c r="B15" t="s">
        <v>163</v>
      </c>
      <c r="C15" t="s">
        <v>14</v>
      </c>
      <c r="D15" s="1">
        <v>0</v>
      </c>
      <c r="E15" s="1" t="s">
        <v>54</v>
      </c>
      <c r="F15" s="1">
        <v>2.65</v>
      </c>
      <c r="G15" s="4">
        <v>172</v>
      </c>
      <c r="H15" s="4">
        <v>2093300</v>
      </c>
      <c r="I15" s="4">
        <v>4187</v>
      </c>
      <c r="J15" s="1">
        <v>3.05</v>
      </c>
      <c r="K15" s="4">
        <v>1240.6064054239857</v>
      </c>
      <c r="L15" s="4">
        <v>172</v>
      </c>
      <c r="M15" s="4">
        <v>217571.30173292555</v>
      </c>
      <c r="N15" s="1" t="s">
        <v>15</v>
      </c>
    </row>
    <row r="16" spans="1:14" x14ac:dyDescent="0.3">
      <c r="A16" s="1">
        <f t="shared" si="0"/>
        <v>15</v>
      </c>
      <c r="B16" t="s">
        <v>66</v>
      </c>
      <c r="C16" t="s">
        <v>6</v>
      </c>
      <c r="D16" s="1">
        <v>0</v>
      </c>
      <c r="E16" s="1" t="s">
        <v>52</v>
      </c>
      <c r="G16" s="4">
        <v>74.748428287941096</v>
      </c>
      <c r="H16" s="5">
        <v>1650208.0000000002</v>
      </c>
      <c r="I16" s="5">
        <v>14993.197278911557</v>
      </c>
      <c r="J16" s="1">
        <v>2.36</v>
      </c>
      <c r="K16" s="4">
        <v>2250.440917107584</v>
      </c>
      <c r="L16" s="1">
        <v>81</v>
      </c>
      <c r="M16" s="5">
        <v>197278.91156462586</v>
      </c>
      <c r="N16" s="1" t="s">
        <v>13</v>
      </c>
    </row>
    <row r="17" spans="1:14" x14ac:dyDescent="0.3">
      <c r="A17" s="1">
        <f t="shared" si="0"/>
        <v>16</v>
      </c>
      <c r="B17" t="s">
        <v>66</v>
      </c>
      <c r="C17" t="s">
        <v>7</v>
      </c>
      <c r="D17" s="1">
        <v>0</v>
      </c>
      <c r="E17" s="1" t="s">
        <v>52</v>
      </c>
      <c r="G17" s="4">
        <v>266</v>
      </c>
      <c r="H17" s="4">
        <v>478000</v>
      </c>
      <c r="I17" s="4">
        <v>1810.2460684901671</v>
      </c>
      <c r="J17" s="1">
        <v>3.71</v>
      </c>
      <c r="K17" s="4">
        <v>183.17966169245744</v>
      </c>
      <c r="L17" s="1">
        <v>56</v>
      </c>
      <c r="M17" s="4">
        <v>12068.307123267783</v>
      </c>
      <c r="N17" s="1" t="s">
        <v>13</v>
      </c>
    </row>
    <row r="18" spans="1:14" x14ac:dyDescent="0.3">
      <c r="A18" s="1">
        <f t="shared" si="0"/>
        <v>17</v>
      </c>
      <c r="B18" t="s">
        <v>66</v>
      </c>
      <c r="C18" t="s">
        <v>34</v>
      </c>
      <c r="D18" s="1">
        <v>0</v>
      </c>
      <c r="E18" s="1" t="s">
        <v>52</v>
      </c>
      <c r="G18" s="4">
        <v>280</v>
      </c>
      <c r="H18" s="4">
        <v>745000</v>
      </c>
      <c r="I18" s="4">
        <v>2871.7909182021449</v>
      </c>
      <c r="J18" s="1">
        <v>3.71</v>
      </c>
      <c r="K18" s="4">
        <v>271.22469783020239</v>
      </c>
      <c r="L18" s="4">
        <v>60</v>
      </c>
      <c r="M18" s="4">
        <v>19145.272788014288</v>
      </c>
      <c r="N18" s="1" t="s">
        <v>13</v>
      </c>
    </row>
    <row r="19" spans="1:14" x14ac:dyDescent="0.3">
      <c r="A19" s="1">
        <f t="shared" si="0"/>
        <v>18</v>
      </c>
      <c r="B19" t="s">
        <v>66</v>
      </c>
      <c r="C19" t="s">
        <v>8</v>
      </c>
      <c r="D19" s="1">
        <v>0</v>
      </c>
      <c r="E19" s="1" t="s">
        <v>52</v>
      </c>
      <c r="G19" s="4">
        <v>237.64110532075338</v>
      </c>
      <c r="H19" s="4">
        <v>499247.96800000005</v>
      </c>
      <c r="I19" s="4">
        <v>1167.0204081632653</v>
      </c>
      <c r="J19" s="1">
        <v>1.08</v>
      </c>
      <c r="K19" s="4">
        <v>214.15377524270446</v>
      </c>
      <c r="L19" s="4">
        <v>55.1</v>
      </c>
      <c r="M19" s="4">
        <v>12966.893424036281</v>
      </c>
      <c r="N19" s="1" t="s">
        <v>13</v>
      </c>
    </row>
    <row r="20" spans="1:14" x14ac:dyDescent="0.3">
      <c r="A20" s="1">
        <f t="shared" si="0"/>
        <v>19</v>
      </c>
      <c r="B20" t="s">
        <v>66</v>
      </c>
      <c r="C20" t="s">
        <v>10</v>
      </c>
      <c r="D20" s="1">
        <v>0</v>
      </c>
      <c r="E20" s="1" t="s">
        <v>52</v>
      </c>
      <c r="G20" s="1">
        <v>274</v>
      </c>
      <c r="H20" s="4">
        <v>492900</v>
      </c>
      <c r="I20" s="4">
        <v>2071.0546322593855</v>
      </c>
      <c r="J20" s="1">
        <v>1.08</v>
      </c>
      <c r="K20" s="4">
        <v>183.37462889796646</v>
      </c>
      <c r="L20" s="4">
        <v>64</v>
      </c>
      <c r="M20" s="4">
        <v>13807.030881729239</v>
      </c>
      <c r="N20" s="1" t="s">
        <v>13</v>
      </c>
    </row>
    <row r="21" spans="1:14" x14ac:dyDescent="0.3">
      <c r="A21" s="1">
        <f t="shared" si="0"/>
        <v>20</v>
      </c>
      <c r="B21" t="s">
        <v>66</v>
      </c>
      <c r="C21" t="s">
        <v>11</v>
      </c>
      <c r="D21" s="1">
        <v>0</v>
      </c>
      <c r="E21" s="1" t="s">
        <v>52</v>
      </c>
      <c r="G21" s="1">
        <v>278</v>
      </c>
      <c r="H21" s="4">
        <v>628300</v>
      </c>
      <c r="I21" s="4">
        <v>3049.2066142013537</v>
      </c>
      <c r="J21" s="1">
        <v>1.08</v>
      </c>
      <c r="K21" s="4">
        <v>230.3844997396578</v>
      </c>
      <c r="L21" s="4">
        <v>75</v>
      </c>
      <c r="M21" s="4">
        <v>20328.04409467569</v>
      </c>
      <c r="N21" s="1" t="s">
        <v>13</v>
      </c>
    </row>
    <row r="22" spans="1:14" x14ac:dyDescent="0.3">
      <c r="A22" s="1">
        <f t="shared" si="0"/>
        <v>21</v>
      </c>
      <c r="B22" t="s">
        <v>66</v>
      </c>
      <c r="C22" t="s">
        <v>25</v>
      </c>
      <c r="D22" s="1">
        <v>0</v>
      </c>
      <c r="E22" s="1" t="s">
        <v>52</v>
      </c>
      <c r="G22" s="4">
        <v>245</v>
      </c>
      <c r="H22" s="4">
        <v>826600</v>
      </c>
      <c r="I22" s="4">
        <v>2341.0726663754212</v>
      </c>
      <c r="J22" s="1">
        <v>1.6</v>
      </c>
      <c r="K22" s="4">
        <v>343.92227839147887</v>
      </c>
      <c r="L22" s="4">
        <v>91</v>
      </c>
      <c r="M22" s="4">
        <v>33638</v>
      </c>
      <c r="N22" s="1" t="s">
        <v>13</v>
      </c>
    </row>
    <row r="23" spans="1:14" x14ac:dyDescent="0.3">
      <c r="A23" s="1">
        <f t="shared" si="0"/>
        <v>22</v>
      </c>
      <c r="B23" t="s">
        <v>66</v>
      </c>
      <c r="C23" t="s">
        <v>23</v>
      </c>
      <c r="D23" s="1">
        <v>0</v>
      </c>
      <c r="E23" s="1" t="s">
        <v>52</v>
      </c>
      <c r="G23" s="4">
        <v>360.46449047744238</v>
      </c>
      <c r="H23" s="1">
        <v>1662746</v>
      </c>
      <c r="I23" s="1">
        <v>5100</v>
      </c>
      <c r="J23" s="1">
        <v>1.6</v>
      </c>
      <c r="K23" s="4">
        <v>470.21276595744683</v>
      </c>
      <c r="L23" s="4">
        <v>94</v>
      </c>
      <c r="M23" s="1">
        <v>49300</v>
      </c>
      <c r="N23" s="1" t="s">
        <v>13</v>
      </c>
    </row>
    <row r="24" spans="1:14" x14ac:dyDescent="0.3">
      <c r="A24" s="1">
        <f t="shared" si="0"/>
        <v>23</v>
      </c>
      <c r="B24" t="s">
        <v>66</v>
      </c>
      <c r="C24" t="s">
        <v>67</v>
      </c>
      <c r="D24" s="1">
        <v>0</v>
      </c>
      <c r="E24" s="1" t="s">
        <v>52</v>
      </c>
      <c r="G24" s="4">
        <v>353.99213630406285</v>
      </c>
      <c r="H24" s="1">
        <v>2025720</v>
      </c>
      <c r="I24" s="1">
        <v>5400</v>
      </c>
      <c r="J24" s="1">
        <v>1.6</v>
      </c>
      <c r="K24" s="4">
        <v>583.33333333333337</v>
      </c>
      <c r="L24" s="4">
        <v>84</v>
      </c>
      <c r="M24" s="1">
        <v>54400</v>
      </c>
      <c r="N24" s="1" t="s">
        <v>13</v>
      </c>
    </row>
    <row r="25" spans="1:14" x14ac:dyDescent="0.3">
      <c r="A25" s="1">
        <f t="shared" si="0"/>
        <v>24</v>
      </c>
      <c r="B25" t="s">
        <v>124</v>
      </c>
      <c r="C25" t="s">
        <v>32</v>
      </c>
      <c r="D25" s="1">
        <v>0</v>
      </c>
      <c r="E25" s="1" t="s">
        <v>52</v>
      </c>
      <c r="G25" s="4">
        <v>269</v>
      </c>
      <c r="H25" s="4">
        <v>14600000</v>
      </c>
      <c r="I25" s="4">
        <v>32888.714573172852</v>
      </c>
      <c r="J25" s="1">
        <v>3.71</v>
      </c>
      <c r="K25" s="4">
        <v>5532.629249419263</v>
      </c>
      <c r="L25" s="4">
        <v>126</v>
      </c>
      <c r="M25" s="4">
        <v>730000</v>
      </c>
      <c r="N25" s="1" t="s">
        <v>13</v>
      </c>
    </row>
    <row r="26" spans="1:14" x14ac:dyDescent="0.3">
      <c r="A26" s="1">
        <f t="shared" si="0"/>
        <v>25</v>
      </c>
      <c r="B26" t="s">
        <v>124</v>
      </c>
      <c r="C26" t="s">
        <v>31</v>
      </c>
      <c r="D26" s="1">
        <v>0</v>
      </c>
      <c r="E26" s="1" t="s">
        <v>125</v>
      </c>
      <c r="G26" s="4">
        <v>223.93258333679273</v>
      </c>
      <c r="H26" s="4">
        <v>14678400.000000002</v>
      </c>
      <c r="I26" s="4">
        <v>88435.374149659867</v>
      </c>
      <c r="J26" s="1">
        <v>3.71</v>
      </c>
      <c r="K26" s="4">
        <v>6681.7838246409674</v>
      </c>
      <c r="L26" s="4">
        <v>75</v>
      </c>
      <c r="M26" s="4">
        <v>589569.16099773243</v>
      </c>
      <c r="N26" s="1" t="s">
        <v>13</v>
      </c>
    </row>
    <row r="27" spans="1:14" x14ac:dyDescent="0.3">
      <c r="A27" s="1">
        <f t="shared" si="0"/>
        <v>26</v>
      </c>
      <c r="B27" t="s">
        <v>89</v>
      </c>
      <c r="C27" t="s">
        <v>19</v>
      </c>
      <c r="D27" s="1">
        <v>0</v>
      </c>
      <c r="E27" s="1" t="s">
        <v>52</v>
      </c>
      <c r="G27" s="4">
        <v>262</v>
      </c>
      <c r="H27" s="4">
        <v>1407000</v>
      </c>
      <c r="I27" s="4">
        <v>6762.2959261441138</v>
      </c>
      <c r="J27" s="1">
        <v>1</v>
      </c>
      <c r="K27" s="4">
        <v>547.42395592595176</v>
      </c>
      <c r="L27" s="4">
        <v>70</v>
      </c>
      <c r="M27" s="4">
        <v>45081.972840960734</v>
      </c>
      <c r="N27" s="1" t="s">
        <v>13</v>
      </c>
    </row>
    <row r="28" spans="1:14" x14ac:dyDescent="0.3">
      <c r="A28" s="1">
        <f t="shared" si="0"/>
        <v>27</v>
      </c>
      <c r="B28" t="s">
        <v>89</v>
      </c>
      <c r="C28" t="s">
        <v>16</v>
      </c>
      <c r="D28" s="1">
        <v>0</v>
      </c>
      <c r="E28" s="1" t="s">
        <v>52</v>
      </c>
      <c r="G28" s="4">
        <v>262</v>
      </c>
      <c r="H28" s="4">
        <v>510000</v>
      </c>
      <c r="I28" s="4">
        <v>1540.724140345963</v>
      </c>
      <c r="J28" s="1">
        <v>1</v>
      </c>
      <c r="K28" s="4">
        <v>198.42659383243455</v>
      </c>
      <c r="L28" s="4">
        <v>44</v>
      </c>
      <c r="M28" s="4">
        <v>10271.494268973083</v>
      </c>
      <c r="N28" s="1" t="s">
        <v>13</v>
      </c>
    </row>
    <row r="29" spans="1:14" x14ac:dyDescent="0.3">
      <c r="A29" s="1">
        <f t="shared" si="0"/>
        <v>28</v>
      </c>
      <c r="B29" t="s">
        <v>89</v>
      </c>
      <c r="C29" t="s">
        <v>18</v>
      </c>
      <c r="D29" s="1">
        <v>0</v>
      </c>
      <c r="E29" s="1" t="s">
        <v>52</v>
      </c>
      <c r="G29" s="4">
        <v>262</v>
      </c>
      <c r="H29" s="4">
        <v>2814000</v>
      </c>
      <c r="I29" s="4">
        <v>13524.591852288228</v>
      </c>
      <c r="J29" s="1">
        <v>1</v>
      </c>
      <c r="K29" s="4">
        <v>1094.8479118519035</v>
      </c>
      <c r="L29" s="4">
        <v>70</v>
      </c>
      <c r="M29" s="4">
        <v>90163.945681921468</v>
      </c>
      <c r="N29" s="1" t="s">
        <v>13</v>
      </c>
    </row>
    <row r="30" spans="1:14" x14ac:dyDescent="0.3">
      <c r="A30" s="1">
        <f t="shared" si="0"/>
        <v>29</v>
      </c>
      <c r="B30" t="s">
        <v>89</v>
      </c>
      <c r="C30" t="s">
        <v>17</v>
      </c>
      <c r="D30" s="1">
        <v>0</v>
      </c>
      <c r="E30" s="1" t="s">
        <v>52</v>
      </c>
      <c r="G30" s="4">
        <v>262</v>
      </c>
      <c r="H30" s="4">
        <v>4221000</v>
      </c>
      <c r="I30" s="4">
        <v>20286.887778432327</v>
      </c>
      <c r="J30" s="1">
        <v>1</v>
      </c>
      <c r="K30" s="4">
        <v>1642.2718677778555</v>
      </c>
      <c r="L30" s="4">
        <v>70</v>
      </c>
      <c r="M30" s="4">
        <v>135245.91852288222</v>
      </c>
      <c r="N30" s="1" t="s">
        <v>13</v>
      </c>
    </row>
    <row r="31" spans="1:14" x14ac:dyDescent="0.3">
      <c r="A31" s="1">
        <f t="shared" si="0"/>
        <v>30</v>
      </c>
      <c r="B31" t="s">
        <v>89</v>
      </c>
      <c r="C31" t="s">
        <v>88</v>
      </c>
      <c r="D31" s="1">
        <v>0</v>
      </c>
      <c r="E31" s="1" t="s">
        <v>52</v>
      </c>
      <c r="G31" s="4">
        <v>269</v>
      </c>
      <c r="H31" s="1">
        <v>4860000</v>
      </c>
      <c r="I31" s="4">
        <v>22000</v>
      </c>
      <c r="J31" s="1">
        <v>2.8</v>
      </c>
      <c r="K31" s="1">
        <v>1382</v>
      </c>
      <c r="L31" s="4">
        <v>100</v>
      </c>
      <c r="M31" s="1">
        <v>160200</v>
      </c>
      <c r="N31" s="1" t="s">
        <v>13</v>
      </c>
    </row>
    <row r="32" spans="1:14" x14ac:dyDescent="0.3">
      <c r="A32" s="1">
        <f t="shared" si="0"/>
        <v>31</v>
      </c>
      <c r="B32" t="s">
        <v>89</v>
      </c>
      <c r="C32" t="s">
        <v>24</v>
      </c>
      <c r="D32" s="1">
        <v>0</v>
      </c>
      <c r="E32" s="1" t="s">
        <v>52</v>
      </c>
      <c r="G32" s="4">
        <v>274.5</v>
      </c>
      <c r="H32" s="4">
        <v>5150000</v>
      </c>
      <c r="I32" s="4">
        <v>31000</v>
      </c>
      <c r="J32" s="1">
        <v>3.2</v>
      </c>
      <c r="K32" s="4">
        <v>1601.5625</v>
      </c>
      <c r="L32" s="4">
        <v>128</v>
      </c>
      <c r="M32" s="4">
        <v>236000</v>
      </c>
      <c r="N32" s="1" t="s">
        <v>13</v>
      </c>
    </row>
    <row r="33" spans="1:14" x14ac:dyDescent="0.3">
      <c r="A33" s="1">
        <f t="shared" si="0"/>
        <v>32</v>
      </c>
      <c r="B33" t="s">
        <v>164</v>
      </c>
      <c r="C33" t="s">
        <v>20</v>
      </c>
      <c r="D33" s="1">
        <v>0</v>
      </c>
      <c r="E33" s="1" t="s">
        <v>125</v>
      </c>
      <c r="G33" s="4">
        <v>272</v>
      </c>
      <c r="H33" s="4">
        <v>14234000</v>
      </c>
      <c r="I33" s="4">
        <v>112964.66778832418</v>
      </c>
      <c r="J33" s="1">
        <v>3.05</v>
      </c>
      <c r="K33" s="4">
        <v>5334.4426455597522</v>
      </c>
      <c r="L33" s="4">
        <v>120</v>
      </c>
      <c r="M33" s="4">
        <v>753097.78525549441</v>
      </c>
      <c r="N33" s="1" t="s">
        <v>13</v>
      </c>
    </row>
    <row r="34" spans="1:14" x14ac:dyDescent="0.3">
      <c r="A34" s="1">
        <v>101</v>
      </c>
      <c r="B34" t="s">
        <v>137</v>
      </c>
      <c r="C34" t="s">
        <v>138</v>
      </c>
      <c r="D34" s="1">
        <v>1</v>
      </c>
      <c r="E34" s="1" t="s">
        <v>54</v>
      </c>
      <c r="F34" s="1">
        <v>2.5</v>
      </c>
      <c r="G34" s="1">
        <v>300</v>
      </c>
      <c r="H34" s="1">
        <v>1200000</v>
      </c>
      <c r="I34" s="1">
        <v>2000</v>
      </c>
      <c r="J34" s="1">
        <v>1.3380000000000001</v>
      </c>
      <c r="K34" s="4">
        <v>407.74719673802241</v>
      </c>
      <c r="N34" s="1" t="s">
        <v>15</v>
      </c>
    </row>
    <row r="35" spans="1:14" x14ac:dyDescent="0.3">
      <c r="A35" s="1">
        <f t="shared" si="0"/>
        <v>102</v>
      </c>
      <c r="B35" t="s">
        <v>137</v>
      </c>
      <c r="C35" t="s">
        <v>161</v>
      </c>
      <c r="D35" s="1">
        <v>1</v>
      </c>
      <c r="E35" s="1" t="s">
        <v>54</v>
      </c>
      <c r="F35" s="1">
        <v>2.5</v>
      </c>
      <c r="G35" s="1">
        <v>300</v>
      </c>
      <c r="H35" s="1">
        <v>1223500</v>
      </c>
      <c r="I35" s="1">
        <v>2700</v>
      </c>
      <c r="J35" s="1">
        <v>1.3380000000000001</v>
      </c>
      <c r="K35" s="4">
        <v>415.73224600747534</v>
      </c>
      <c r="N35" s="1" t="s">
        <v>15</v>
      </c>
    </row>
    <row r="36" spans="1:14" x14ac:dyDescent="0.3">
      <c r="A36" s="1">
        <f t="shared" si="0"/>
        <v>103</v>
      </c>
      <c r="B36" t="s">
        <v>137</v>
      </c>
      <c r="C36" t="s">
        <v>154</v>
      </c>
      <c r="D36" s="1">
        <v>1</v>
      </c>
      <c r="E36" s="1" t="s">
        <v>54</v>
      </c>
      <c r="F36" s="1">
        <v>2.6</v>
      </c>
      <c r="G36" s="1">
        <v>306</v>
      </c>
      <c r="H36" s="1">
        <v>4800000</v>
      </c>
      <c r="I36" s="1">
        <v>6000</v>
      </c>
      <c r="J36" s="1">
        <v>3.15</v>
      </c>
      <c r="K36" s="4">
        <v>1599.0086146589115</v>
      </c>
      <c r="N36" s="1" t="s">
        <v>15</v>
      </c>
    </row>
    <row r="37" spans="1:14" x14ac:dyDescent="0.3">
      <c r="A37" s="1">
        <f t="shared" si="0"/>
        <v>104</v>
      </c>
      <c r="B37" t="s">
        <v>137</v>
      </c>
      <c r="C37" t="s">
        <v>140</v>
      </c>
      <c r="D37" s="1">
        <v>1</v>
      </c>
      <c r="E37" s="1" t="s">
        <v>106</v>
      </c>
      <c r="F37" s="1">
        <v>2</v>
      </c>
      <c r="G37" s="1">
        <v>260.66000000000003</v>
      </c>
      <c r="H37" s="1">
        <v>740400</v>
      </c>
      <c r="I37" s="1">
        <v>1500</v>
      </c>
      <c r="J37" s="1">
        <v>0.84</v>
      </c>
      <c r="K37" s="4">
        <v>289.54962831354231</v>
      </c>
      <c r="N37" s="1" t="s">
        <v>15</v>
      </c>
    </row>
    <row r="38" spans="1:14" x14ac:dyDescent="0.3">
      <c r="A38" s="1">
        <f t="shared" si="0"/>
        <v>105</v>
      </c>
      <c r="B38" t="s">
        <v>137</v>
      </c>
      <c r="C38" t="s">
        <v>141</v>
      </c>
      <c r="D38" s="1">
        <v>1</v>
      </c>
      <c r="E38" s="1" t="s">
        <v>106</v>
      </c>
      <c r="F38" s="1">
        <v>2</v>
      </c>
      <c r="G38" s="1">
        <v>260.7</v>
      </c>
      <c r="H38" s="1">
        <v>740400</v>
      </c>
      <c r="I38" s="1">
        <v>1500</v>
      </c>
      <c r="J38" s="1">
        <v>0.84</v>
      </c>
      <c r="K38" s="4">
        <v>289.5052018266511</v>
      </c>
      <c r="N38" s="1" t="s">
        <v>15</v>
      </c>
    </row>
    <row r="39" spans="1:14" x14ac:dyDescent="0.3">
      <c r="A39" s="1">
        <f t="shared" si="0"/>
        <v>106</v>
      </c>
      <c r="B39" t="s">
        <v>137</v>
      </c>
      <c r="C39" t="s">
        <v>142</v>
      </c>
      <c r="D39" s="1">
        <v>1</v>
      </c>
      <c r="E39" s="1" t="s">
        <v>106</v>
      </c>
      <c r="F39" s="1">
        <v>2</v>
      </c>
      <c r="G39" s="1">
        <v>260.66000000000003</v>
      </c>
      <c r="H39" s="1">
        <v>740400</v>
      </c>
      <c r="I39" s="1">
        <v>1500</v>
      </c>
      <c r="J39" s="1">
        <v>1</v>
      </c>
      <c r="K39" s="4">
        <v>289.54962831354231</v>
      </c>
      <c r="N39" s="1" t="s">
        <v>15</v>
      </c>
    </row>
    <row r="40" spans="1:14" x14ac:dyDescent="0.3">
      <c r="A40" s="1">
        <f t="shared" si="0"/>
        <v>107</v>
      </c>
      <c r="B40" t="s">
        <v>137</v>
      </c>
      <c r="C40" t="s">
        <v>152</v>
      </c>
      <c r="D40" s="1">
        <v>1</v>
      </c>
      <c r="E40" s="1" t="s">
        <v>57</v>
      </c>
      <c r="F40" s="1">
        <v>5</v>
      </c>
      <c r="G40" s="1">
        <v>310.2</v>
      </c>
      <c r="H40" s="1">
        <v>510000</v>
      </c>
      <c r="I40" s="1">
        <v>2700</v>
      </c>
      <c r="J40" s="1">
        <v>1.45</v>
      </c>
      <c r="K40" s="4">
        <v>167.59435069019298</v>
      </c>
      <c r="N40" s="1" t="s">
        <v>15</v>
      </c>
    </row>
    <row r="41" spans="1:14" x14ac:dyDescent="0.3">
      <c r="A41" s="1">
        <f t="shared" si="0"/>
        <v>108</v>
      </c>
      <c r="B41" t="s">
        <v>49</v>
      </c>
      <c r="C41" t="s">
        <v>22</v>
      </c>
      <c r="D41" s="1">
        <v>1</v>
      </c>
      <c r="E41" s="1" t="s">
        <v>52</v>
      </c>
      <c r="F41" s="1"/>
      <c r="G41" s="1">
        <v>279</v>
      </c>
      <c r="H41" s="4">
        <v>1688400</v>
      </c>
      <c r="I41" s="4">
        <v>7696.9411764705874</v>
      </c>
      <c r="J41" s="1">
        <v>1.6</v>
      </c>
      <c r="K41" s="4">
        <v>464</v>
      </c>
      <c r="L41" s="4"/>
      <c r="M41" s="4"/>
      <c r="N41" s="1" t="s">
        <v>13</v>
      </c>
    </row>
    <row r="42" spans="1:14" x14ac:dyDescent="0.3">
      <c r="A42" s="1">
        <f t="shared" si="0"/>
        <v>109</v>
      </c>
      <c r="B42" t="s">
        <v>49</v>
      </c>
      <c r="C42" t="s">
        <v>53</v>
      </c>
      <c r="D42" s="1">
        <v>1</v>
      </c>
      <c r="E42" s="1" t="s">
        <v>54</v>
      </c>
      <c r="F42" s="1">
        <v>2.72</v>
      </c>
      <c r="G42" s="1">
        <v>300</v>
      </c>
      <c r="H42" s="1">
        <v>2200000</v>
      </c>
      <c r="I42" s="1">
        <v>2000</v>
      </c>
      <c r="J42" s="1">
        <v>1.9</v>
      </c>
      <c r="K42" s="4">
        <v>747.53652735304115</v>
      </c>
      <c r="N42" s="1" t="s">
        <v>15</v>
      </c>
    </row>
    <row r="43" spans="1:14" x14ac:dyDescent="0.3">
      <c r="A43" s="1">
        <f t="shared" si="0"/>
        <v>110</v>
      </c>
      <c r="B43" t="s">
        <v>155</v>
      </c>
      <c r="C43" t="s">
        <v>158</v>
      </c>
      <c r="D43" s="1">
        <v>1</v>
      </c>
      <c r="E43" s="1" t="s">
        <v>54</v>
      </c>
      <c r="F43" s="1">
        <v>2.6</v>
      </c>
      <c r="G43" s="1">
        <v>330</v>
      </c>
      <c r="H43" s="1">
        <v>27000</v>
      </c>
      <c r="I43" s="1">
        <v>75</v>
      </c>
      <c r="J43" s="1">
        <v>1.32</v>
      </c>
      <c r="K43" s="4">
        <v>8.3402835696413682</v>
      </c>
      <c r="N43" s="1" t="s">
        <v>15</v>
      </c>
    </row>
    <row r="44" spans="1:14" x14ac:dyDescent="0.3">
      <c r="A44" s="1">
        <f t="shared" si="0"/>
        <v>111</v>
      </c>
      <c r="B44" t="s">
        <v>78</v>
      </c>
      <c r="C44" t="s">
        <v>86</v>
      </c>
      <c r="D44" s="1">
        <v>1</v>
      </c>
      <c r="E44" s="1" t="s">
        <v>52</v>
      </c>
      <c r="F44" s="1"/>
      <c r="G44" s="1">
        <v>286</v>
      </c>
      <c r="H44" s="1">
        <v>4650000</v>
      </c>
      <c r="I44" s="1">
        <v>11000</v>
      </c>
      <c r="J44" s="1">
        <v>3.4</v>
      </c>
      <c r="K44" s="4">
        <v>1657.3640426851434</v>
      </c>
      <c r="L44" s="1"/>
      <c r="M44" s="1"/>
      <c r="N44" s="1" t="s">
        <v>13</v>
      </c>
    </row>
    <row r="45" spans="1:14" x14ac:dyDescent="0.3">
      <c r="A45" s="1">
        <f t="shared" si="0"/>
        <v>112</v>
      </c>
      <c r="B45" t="s">
        <v>78</v>
      </c>
      <c r="C45" t="s">
        <v>87</v>
      </c>
      <c r="D45" s="1">
        <v>1</v>
      </c>
      <c r="E45" s="1" t="s">
        <v>52</v>
      </c>
      <c r="F45" s="1"/>
      <c r="G45" s="1">
        <v>259</v>
      </c>
      <c r="H45" s="1">
        <v>5860000</v>
      </c>
      <c r="I45" s="1">
        <v>54740</v>
      </c>
      <c r="J45" s="1">
        <v>3</v>
      </c>
      <c r="K45" s="4">
        <v>2306.3692788463431</v>
      </c>
      <c r="L45" s="1"/>
      <c r="M45" s="1"/>
      <c r="N45" s="1" t="s">
        <v>13</v>
      </c>
    </row>
    <row r="46" spans="1:14" x14ac:dyDescent="0.3">
      <c r="A46" s="1">
        <f t="shared" si="0"/>
        <v>113</v>
      </c>
      <c r="B46" t="s">
        <v>78</v>
      </c>
      <c r="C46" t="s">
        <v>85</v>
      </c>
      <c r="D46" s="1">
        <v>1</v>
      </c>
      <c r="E46" s="1" t="s">
        <v>52</v>
      </c>
      <c r="F46" s="1"/>
      <c r="G46" s="1">
        <v>279</v>
      </c>
      <c r="H46" s="1">
        <v>3015000</v>
      </c>
      <c r="I46" s="1">
        <v>7330</v>
      </c>
      <c r="J46" s="1">
        <v>3</v>
      </c>
      <c r="K46" s="4">
        <v>1101.5750879615928</v>
      </c>
      <c r="L46" s="1"/>
      <c r="M46" s="1"/>
      <c r="N46" s="1" t="s">
        <v>13</v>
      </c>
    </row>
    <row r="47" spans="1:14" x14ac:dyDescent="0.3">
      <c r="A47" s="1">
        <f t="shared" si="0"/>
        <v>114</v>
      </c>
      <c r="B47" t="s">
        <v>55</v>
      </c>
      <c r="C47" t="s">
        <v>56</v>
      </c>
      <c r="D47" s="1">
        <v>1</v>
      </c>
      <c r="E47" s="1" t="s">
        <v>57</v>
      </c>
      <c r="F47" s="1">
        <v>5.05</v>
      </c>
      <c r="G47" s="1">
        <v>450</v>
      </c>
      <c r="H47" s="1">
        <v>490000</v>
      </c>
      <c r="I47" s="1">
        <v>1400</v>
      </c>
      <c r="J47" s="1">
        <v>2</v>
      </c>
      <c r="K47" s="4">
        <v>110.9978480009061</v>
      </c>
      <c r="N47" s="1" t="s">
        <v>15</v>
      </c>
    </row>
    <row r="48" spans="1:14" x14ac:dyDescent="0.3">
      <c r="A48" s="1">
        <f t="shared" si="0"/>
        <v>115</v>
      </c>
      <c r="B48" t="s">
        <v>55</v>
      </c>
      <c r="C48" t="s">
        <v>59</v>
      </c>
      <c r="D48" s="1">
        <v>1</v>
      </c>
      <c r="E48" s="1" t="s">
        <v>48</v>
      </c>
      <c r="F48" s="1">
        <v>2.4</v>
      </c>
      <c r="G48" s="1">
        <v>450</v>
      </c>
      <c r="H48" s="1">
        <v>2400000</v>
      </c>
      <c r="I48" s="1">
        <v>1400</v>
      </c>
      <c r="J48" s="1">
        <v>2.7</v>
      </c>
      <c r="K48" s="4">
        <v>543.66292898402992</v>
      </c>
      <c r="N48" s="1" t="s">
        <v>15</v>
      </c>
    </row>
    <row r="49" spans="1:14" x14ac:dyDescent="0.3">
      <c r="A49" s="1">
        <f t="shared" si="0"/>
        <v>116</v>
      </c>
      <c r="B49" t="s">
        <v>74</v>
      </c>
      <c r="C49" t="s">
        <v>113</v>
      </c>
      <c r="D49" s="1">
        <v>1</v>
      </c>
      <c r="E49" s="1" t="s">
        <v>54</v>
      </c>
      <c r="F49" s="1">
        <v>2.6</v>
      </c>
      <c r="G49" s="1">
        <v>295.60000000000002</v>
      </c>
      <c r="H49" s="1">
        <v>184000</v>
      </c>
      <c r="I49" s="1">
        <v>450</v>
      </c>
      <c r="J49" s="1">
        <v>1.8</v>
      </c>
      <c r="K49" s="4">
        <v>63.451864174387786</v>
      </c>
      <c r="N49" s="1" t="s">
        <v>15</v>
      </c>
    </row>
    <row r="50" spans="1:14" x14ac:dyDescent="0.3">
      <c r="A50" s="1">
        <f t="shared" si="0"/>
        <v>117</v>
      </c>
      <c r="B50" t="s">
        <v>126</v>
      </c>
      <c r="C50" t="s">
        <v>127</v>
      </c>
      <c r="D50" s="1">
        <v>1</v>
      </c>
      <c r="E50" s="1" t="s">
        <v>52</v>
      </c>
      <c r="F50" s="7"/>
      <c r="G50" s="1">
        <v>253</v>
      </c>
      <c r="H50" s="1">
        <v>502600</v>
      </c>
      <c r="I50" s="1">
        <v>877.5</v>
      </c>
      <c r="J50" s="1">
        <v>0.55000000000000004</v>
      </c>
      <c r="K50" s="1">
        <v>202.5</v>
      </c>
      <c r="L50" s="1"/>
      <c r="M50" s="1"/>
      <c r="N50" s="1" t="s">
        <v>13</v>
      </c>
    </row>
    <row r="51" spans="1:14" x14ac:dyDescent="0.3">
      <c r="A51" s="1">
        <f t="shared" si="0"/>
        <v>118</v>
      </c>
      <c r="B51" t="s">
        <v>128</v>
      </c>
      <c r="C51" t="s">
        <v>129</v>
      </c>
      <c r="D51" s="1">
        <v>1</v>
      </c>
      <c r="E51" s="1" t="s">
        <v>52</v>
      </c>
      <c r="F51" s="7"/>
      <c r="G51" s="1">
        <v>284</v>
      </c>
      <c r="H51" s="4">
        <v>21500000</v>
      </c>
      <c r="I51" s="1">
        <v>10500</v>
      </c>
      <c r="J51" s="1">
        <v>2.5</v>
      </c>
      <c r="K51" s="4">
        <v>7727.9308267520109</v>
      </c>
      <c r="L51" s="4"/>
      <c r="M51" s="1"/>
      <c r="N51" s="1" t="s">
        <v>13</v>
      </c>
    </row>
    <row r="52" spans="1:14" x14ac:dyDescent="0.3">
      <c r="A52" s="1">
        <f t="shared" si="0"/>
        <v>119</v>
      </c>
      <c r="B52" t="s">
        <v>83</v>
      </c>
      <c r="C52" t="s">
        <v>84</v>
      </c>
      <c r="D52" s="1">
        <v>1</v>
      </c>
      <c r="E52" s="1" t="s">
        <v>54</v>
      </c>
      <c r="F52" s="1">
        <v>2.2999999999999998</v>
      </c>
      <c r="G52" s="1">
        <v>297</v>
      </c>
      <c r="H52" s="1">
        <v>1510000</v>
      </c>
      <c r="I52" s="1">
        <v>1222</v>
      </c>
      <c r="J52" s="1">
        <v>2</v>
      </c>
      <c r="K52" s="4">
        <v>518.26453457442244</v>
      </c>
      <c r="N52" s="1" t="s">
        <v>15</v>
      </c>
    </row>
    <row r="53" spans="1:14" x14ac:dyDescent="0.3">
      <c r="A53" s="1">
        <f t="shared" si="0"/>
        <v>120</v>
      </c>
      <c r="B53" t="s">
        <v>133</v>
      </c>
      <c r="C53" t="s">
        <v>132</v>
      </c>
      <c r="D53" s="1">
        <v>1</v>
      </c>
      <c r="E53" s="1" t="s">
        <v>48</v>
      </c>
      <c r="F53" s="1">
        <v>2.4</v>
      </c>
      <c r="G53" s="1">
        <v>284</v>
      </c>
      <c r="H53" s="1">
        <v>667000</v>
      </c>
      <c r="I53" s="1">
        <v>800</v>
      </c>
      <c r="J53" s="1">
        <v>3.35</v>
      </c>
      <c r="K53" s="4">
        <v>239.40790512699027</v>
      </c>
      <c r="N53" s="1" t="s">
        <v>15</v>
      </c>
    </row>
    <row r="54" spans="1:14" x14ac:dyDescent="0.3">
      <c r="A54" s="1">
        <f t="shared" si="0"/>
        <v>121</v>
      </c>
      <c r="B54" t="s">
        <v>63</v>
      </c>
      <c r="C54" t="s">
        <v>64</v>
      </c>
      <c r="D54" s="1">
        <v>1</v>
      </c>
      <c r="E54" s="1" t="s">
        <v>54</v>
      </c>
      <c r="F54" s="1">
        <v>2.62</v>
      </c>
      <c r="G54" s="1">
        <v>290</v>
      </c>
      <c r="H54" s="1">
        <v>100000</v>
      </c>
      <c r="I54" s="1">
        <v>350</v>
      </c>
      <c r="J54" s="1">
        <v>3</v>
      </c>
      <c r="K54" s="4">
        <v>35.150620408450209</v>
      </c>
      <c r="N54" s="1" t="s">
        <v>15</v>
      </c>
    </row>
    <row r="55" spans="1:14" x14ac:dyDescent="0.3">
      <c r="A55" s="1">
        <f t="shared" si="0"/>
        <v>122</v>
      </c>
      <c r="B55" t="s">
        <v>70</v>
      </c>
      <c r="C55" t="s">
        <v>72</v>
      </c>
      <c r="D55" s="1">
        <v>1</v>
      </c>
      <c r="E55" s="1" t="s">
        <v>57</v>
      </c>
      <c r="F55" s="1">
        <v>5.9</v>
      </c>
      <c r="G55" s="1">
        <v>338</v>
      </c>
      <c r="H55" s="1">
        <v>870000</v>
      </c>
      <c r="I55" s="1">
        <v>1800</v>
      </c>
      <c r="J55" s="1">
        <v>4</v>
      </c>
      <c r="K55" s="4">
        <v>262.38170204295818</v>
      </c>
      <c r="N55" s="1" t="s">
        <v>15</v>
      </c>
    </row>
    <row r="56" spans="1:14" x14ac:dyDescent="0.3">
      <c r="A56" s="1">
        <f t="shared" si="0"/>
        <v>123</v>
      </c>
      <c r="B56" t="s">
        <v>66</v>
      </c>
      <c r="C56" t="s">
        <v>23</v>
      </c>
      <c r="D56" s="1">
        <v>1</v>
      </c>
      <c r="E56" s="1" t="s">
        <v>52</v>
      </c>
      <c r="F56" s="7"/>
      <c r="G56" s="4">
        <v>360.46449047744238</v>
      </c>
      <c r="H56" s="1">
        <v>1662746</v>
      </c>
      <c r="I56" s="1">
        <v>5100</v>
      </c>
      <c r="J56" s="1">
        <v>1.6</v>
      </c>
      <c r="K56" s="4">
        <v>470.21276595744683</v>
      </c>
      <c r="L56" s="4"/>
      <c r="M56" s="1"/>
      <c r="N56" s="1" t="s">
        <v>13</v>
      </c>
    </row>
    <row r="57" spans="1:14" x14ac:dyDescent="0.3">
      <c r="A57" s="1">
        <f t="shared" si="0"/>
        <v>124</v>
      </c>
      <c r="B57" t="s">
        <v>66</v>
      </c>
      <c r="C57" t="s">
        <v>67</v>
      </c>
      <c r="D57" s="1">
        <v>1</v>
      </c>
      <c r="E57" s="1" t="s">
        <v>52</v>
      </c>
      <c r="F57" s="7"/>
      <c r="G57" s="4">
        <v>353.99213630406285</v>
      </c>
      <c r="H57" s="1">
        <v>2025720</v>
      </c>
      <c r="I57" s="1">
        <v>5400</v>
      </c>
      <c r="J57" s="1">
        <v>1.6</v>
      </c>
      <c r="K57" s="4">
        <v>583.33333333333337</v>
      </c>
      <c r="L57" s="4"/>
      <c r="M57" s="1"/>
      <c r="N57" s="1" t="s">
        <v>13</v>
      </c>
    </row>
    <row r="58" spans="1:14" x14ac:dyDescent="0.3">
      <c r="A58" s="1">
        <f t="shared" si="0"/>
        <v>125</v>
      </c>
      <c r="B58" t="s">
        <v>95</v>
      </c>
      <c r="C58" t="s">
        <v>96</v>
      </c>
      <c r="D58" s="1">
        <v>1</v>
      </c>
      <c r="E58" s="1" t="s">
        <v>54</v>
      </c>
      <c r="F58" s="1">
        <v>2.72</v>
      </c>
      <c r="G58" s="1">
        <v>263.2</v>
      </c>
      <c r="H58" s="1">
        <v>839449</v>
      </c>
      <c r="I58" s="1">
        <v>1090</v>
      </c>
      <c r="J58" s="1">
        <v>1.85</v>
      </c>
      <c r="K58" s="4">
        <v>325.1168090373634</v>
      </c>
      <c r="N58" s="1" t="s">
        <v>15</v>
      </c>
    </row>
    <row r="59" spans="1:14" x14ac:dyDescent="0.3">
      <c r="A59" s="1">
        <f t="shared" si="0"/>
        <v>126</v>
      </c>
      <c r="B59" t="s">
        <v>95</v>
      </c>
      <c r="C59" t="s">
        <v>98</v>
      </c>
      <c r="D59" s="1">
        <v>1</v>
      </c>
      <c r="E59" s="1" t="s">
        <v>54</v>
      </c>
      <c r="F59" s="1">
        <v>2.72</v>
      </c>
      <c r="G59" s="1">
        <v>309.5</v>
      </c>
      <c r="H59" s="1">
        <v>7256921</v>
      </c>
      <c r="I59" s="1">
        <v>9300</v>
      </c>
      <c r="J59" s="1">
        <v>4.0199999999999996</v>
      </c>
      <c r="K59" s="4">
        <v>2390.1366677700212</v>
      </c>
      <c r="N59" s="1" t="s">
        <v>15</v>
      </c>
    </row>
    <row r="60" spans="1:14" x14ac:dyDescent="0.3">
      <c r="A60" s="1">
        <f t="shared" si="0"/>
        <v>127</v>
      </c>
      <c r="B60" t="s">
        <v>95</v>
      </c>
      <c r="C60" t="s">
        <v>99</v>
      </c>
      <c r="D60" s="1">
        <v>1</v>
      </c>
      <c r="E60" s="1" t="s">
        <v>54</v>
      </c>
      <c r="F60" s="1">
        <v>2.72</v>
      </c>
      <c r="G60" s="1">
        <v>311.89999999999998</v>
      </c>
      <c r="H60" s="1">
        <v>3826555</v>
      </c>
      <c r="I60" s="1">
        <v>5480</v>
      </c>
      <c r="J60" s="1">
        <v>3.15</v>
      </c>
      <c r="K60" s="4">
        <v>1250.6148400239367</v>
      </c>
      <c r="N60" s="1" t="s">
        <v>15</v>
      </c>
    </row>
    <row r="61" spans="1:14" x14ac:dyDescent="0.3">
      <c r="A61" s="1">
        <f t="shared" si="0"/>
        <v>128</v>
      </c>
      <c r="B61" t="s">
        <v>95</v>
      </c>
      <c r="C61" t="s">
        <v>100</v>
      </c>
      <c r="D61" s="1">
        <v>1</v>
      </c>
      <c r="E61" s="1" t="s">
        <v>54</v>
      </c>
      <c r="F61" s="1">
        <v>2.72</v>
      </c>
      <c r="G61" s="1">
        <v>311.89999999999998</v>
      </c>
      <c r="H61" s="1">
        <v>1922000</v>
      </c>
      <c r="I61" s="1">
        <v>2200</v>
      </c>
      <c r="J61" s="1">
        <v>3.15</v>
      </c>
      <c r="K61" s="4">
        <v>628.15815335883224</v>
      </c>
      <c r="N61" s="1" t="s">
        <v>15</v>
      </c>
    </row>
    <row r="62" spans="1:14" x14ac:dyDescent="0.3">
      <c r="A62" s="1">
        <f t="shared" si="0"/>
        <v>129</v>
      </c>
      <c r="B62" t="s">
        <v>95</v>
      </c>
      <c r="C62" t="s">
        <v>101</v>
      </c>
      <c r="D62" s="1">
        <v>1</v>
      </c>
      <c r="E62" s="1" t="s">
        <v>54</v>
      </c>
      <c r="F62" s="1">
        <v>2.72</v>
      </c>
      <c r="G62" s="1">
        <v>311.2</v>
      </c>
      <c r="H62" s="1">
        <v>1922103</v>
      </c>
      <c r="I62" s="1">
        <v>2200</v>
      </c>
      <c r="J62" s="1">
        <v>1.45</v>
      </c>
      <c r="K62" s="4">
        <v>629.60484422537206</v>
      </c>
      <c r="N62" s="1" t="s">
        <v>15</v>
      </c>
    </row>
    <row r="63" spans="1:14" x14ac:dyDescent="0.3">
      <c r="A63" s="1">
        <f t="shared" si="0"/>
        <v>130</v>
      </c>
      <c r="B63" t="s">
        <v>95</v>
      </c>
      <c r="C63" t="s">
        <v>102</v>
      </c>
      <c r="D63" s="1">
        <v>1</v>
      </c>
      <c r="E63" s="1" t="s">
        <v>54</v>
      </c>
      <c r="F63" s="1">
        <v>2.72</v>
      </c>
      <c r="G63" s="1">
        <v>311.2</v>
      </c>
      <c r="H63" s="1">
        <v>1922013</v>
      </c>
      <c r="I63" s="1">
        <v>1900</v>
      </c>
      <c r="J63" s="1">
        <v>2.1</v>
      </c>
      <c r="K63" s="4">
        <v>629.57536378858993</v>
      </c>
      <c r="N63" s="1" t="s">
        <v>15</v>
      </c>
    </row>
    <row r="64" spans="1:14" x14ac:dyDescent="0.3">
      <c r="A64" s="1">
        <f t="shared" si="0"/>
        <v>131</v>
      </c>
      <c r="B64" t="s">
        <v>95</v>
      </c>
      <c r="C64" t="s">
        <v>103</v>
      </c>
      <c r="D64" s="1">
        <v>1</v>
      </c>
      <c r="E64" s="1" t="s">
        <v>106</v>
      </c>
      <c r="F64" s="1">
        <v>2</v>
      </c>
      <c r="G64" s="1">
        <v>288</v>
      </c>
      <c r="H64" s="1">
        <v>1671053</v>
      </c>
      <c r="I64" s="1">
        <v>1120</v>
      </c>
      <c r="J64" s="1">
        <v>1.5</v>
      </c>
      <c r="K64" s="4">
        <v>591.46456280439452</v>
      </c>
      <c r="N64" s="1" t="s">
        <v>15</v>
      </c>
    </row>
    <row r="65" spans="1:14" x14ac:dyDescent="0.3">
      <c r="A65" s="1">
        <f t="shared" si="0"/>
        <v>132</v>
      </c>
      <c r="B65" t="s">
        <v>124</v>
      </c>
      <c r="C65" t="s">
        <v>32</v>
      </c>
      <c r="D65" s="1">
        <v>1</v>
      </c>
      <c r="E65" s="1" t="s">
        <v>125</v>
      </c>
      <c r="F65" s="7"/>
      <c r="G65" s="1">
        <v>269</v>
      </c>
      <c r="H65" s="1">
        <v>14600000</v>
      </c>
      <c r="J65" s="1">
        <v>3.71</v>
      </c>
      <c r="K65" s="4">
        <v>5532.629249419263</v>
      </c>
      <c r="M65" s="1"/>
      <c r="N65" s="1" t="s">
        <v>13</v>
      </c>
    </row>
    <row r="66" spans="1:14" x14ac:dyDescent="0.3">
      <c r="A66" s="1">
        <f t="shared" si="0"/>
        <v>133</v>
      </c>
      <c r="B66" t="s">
        <v>104</v>
      </c>
      <c r="C66" t="s">
        <v>107</v>
      </c>
      <c r="D66" s="1">
        <v>1</v>
      </c>
      <c r="E66" s="1" t="s">
        <v>54</v>
      </c>
      <c r="F66" s="1">
        <v>2.65</v>
      </c>
      <c r="G66" s="1">
        <v>200.7</v>
      </c>
      <c r="H66" s="1">
        <v>1198608</v>
      </c>
      <c r="I66" s="1">
        <v>1630</v>
      </c>
      <c r="J66" s="1">
        <v>4</v>
      </c>
      <c r="K66" s="4">
        <v>608.78058294440405</v>
      </c>
      <c r="N66" s="1" t="s">
        <v>15</v>
      </c>
    </row>
    <row r="67" spans="1:14" x14ac:dyDescent="0.3">
      <c r="A67" s="1">
        <f t="shared" si="0"/>
        <v>134</v>
      </c>
      <c r="B67" t="s">
        <v>104</v>
      </c>
      <c r="C67" t="s">
        <v>109</v>
      </c>
      <c r="D67" s="1">
        <v>1</v>
      </c>
      <c r="E67" s="1" t="s">
        <v>54</v>
      </c>
      <c r="F67" s="1">
        <v>2.65</v>
      </c>
      <c r="G67" s="1">
        <v>299</v>
      </c>
      <c r="H67" s="1">
        <v>1876149</v>
      </c>
      <c r="I67" s="1">
        <v>2800</v>
      </c>
      <c r="J67" s="1">
        <v>1.45</v>
      </c>
      <c r="K67" s="4">
        <v>639.62750452578928</v>
      </c>
      <c r="N67" s="1" t="s">
        <v>15</v>
      </c>
    </row>
    <row r="68" spans="1:14" x14ac:dyDescent="0.3">
      <c r="A68" s="1">
        <f t="shared" ref="A68:A119" si="1">A67+1</f>
        <v>135</v>
      </c>
      <c r="B68" t="s">
        <v>104</v>
      </c>
      <c r="C68" t="s">
        <v>112</v>
      </c>
      <c r="D68" s="1">
        <v>1</v>
      </c>
      <c r="E68" s="1" t="s">
        <v>54</v>
      </c>
      <c r="F68" s="1">
        <v>2.6840000000000002</v>
      </c>
      <c r="G68" s="1">
        <v>301.5</v>
      </c>
      <c r="H68" s="1">
        <v>777667</v>
      </c>
      <c r="I68" s="1">
        <v>1353</v>
      </c>
      <c r="J68" s="1">
        <v>4</v>
      </c>
      <c r="K68" s="4">
        <v>262.9283078322286</v>
      </c>
      <c r="N68" s="1" t="s">
        <v>15</v>
      </c>
    </row>
    <row r="69" spans="1:14" x14ac:dyDescent="0.3">
      <c r="A69" s="1">
        <f t="shared" si="1"/>
        <v>136</v>
      </c>
      <c r="B69" t="s">
        <v>130</v>
      </c>
      <c r="C69" t="s">
        <v>131</v>
      </c>
      <c r="D69" s="1">
        <v>1</v>
      </c>
      <c r="E69" s="1" t="s">
        <v>54</v>
      </c>
      <c r="F69" s="1">
        <v>2.6</v>
      </c>
      <c r="G69" s="1">
        <v>330</v>
      </c>
      <c r="H69" s="1">
        <v>32000</v>
      </c>
      <c r="I69" s="1">
        <v>125</v>
      </c>
      <c r="J69" s="1">
        <v>0.64</v>
      </c>
      <c r="K69" s="4">
        <v>9.884780526982361</v>
      </c>
      <c r="N69" s="1" t="s">
        <v>15</v>
      </c>
    </row>
    <row r="70" spans="1:14" x14ac:dyDescent="0.3">
      <c r="A70" s="1">
        <f t="shared" si="1"/>
        <v>137</v>
      </c>
      <c r="B70" t="s">
        <v>45</v>
      </c>
      <c r="C70" t="s">
        <v>46</v>
      </c>
      <c r="D70" s="1">
        <v>1</v>
      </c>
      <c r="E70" s="1" t="s">
        <v>48</v>
      </c>
      <c r="F70" s="1">
        <v>2.4</v>
      </c>
      <c r="G70" s="1">
        <v>310</v>
      </c>
      <c r="H70" s="1">
        <v>86740</v>
      </c>
      <c r="I70" s="1">
        <v>225</v>
      </c>
      <c r="J70" s="1">
        <v>0.75</v>
      </c>
      <c r="K70" s="4">
        <v>28.522574068593599</v>
      </c>
      <c r="N70" s="1" t="s">
        <v>15</v>
      </c>
    </row>
    <row r="71" spans="1:14" x14ac:dyDescent="0.3">
      <c r="A71" s="1">
        <f t="shared" si="1"/>
        <v>138</v>
      </c>
      <c r="B71" t="s">
        <v>119</v>
      </c>
      <c r="C71" t="s">
        <v>117</v>
      </c>
      <c r="D71" s="1">
        <v>1</v>
      </c>
      <c r="E71" s="1" t="s">
        <v>57</v>
      </c>
      <c r="F71" s="1">
        <v>5.97</v>
      </c>
      <c r="G71" s="1">
        <v>366</v>
      </c>
      <c r="H71" s="1">
        <v>1860000</v>
      </c>
      <c r="I71" s="1">
        <v>3526</v>
      </c>
      <c r="J71" s="1">
        <v>2.4</v>
      </c>
      <c r="K71" s="4">
        <v>518.03947126552032</v>
      </c>
      <c r="N71" s="1" t="s">
        <v>15</v>
      </c>
    </row>
    <row r="72" spans="1:14" x14ac:dyDescent="0.3">
      <c r="A72" s="1">
        <f t="shared" si="1"/>
        <v>139</v>
      </c>
      <c r="B72" t="s">
        <v>119</v>
      </c>
      <c r="C72" t="s">
        <v>118</v>
      </c>
      <c r="D72" s="1">
        <v>1</v>
      </c>
      <c r="E72" s="1" t="s">
        <v>57</v>
      </c>
      <c r="F72" s="1">
        <v>5.97</v>
      </c>
      <c r="G72" s="1">
        <v>362</v>
      </c>
      <c r="H72" s="1">
        <v>3135996</v>
      </c>
      <c r="I72" s="1">
        <v>6686</v>
      </c>
      <c r="J72" s="1">
        <v>2.4300000000000002</v>
      </c>
      <c r="K72" s="4">
        <v>883.07567540169282</v>
      </c>
      <c r="N72" s="1" t="s">
        <v>15</v>
      </c>
    </row>
    <row r="73" spans="1:14" x14ac:dyDescent="0.3">
      <c r="A73" s="1">
        <f t="shared" si="1"/>
        <v>140</v>
      </c>
      <c r="B73" t="s">
        <v>122</v>
      </c>
      <c r="C73" t="s">
        <v>120</v>
      </c>
      <c r="D73" s="1">
        <v>1</v>
      </c>
      <c r="E73" s="1" t="s">
        <v>54</v>
      </c>
      <c r="F73" s="1">
        <v>2.7</v>
      </c>
      <c r="G73" s="1">
        <v>311</v>
      </c>
      <c r="H73" s="1">
        <v>16890</v>
      </c>
      <c r="I73" s="1">
        <v>35</v>
      </c>
      <c r="J73" s="1">
        <v>1</v>
      </c>
      <c r="K73" s="4">
        <v>5.5360531775765258</v>
      </c>
      <c r="N73" s="1" t="s">
        <v>15</v>
      </c>
    </row>
    <row r="74" spans="1:14" x14ac:dyDescent="0.3">
      <c r="A74" s="1">
        <f t="shared" si="1"/>
        <v>141</v>
      </c>
      <c r="B74" t="s">
        <v>89</v>
      </c>
      <c r="C74" t="s">
        <v>88</v>
      </c>
      <c r="D74" s="1">
        <v>1</v>
      </c>
      <c r="E74" s="1" t="s">
        <v>52</v>
      </c>
      <c r="F74" s="7"/>
      <c r="G74" s="1">
        <v>269</v>
      </c>
      <c r="H74" s="1">
        <v>4860000</v>
      </c>
      <c r="I74" s="4">
        <v>22000</v>
      </c>
      <c r="J74" s="1">
        <v>2.8</v>
      </c>
      <c r="K74" s="4">
        <v>1382</v>
      </c>
      <c r="M74" s="1"/>
      <c r="N74" s="1" t="s">
        <v>13</v>
      </c>
    </row>
    <row r="75" spans="1:14" x14ac:dyDescent="0.3">
      <c r="A75" s="1">
        <f t="shared" si="1"/>
        <v>142</v>
      </c>
      <c r="B75" t="s">
        <v>89</v>
      </c>
      <c r="C75" t="s">
        <v>24</v>
      </c>
      <c r="D75" s="1">
        <v>1</v>
      </c>
      <c r="E75" s="1" t="s">
        <v>52</v>
      </c>
      <c r="F75" s="7"/>
      <c r="G75" s="1">
        <v>274.5</v>
      </c>
      <c r="H75" s="1">
        <v>5150000</v>
      </c>
      <c r="I75" s="4">
        <v>31000</v>
      </c>
      <c r="J75" s="1">
        <v>4</v>
      </c>
      <c r="K75" s="4">
        <v>1912.4754673960067</v>
      </c>
      <c r="M75" s="1"/>
      <c r="N75" s="1" t="s">
        <v>13</v>
      </c>
    </row>
    <row r="76" spans="1:14" x14ac:dyDescent="0.3">
      <c r="A76" s="1">
        <f t="shared" si="1"/>
        <v>143</v>
      </c>
      <c r="B76" t="s">
        <v>68</v>
      </c>
      <c r="C76" t="s">
        <v>136</v>
      </c>
      <c r="D76" s="1">
        <v>1</v>
      </c>
      <c r="E76" s="1" t="s">
        <v>57</v>
      </c>
      <c r="F76" s="1">
        <v>5</v>
      </c>
      <c r="G76" s="1">
        <v>318</v>
      </c>
      <c r="H76" s="1">
        <v>939500</v>
      </c>
      <c r="I76" s="1">
        <v>1800</v>
      </c>
      <c r="J76" s="1">
        <v>1.76</v>
      </c>
      <c r="K76" s="4">
        <v>301.16233595548113</v>
      </c>
      <c r="N76" s="1" t="s">
        <v>15</v>
      </c>
    </row>
    <row r="77" spans="1:14" x14ac:dyDescent="0.3">
      <c r="A77" s="1">
        <f t="shared" si="1"/>
        <v>144</v>
      </c>
      <c r="B77" t="s">
        <v>75</v>
      </c>
      <c r="C77" t="s">
        <v>76</v>
      </c>
      <c r="D77" s="1">
        <v>1</v>
      </c>
      <c r="E77" s="1" t="s">
        <v>54</v>
      </c>
      <c r="F77" s="1">
        <v>2.6</v>
      </c>
      <c r="G77" s="1">
        <v>311</v>
      </c>
      <c r="H77" s="1">
        <v>845000</v>
      </c>
      <c r="I77" s="1">
        <v>470</v>
      </c>
      <c r="J77" s="1">
        <v>0.92</v>
      </c>
      <c r="K77" s="4">
        <v>276.96654440806185</v>
      </c>
      <c r="N77" s="1" t="s">
        <v>15</v>
      </c>
    </row>
    <row r="78" spans="1:14" x14ac:dyDescent="0.3">
      <c r="A78" s="1">
        <f t="shared" si="1"/>
        <v>145</v>
      </c>
      <c r="B78" t="s">
        <v>75</v>
      </c>
      <c r="C78" t="s">
        <v>90</v>
      </c>
      <c r="D78" s="1">
        <v>1</v>
      </c>
      <c r="E78" s="1" t="s">
        <v>48</v>
      </c>
      <c r="F78" s="1">
        <v>3.6</v>
      </c>
      <c r="G78" s="1">
        <v>330</v>
      </c>
      <c r="H78" s="1">
        <v>2205000</v>
      </c>
      <c r="I78" s="1">
        <v>1360</v>
      </c>
      <c r="J78" s="1">
        <v>1.3</v>
      </c>
      <c r="K78" s="4">
        <v>681.12315818737829</v>
      </c>
      <c r="N78" s="1" t="s">
        <v>15</v>
      </c>
    </row>
    <row r="79" spans="1:14" x14ac:dyDescent="0.3">
      <c r="A79" s="1">
        <f t="shared" si="1"/>
        <v>146</v>
      </c>
      <c r="B79" t="s">
        <v>82</v>
      </c>
      <c r="C79" t="s">
        <v>80</v>
      </c>
      <c r="D79" s="1">
        <v>1</v>
      </c>
      <c r="E79" s="1" t="s">
        <v>54</v>
      </c>
      <c r="F79" s="1">
        <v>2.6</v>
      </c>
      <c r="G79" s="1">
        <v>350</v>
      </c>
      <c r="H79" s="1">
        <v>266893</v>
      </c>
      <c r="I79" s="1">
        <v>500</v>
      </c>
      <c r="J79" s="1">
        <v>1.5</v>
      </c>
      <c r="K79" s="4">
        <v>77.732051842143591</v>
      </c>
      <c r="N79" s="1" t="s">
        <v>15</v>
      </c>
    </row>
    <row r="80" spans="1:14" x14ac:dyDescent="0.3">
      <c r="A80" s="1">
        <v>201</v>
      </c>
      <c r="B80" t="s">
        <v>137</v>
      </c>
      <c r="C80" t="s">
        <v>139</v>
      </c>
      <c r="D80" s="1">
        <v>2</v>
      </c>
      <c r="E80" s="1" t="s">
        <v>54</v>
      </c>
      <c r="F80" s="1">
        <v>2.4</v>
      </c>
      <c r="G80" s="1">
        <v>341.5</v>
      </c>
      <c r="H80" s="1">
        <v>740400</v>
      </c>
      <c r="I80" s="1">
        <v>1500</v>
      </c>
      <c r="J80" s="1">
        <v>2.3250000000000002</v>
      </c>
      <c r="K80" s="4">
        <v>221.00733855404962</v>
      </c>
      <c r="N80" s="1" t="s">
        <v>15</v>
      </c>
    </row>
    <row r="81" spans="1:14" x14ac:dyDescent="0.3">
      <c r="A81" s="1">
        <f t="shared" si="1"/>
        <v>202</v>
      </c>
      <c r="B81" t="s">
        <v>137</v>
      </c>
      <c r="C81" t="s">
        <v>143</v>
      </c>
      <c r="D81" s="1">
        <v>2</v>
      </c>
      <c r="E81" s="1" t="s">
        <v>106</v>
      </c>
      <c r="F81" s="1">
        <v>2</v>
      </c>
      <c r="G81" s="1">
        <v>298</v>
      </c>
      <c r="H81" s="1">
        <v>738400</v>
      </c>
      <c r="I81" s="1">
        <v>1500</v>
      </c>
      <c r="J81" s="1">
        <v>1</v>
      </c>
      <c r="K81" s="4">
        <v>252.58433730818436</v>
      </c>
      <c r="N81" s="1" t="s">
        <v>15</v>
      </c>
    </row>
    <row r="82" spans="1:14" x14ac:dyDescent="0.3">
      <c r="A82" s="1">
        <f t="shared" si="1"/>
        <v>203</v>
      </c>
      <c r="B82" t="s">
        <v>137</v>
      </c>
      <c r="C82" t="s">
        <v>144</v>
      </c>
      <c r="D82" s="1">
        <v>2</v>
      </c>
      <c r="E82" s="1" t="s">
        <v>106</v>
      </c>
      <c r="F82" s="1">
        <v>2</v>
      </c>
      <c r="G82" s="1">
        <v>298</v>
      </c>
      <c r="H82" s="1">
        <v>742040</v>
      </c>
      <c r="I82" s="1">
        <v>1500</v>
      </c>
      <c r="J82" s="1">
        <v>0.84</v>
      </c>
      <c r="K82" s="4">
        <v>253.82947136533738</v>
      </c>
      <c r="N82" s="1" t="s">
        <v>15</v>
      </c>
    </row>
    <row r="83" spans="1:14" x14ac:dyDescent="0.3">
      <c r="A83" s="1">
        <f t="shared" si="1"/>
        <v>204</v>
      </c>
      <c r="B83" t="s">
        <v>137</v>
      </c>
      <c r="C83" t="s">
        <v>145</v>
      </c>
      <c r="D83" s="1">
        <v>2</v>
      </c>
      <c r="E83" s="1" t="s">
        <v>106</v>
      </c>
      <c r="F83" s="1">
        <v>2</v>
      </c>
      <c r="G83" s="1">
        <v>298</v>
      </c>
      <c r="H83" s="1">
        <v>741400</v>
      </c>
      <c r="I83" s="1">
        <v>1500</v>
      </c>
      <c r="J83" s="1">
        <v>1</v>
      </c>
      <c r="K83" s="4">
        <v>253.61054669594782</v>
      </c>
      <c r="N83" s="1" t="s">
        <v>15</v>
      </c>
    </row>
    <row r="84" spans="1:14" x14ac:dyDescent="0.3">
      <c r="A84" s="1">
        <f t="shared" si="1"/>
        <v>205</v>
      </c>
      <c r="B84" t="s">
        <v>137</v>
      </c>
      <c r="C84" t="s">
        <v>146</v>
      </c>
      <c r="D84" s="1">
        <v>2</v>
      </c>
      <c r="E84" s="1" t="s">
        <v>106</v>
      </c>
      <c r="F84" s="1">
        <v>2</v>
      </c>
      <c r="G84" s="1">
        <v>298</v>
      </c>
      <c r="H84" s="1">
        <v>741400</v>
      </c>
      <c r="I84" s="1">
        <v>1500</v>
      </c>
      <c r="J84" s="1">
        <v>0.84</v>
      </c>
      <c r="K84" s="4">
        <v>253.61054669594782</v>
      </c>
      <c r="N84" s="1" t="s">
        <v>15</v>
      </c>
    </row>
    <row r="85" spans="1:14" x14ac:dyDescent="0.3">
      <c r="A85" s="1">
        <f t="shared" si="1"/>
        <v>206</v>
      </c>
      <c r="B85" t="s">
        <v>137</v>
      </c>
      <c r="C85" t="s">
        <v>147</v>
      </c>
      <c r="D85" s="1">
        <v>2</v>
      </c>
      <c r="E85" s="1" t="s">
        <v>106</v>
      </c>
      <c r="F85" s="1">
        <v>2</v>
      </c>
      <c r="G85" s="1">
        <v>303</v>
      </c>
      <c r="H85" s="1">
        <v>103000</v>
      </c>
      <c r="I85" s="1">
        <v>250</v>
      </c>
      <c r="J85" s="1">
        <v>0.63</v>
      </c>
      <c r="K85" s="4">
        <v>34.651783221135567</v>
      </c>
      <c r="N85" s="1" t="s">
        <v>15</v>
      </c>
    </row>
    <row r="86" spans="1:14" x14ac:dyDescent="0.3">
      <c r="A86" s="1">
        <f t="shared" si="1"/>
        <v>207</v>
      </c>
      <c r="B86" t="s">
        <v>137</v>
      </c>
      <c r="C86" t="s">
        <v>148</v>
      </c>
      <c r="D86" s="1">
        <v>2</v>
      </c>
      <c r="E86" s="1" t="s">
        <v>106</v>
      </c>
      <c r="F86" s="1">
        <v>2</v>
      </c>
      <c r="G86" s="1">
        <v>315</v>
      </c>
      <c r="H86" s="1">
        <v>6500</v>
      </c>
      <c r="I86" s="1">
        <v>25</v>
      </c>
      <c r="J86" s="1">
        <v>3.8</v>
      </c>
      <c r="K86" s="4">
        <v>2.1034577609501155</v>
      </c>
      <c r="N86" s="1" t="s">
        <v>15</v>
      </c>
    </row>
    <row r="87" spans="1:14" x14ac:dyDescent="0.3">
      <c r="A87" s="1">
        <f t="shared" si="1"/>
        <v>208</v>
      </c>
      <c r="B87" t="s">
        <v>137</v>
      </c>
      <c r="C87" t="s">
        <v>149</v>
      </c>
      <c r="D87" s="1">
        <v>2</v>
      </c>
      <c r="E87" s="1" t="s">
        <v>57</v>
      </c>
      <c r="F87" s="1">
        <v>5</v>
      </c>
      <c r="G87" s="1">
        <v>420</v>
      </c>
      <c r="H87" s="1">
        <v>44150</v>
      </c>
      <c r="I87" s="1">
        <v>250</v>
      </c>
      <c r="J87" s="1">
        <v>2.2000000000000002</v>
      </c>
      <c r="K87" s="4">
        <v>10.71549924760934</v>
      </c>
      <c r="N87" s="1" t="s">
        <v>15</v>
      </c>
    </row>
    <row r="88" spans="1:14" x14ac:dyDescent="0.3">
      <c r="A88" s="1">
        <f t="shared" si="1"/>
        <v>209</v>
      </c>
      <c r="B88" t="s">
        <v>137</v>
      </c>
      <c r="C88" t="s">
        <v>150</v>
      </c>
      <c r="D88" s="1">
        <v>2</v>
      </c>
      <c r="E88" s="1" t="s">
        <v>57</v>
      </c>
      <c r="F88" s="1">
        <v>5</v>
      </c>
      <c r="G88" s="1">
        <v>438</v>
      </c>
      <c r="H88" s="1">
        <v>167170</v>
      </c>
      <c r="I88" s="1">
        <v>1500</v>
      </c>
      <c r="J88" s="1">
        <v>3.3</v>
      </c>
      <c r="K88" s="4">
        <v>38.905878355419631</v>
      </c>
      <c r="N88" s="1" t="s">
        <v>15</v>
      </c>
    </row>
    <row r="89" spans="1:14" x14ac:dyDescent="0.3">
      <c r="A89" s="1">
        <f t="shared" si="1"/>
        <v>210</v>
      </c>
      <c r="B89" t="s">
        <v>137</v>
      </c>
      <c r="C89" t="s">
        <v>151</v>
      </c>
      <c r="D89" s="1">
        <v>2</v>
      </c>
      <c r="E89" s="1" t="s">
        <v>57</v>
      </c>
      <c r="F89" s="1">
        <v>5</v>
      </c>
      <c r="G89" s="1">
        <v>442</v>
      </c>
      <c r="H89" s="1">
        <v>86260</v>
      </c>
      <c r="I89" s="1">
        <v>500</v>
      </c>
      <c r="J89" s="1">
        <v>5</v>
      </c>
      <c r="K89" s="4">
        <v>19.893819677953513</v>
      </c>
      <c r="N89" s="1" t="s">
        <v>15</v>
      </c>
    </row>
    <row r="90" spans="1:14" x14ac:dyDescent="0.3">
      <c r="A90" s="1">
        <f t="shared" si="1"/>
        <v>211</v>
      </c>
      <c r="B90" t="s">
        <v>137</v>
      </c>
      <c r="C90" t="s">
        <v>153</v>
      </c>
      <c r="D90" s="1">
        <v>2</v>
      </c>
      <c r="E90" s="1" t="s">
        <v>57</v>
      </c>
      <c r="F90" s="1">
        <v>5.5</v>
      </c>
      <c r="G90" s="1">
        <v>453</v>
      </c>
      <c r="H90" s="1">
        <v>2300000</v>
      </c>
      <c r="I90" s="1">
        <v>5000</v>
      </c>
      <c r="J90" s="1">
        <v>2.0499999999999998</v>
      </c>
      <c r="K90" s="4">
        <v>517.55990755929997</v>
      </c>
      <c r="N90" s="1" t="s">
        <v>15</v>
      </c>
    </row>
    <row r="91" spans="1:14" x14ac:dyDescent="0.3">
      <c r="A91" s="1">
        <f t="shared" si="1"/>
        <v>212</v>
      </c>
      <c r="B91" t="s">
        <v>49</v>
      </c>
      <c r="C91" t="s">
        <v>50</v>
      </c>
      <c r="D91" s="1">
        <v>2</v>
      </c>
      <c r="E91" s="1" t="s">
        <v>51</v>
      </c>
      <c r="F91" s="1">
        <v>1.6</v>
      </c>
      <c r="G91" s="1">
        <v>316</v>
      </c>
      <c r="H91" s="1">
        <v>26689</v>
      </c>
      <c r="I91" s="1">
        <v>118</v>
      </c>
      <c r="J91" s="1">
        <v>1.17</v>
      </c>
      <c r="K91" s="4">
        <v>8.6094659285926269</v>
      </c>
      <c r="N91" s="1" t="s">
        <v>15</v>
      </c>
    </row>
    <row r="92" spans="1:14" x14ac:dyDescent="0.3">
      <c r="A92" s="1">
        <f t="shared" si="1"/>
        <v>213</v>
      </c>
      <c r="B92" t="s">
        <v>49</v>
      </c>
      <c r="C92" t="s">
        <v>115</v>
      </c>
      <c r="D92" s="1">
        <v>2</v>
      </c>
      <c r="E92" s="1" t="s">
        <v>57</v>
      </c>
      <c r="F92" s="1">
        <v>5.5</v>
      </c>
      <c r="G92" s="1">
        <v>451</v>
      </c>
      <c r="H92" s="1">
        <v>99195</v>
      </c>
      <c r="I92" s="1">
        <v>168</v>
      </c>
      <c r="J92" s="1">
        <v>2.15</v>
      </c>
      <c r="K92" s="4">
        <v>22.420445221966812</v>
      </c>
      <c r="N92" s="1" t="s">
        <v>15</v>
      </c>
    </row>
    <row r="93" spans="1:14" x14ac:dyDescent="0.3">
      <c r="A93" s="1">
        <f t="shared" si="1"/>
        <v>214</v>
      </c>
      <c r="B93" t="s">
        <v>49</v>
      </c>
      <c r="C93" t="s">
        <v>114</v>
      </c>
      <c r="D93" s="1">
        <v>2</v>
      </c>
      <c r="E93" s="1" t="s">
        <v>57</v>
      </c>
      <c r="F93" s="1">
        <v>5.88</v>
      </c>
      <c r="G93" s="1">
        <v>465.5</v>
      </c>
      <c r="H93" s="1">
        <v>110093</v>
      </c>
      <c r="I93" s="1">
        <v>301</v>
      </c>
      <c r="J93" s="1">
        <v>1.1499999999999999</v>
      </c>
      <c r="K93" s="4">
        <v>24.108545719913586</v>
      </c>
      <c r="N93" s="1" t="s">
        <v>15</v>
      </c>
    </row>
    <row r="94" spans="1:14" x14ac:dyDescent="0.3">
      <c r="A94" s="1">
        <f t="shared" si="1"/>
        <v>215</v>
      </c>
      <c r="B94" t="s">
        <v>49</v>
      </c>
      <c r="C94" t="s">
        <v>116</v>
      </c>
      <c r="D94" s="1">
        <v>2</v>
      </c>
      <c r="E94" s="1" t="s">
        <v>57</v>
      </c>
      <c r="F94" s="1">
        <v>5.5</v>
      </c>
      <c r="G94" s="1">
        <v>450</v>
      </c>
      <c r="H94" s="1">
        <v>101820</v>
      </c>
      <c r="I94" s="1">
        <v>191</v>
      </c>
      <c r="J94" s="1">
        <v>2.15</v>
      </c>
      <c r="K94" s="4">
        <v>23.064899762147469</v>
      </c>
      <c r="N94" s="1" t="s">
        <v>15</v>
      </c>
    </row>
    <row r="95" spans="1:14" x14ac:dyDescent="0.3">
      <c r="A95" s="1">
        <f t="shared" si="1"/>
        <v>216</v>
      </c>
      <c r="B95" t="s">
        <v>78</v>
      </c>
      <c r="C95" t="s">
        <v>79</v>
      </c>
      <c r="D95" s="1">
        <v>2</v>
      </c>
      <c r="E95" s="1" t="s">
        <v>48</v>
      </c>
      <c r="F95" s="1">
        <v>3.4</v>
      </c>
      <c r="G95" s="1">
        <v>362.3</v>
      </c>
      <c r="H95" s="1">
        <v>98100</v>
      </c>
      <c r="I95" s="1">
        <v>250</v>
      </c>
      <c r="J95" s="1">
        <v>0.71</v>
      </c>
      <c r="K95" s="4">
        <v>27.601435274634277</v>
      </c>
      <c r="N95" s="1" t="s">
        <v>15</v>
      </c>
    </row>
    <row r="96" spans="1:14" x14ac:dyDescent="0.3">
      <c r="A96" s="1">
        <f t="shared" si="1"/>
        <v>217</v>
      </c>
      <c r="B96" t="s">
        <v>78</v>
      </c>
      <c r="C96" t="s">
        <v>157</v>
      </c>
      <c r="D96" s="1">
        <v>2</v>
      </c>
      <c r="E96" s="1" t="s">
        <v>52</v>
      </c>
      <c r="F96" s="7"/>
      <c r="G96" s="1">
        <v>287.5</v>
      </c>
      <c r="H96" s="1">
        <v>1122000</v>
      </c>
      <c r="I96" s="6"/>
      <c r="J96" s="1">
        <v>1.9</v>
      </c>
      <c r="K96" s="4">
        <v>397.81943890440101</v>
      </c>
      <c r="M96" s="1"/>
      <c r="N96" s="1" t="s">
        <v>13</v>
      </c>
    </row>
    <row r="97" spans="1:14" x14ac:dyDescent="0.3">
      <c r="A97" s="1">
        <f t="shared" si="1"/>
        <v>218</v>
      </c>
      <c r="B97" t="s">
        <v>78</v>
      </c>
      <c r="C97" t="s">
        <v>156</v>
      </c>
      <c r="D97" s="1">
        <v>2</v>
      </c>
      <c r="E97" s="1" t="s">
        <v>52</v>
      </c>
      <c r="F97" s="7"/>
      <c r="G97" s="1">
        <v>295.2</v>
      </c>
      <c r="H97" s="1">
        <v>314000</v>
      </c>
      <c r="I97" s="6"/>
      <c r="J97" s="1">
        <v>1.92</v>
      </c>
      <c r="K97" s="4">
        <v>108.42870915967059</v>
      </c>
      <c r="M97" s="1"/>
      <c r="N97" s="1" t="s">
        <v>13</v>
      </c>
    </row>
    <row r="98" spans="1:14" x14ac:dyDescent="0.3">
      <c r="A98" s="1">
        <f t="shared" si="1"/>
        <v>219</v>
      </c>
      <c r="B98" t="s">
        <v>55</v>
      </c>
      <c r="C98" t="s">
        <v>58</v>
      </c>
      <c r="D98" s="1">
        <v>2</v>
      </c>
      <c r="E98" s="1" t="s">
        <v>57</v>
      </c>
      <c r="F98" s="1">
        <v>5.05</v>
      </c>
      <c r="G98" s="1">
        <v>465</v>
      </c>
      <c r="H98" s="1">
        <v>710000</v>
      </c>
      <c r="I98" s="1">
        <v>1800</v>
      </c>
      <c r="J98" s="1">
        <v>2</v>
      </c>
      <c r="K98" s="4">
        <v>155.64543531397629</v>
      </c>
      <c r="N98" s="1" t="s">
        <v>15</v>
      </c>
    </row>
    <row r="99" spans="1:14" x14ac:dyDescent="0.3">
      <c r="A99" s="1">
        <f t="shared" si="1"/>
        <v>220</v>
      </c>
      <c r="B99" t="s">
        <v>74</v>
      </c>
      <c r="C99" t="s">
        <v>73</v>
      </c>
      <c r="D99" s="1">
        <v>2</v>
      </c>
      <c r="E99" s="1" t="s">
        <v>54</v>
      </c>
      <c r="F99" s="1">
        <v>2.62</v>
      </c>
      <c r="G99" s="1">
        <v>322</v>
      </c>
      <c r="H99" s="1">
        <v>70100</v>
      </c>
      <c r="I99" s="1">
        <v>250</v>
      </c>
      <c r="J99" s="1">
        <v>1.82</v>
      </c>
      <c r="K99" s="4">
        <v>22.191831126813177</v>
      </c>
      <c r="N99" s="1" t="s">
        <v>15</v>
      </c>
    </row>
    <row r="100" spans="1:14" x14ac:dyDescent="0.3">
      <c r="A100" s="1">
        <f t="shared" si="1"/>
        <v>221</v>
      </c>
      <c r="B100" t="s">
        <v>92</v>
      </c>
      <c r="C100" t="s">
        <v>93</v>
      </c>
      <c r="D100" s="1">
        <v>2</v>
      </c>
      <c r="E100" s="1" t="s">
        <v>54</v>
      </c>
      <c r="F100" s="1">
        <v>2.7</v>
      </c>
      <c r="G100" s="1">
        <v>359</v>
      </c>
      <c r="H100" s="1">
        <v>294300</v>
      </c>
      <c r="I100" s="1">
        <v>520</v>
      </c>
      <c r="J100" s="1">
        <v>2.4</v>
      </c>
      <c r="K100" s="4">
        <v>83.565459610027858</v>
      </c>
      <c r="N100" s="1" t="s">
        <v>15</v>
      </c>
    </row>
    <row r="101" spans="1:14" x14ac:dyDescent="0.3">
      <c r="A101" s="1">
        <f t="shared" si="1"/>
        <v>222</v>
      </c>
      <c r="B101" t="s">
        <v>92</v>
      </c>
      <c r="C101" t="s">
        <v>94</v>
      </c>
      <c r="D101" s="1">
        <v>2</v>
      </c>
      <c r="E101" s="1" t="s">
        <v>57</v>
      </c>
      <c r="F101" s="1">
        <v>5.8</v>
      </c>
      <c r="G101" s="1">
        <v>470</v>
      </c>
      <c r="H101" s="1">
        <v>68600</v>
      </c>
      <c r="I101" s="1">
        <v>500</v>
      </c>
      <c r="J101" s="1">
        <v>1.95</v>
      </c>
      <c r="K101" s="4">
        <v>14.878434944802308</v>
      </c>
      <c r="N101" s="1" t="s">
        <v>15</v>
      </c>
    </row>
    <row r="102" spans="1:14" x14ac:dyDescent="0.3">
      <c r="A102" s="1">
        <f t="shared" si="1"/>
        <v>223</v>
      </c>
      <c r="B102" t="s">
        <v>63</v>
      </c>
      <c r="C102" t="s">
        <v>65</v>
      </c>
      <c r="D102" s="1">
        <v>2</v>
      </c>
      <c r="E102" s="1" t="s">
        <v>54</v>
      </c>
      <c r="F102" s="1">
        <v>2.62</v>
      </c>
      <c r="G102" s="1">
        <v>365</v>
      </c>
      <c r="H102" s="1">
        <v>100000</v>
      </c>
      <c r="I102" s="1">
        <v>375</v>
      </c>
      <c r="J102" s="1">
        <v>3</v>
      </c>
      <c r="K102" s="4">
        <v>27.92789018753578</v>
      </c>
      <c r="N102" s="1" t="s">
        <v>15</v>
      </c>
    </row>
    <row r="103" spans="1:14" x14ac:dyDescent="0.3">
      <c r="A103" s="1">
        <f t="shared" si="1"/>
        <v>224</v>
      </c>
      <c r="B103" t="s">
        <v>60</v>
      </c>
      <c r="C103" t="s">
        <v>61</v>
      </c>
      <c r="D103" s="1">
        <v>2</v>
      </c>
      <c r="E103" s="1" t="s">
        <v>57</v>
      </c>
      <c r="F103" s="1">
        <v>5.05</v>
      </c>
      <c r="G103" s="1">
        <v>443</v>
      </c>
      <c r="H103" s="1">
        <v>200000</v>
      </c>
      <c r="I103" s="1">
        <v>588</v>
      </c>
      <c r="J103" s="1">
        <v>4</v>
      </c>
      <c r="K103" s="4">
        <v>46.02112830000253</v>
      </c>
      <c r="N103" s="1" t="s">
        <v>15</v>
      </c>
    </row>
    <row r="104" spans="1:14" x14ac:dyDescent="0.3">
      <c r="A104" s="1">
        <f t="shared" si="1"/>
        <v>225</v>
      </c>
      <c r="B104" t="s">
        <v>60</v>
      </c>
      <c r="C104" t="s">
        <v>62</v>
      </c>
      <c r="D104" s="1">
        <v>2</v>
      </c>
      <c r="E104" s="1" t="s">
        <v>57</v>
      </c>
      <c r="F104" s="1">
        <v>5.05</v>
      </c>
      <c r="G104" s="1">
        <v>454</v>
      </c>
      <c r="H104" s="1">
        <v>73500</v>
      </c>
      <c r="I104" s="1">
        <v>445</v>
      </c>
      <c r="J104" s="1">
        <v>1.56</v>
      </c>
      <c r="K104" s="4">
        <v>16.50298400894529</v>
      </c>
      <c r="N104" s="1" t="s">
        <v>15</v>
      </c>
    </row>
    <row r="105" spans="1:14" x14ac:dyDescent="0.3">
      <c r="A105" s="1">
        <f t="shared" si="1"/>
        <v>226</v>
      </c>
      <c r="B105" t="s">
        <v>60</v>
      </c>
      <c r="C105" t="s">
        <v>123</v>
      </c>
      <c r="D105" s="1">
        <v>2</v>
      </c>
      <c r="E105" s="1" t="s">
        <v>54</v>
      </c>
      <c r="F105" s="1">
        <v>2.6</v>
      </c>
      <c r="G105" s="1">
        <v>299</v>
      </c>
      <c r="H105" s="1">
        <v>1820000</v>
      </c>
      <c r="I105" s="1">
        <v>2700</v>
      </c>
      <c r="J105" s="1">
        <v>1.45</v>
      </c>
      <c r="K105" s="4">
        <v>620.48486460133847</v>
      </c>
      <c r="N105" s="1" t="s">
        <v>15</v>
      </c>
    </row>
    <row r="106" spans="1:14" x14ac:dyDescent="0.3">
      <c r="A106" s="1">
        <f t="shared" si="1"/>
        <v>227</v>
      </c>
      <c r="B106" t="s">
        <v>60</v>
      </c>
      <c r="C106" t="s">
        <v>134</v>
      </c>
      <c r="D106" s="1">
        <v>2</v>
      </c>
      <c r="E106" s="1" t="s">
        <v>106</v>
      </c>
      <c r="F106" s="1">
        <v>2</v>
      </c>
      <c r="G106" s="1">
        <v>262</v>
      </c>
      <c r="H106" s="1">
        <v>600500</v>
      </c>
      <c r="I106" s="1">
        <v>1250</v>
      </c>
      <c r="J106" s="1">
        <v>1.8</v>
      </c>
      <c r="K106" s="4">
        <v>233.63758744387638</v>
      </c>
      <c r="N106" s="1" t="s">
        <v>15</v>
      </c>
    </row>
    <row r="107" spans="1:14" x14ac:dyDescent="0.3">
      <c r="A107" s="1">
        <f t="shared" si="1"/>
        <v>228</v>
      </c>
      <c r="B107" t="s">
        <v>70</v>
      </c>
      <c r="C107" t="s">
        <v>71</v>
      </c>
      <c r="D107" s="1">
        <v>2</v>
      </c>
      <c r="E107" s="1" t="s">
        <v>57</v>
      </c>
      <c r="F107" s="1">
        <v>5</v>
      </c>
      <c r="G107" s="1">
        <v>447</v>
      </c>
      <c r="H107" s="1">
        <v>137000</v>
      </c>
      <c r="I107" s="1">
        <v>269</v>
      </c>
      <c r="J107" s="1">
        <v>2.8</v>
      </c>
      <c r="K107" s="4">
        <v>31.242374694132586</v>
      </c>
      <c r="N107" s="1" t="s">
        <v>15</v>
      </c>
    </row>
    <row r="108" spans="1:14" x14ac:dyDescent="0.3">
      <c r="A108" s="1">
        <f t="shared" si="1"/>
        <v>229</v>
      </c>
      <c r="B108" t="s">
        <v>95</v>
      </c>
      <c r="C108" t="s">
        <v>97</v>
      </c>
      <c r="D108" s="1">
        <v>2</v>
      </c>
      <c r="E108" s="1" t="s">
        <v>54</v>
      </c>
      <c r="F108" s="1">
        <v>2.72</v>
      </c>
      <c r="G108" s="1">
        <v>257.7</v>
      </c>
      <c r="H108" s="1">
        <v>792377</v>
      </c>
      <c r="I108" s="1">
        <v>1075</v>
      </c>
      <c r="J108" s="1">
        <v>1.95</v>
      </c>
      <c r="K108" s="4">
        <v>313.43568151890184</v>
      </c>
      <c r="N108" s="1" t="s">
        <v>15</v>
      </c>
    </row>
    <row r="109" spans="1:14" x14ac:dyDescent="0.3">
      <c r="A109" s="1">
        <f t="shared" si="1"/>
        <v>230</v>
      </c>
      <c r="B109" t="s">
        <v>104</v>
      </c>
      <c r="C109" t="s">
        <v>105</v>
      </c>
      <c r="D109" s="1">
        <v>2</v>
      </c>
      <c r="E109" s="1" t="s">
        <v>54</v>
      </c>
      <c r="F109" s="1">
        <v>2.4</v>
      </c>
      <c r="G109" s="1">
        <v>342</v>
      </c>
      <c r="H109" s="1">
        <v>78450</v>
      </c>
      <c r="I109" s="1">
        <v>380</v>
      </c>
      <c r="J109" s="1">
        <v>4</v>
      </c>
      <c r="K109" s="4">
        <v>23.382871041007206</v>
      </c>
      <c r="N109" s="1" t="s">
        <v>15</v>
      </c>
    </row>
    <row r="110" spans="1:14" x14ac:dyDescent="0.3">
      <c r="A110" s="1">
        <f t="shared" si="1"/>
        <v>231</v>
      </c>
      <c r="B110" t="s">
        <v>104</v>
      </c>
      <c r="C110" t="s">
        <v>108</v>
      </c>
      <c r="D110" s="1">
        <v>2</v>
      </c>
      <c r="E110" s="1" t="s">
        <v>54</v>
      </c>
      <c r="F110" s="1">
        <v>2.62</v>
      </c>
      <c r="G110" s="1">
        <v>252</v>
      </c>
      <c r="H110" s="1">
        <v>98067</v>
      </c>
      <c r="I110" s="1">
        <v>330</v>
      </c>
      <c r="J110" s="1">
        <v>4</v>
      </c>
      <c r="K110" s="4">
        <v>39.669190815979803</v>
      </c>
      <c r="N110" s="1" t="s">
        <v>15</v>
      </c>
    </row>
    <row r="111" spans="1:14" x14ac:dyDescent="0.3">
      <c r="A111" s="1">
        <f t="shared" si="1"/>
        <v>232</v>
      </c>
      <c r="B111" t="s">
        <v>104</v>
      </c>
      <c r="C111" t="s">
        <v>110</v>
      </c>
      <c r="D111" s="1">
        <v>2</v>
      </c>
      <c r="E111" s="1" t="s">
        <v>106</v>
      </c>
      <c r="F111" s="1">
        <v>2</v>
      </c>
      <c r="G111" s="1">
        <v>315.5</v>
      </c>
      <c r="H111" s="1">
        <v>2452</v>
      </c>
      <c r="I111" s="1">
        <v>15.93</v>
      </c>
      <c r="J111" s="1">
        <v>1.9</v>
      </c>
      <c r="K111" s="4">
        <v>0.79223147892363777</v>
      </c>
      <c r="N111" s="1" t="s">
        <v>15</v>
      </c>
    </row>
    <row r="112" spans="1:14" x14ac:dyDescent="0.3">
      <c r="A112" s="1">
        <f t="shared" si="1"/>
        <v>233</v>
      </c>
      <c r="B112" t="s">
        <v>104</v>
      </c>
      <c r="C112" t="s">
        <v>111</v>
      </c>
      <c r="D112" s="1">
        <v>2</v>
      </c>
      <c r="E112" s="1" t="s">
        <v>106</v>
      </c>
      <c r="F112" s="1">
        <v>2.41</v>
      </c>
      <c r="G112" s="1">
        <v>330</v>
      </c>
      <c r="H112" s="1">
        <v>77629</v>
      </c>
      <c r="I112" s="1">
        <v>207</v>
      </c>
      <c r="J112" s="1">
        <v>1.53</v>
      </c>
      <c r="K112" s="4">
        <v>23.979550860284803</v>
      </c>
      <c r="N112" s="1" t="s">
        <v>15</v>
      </c>
    </row>
    <row r="113" spans="1:14" x14ac:dyDescent="0.3">
      <c r="A113" s="1">
        <f t="shared" si="1"/>
        <v>234</v>
      </c>
      <c r="B113" t="s">
        <v>45</v>
      </c>
      <c r="C113" t="s">
        <v>47</v>
      </c>
      <c r="D113" s="1">
        <v>2</v>
      </c>
      <c r="E113" s="1" t="s">
        <v>48</v>
      </c>
      <c r="F113" s="1">
        <v>2.4</v>
      </c>
      <c r="G113" s="1">
        <v>360</v>
      </c>
      <c r="H113" s="1">
        <v>100085</v>
      </c>
      <c r="I113" s="1">
        <v>270</v>
      </c>
      <c r="J113" s="1">
        <v>1</v>
      </c>
      <c r="K113" s="4">
        <v>28.33984596217012</v>
      </c>
      <c r="N113" s="1" t="s">
        <v>15</v>
      </c>
    </row>
    <row r="114" spans="1:14" x14ac:dyDescent="0.3">
      <c r="A114" s="1">
        <f t="shared" si="1"/>
        <v>235</v>
      </c>
      <c r="B114" t="s">
        <v>122</v>
      </c>
      <c r="C114" t="s">
        <v>121</v>
      </c>
      <c r="D114" s="1">
        <v>2</v>
      </c>
      <c r="E114" s="1" t="s">
        <v>54</v>
      </c>
      <c r="F114" s="1">
        <v>2.4</v>
      </c>
      <c r="G114" s="1">
        <v>343</v>
      </c>
      <c r="H114" s="1">
        <v>25800</v>
      </c>
      <c r="I114" s="1">
        <v>55</v>
      </c>
      <c r="J114" s="1">
        <v>1</v>
      </c>
      <c r="K114" s="4">
        <v>7.667549326414707</v>
      </c>
      <c r="N114" s="1" t="s">
        <v>15</v>
      </c>
    </row>
    <row r="115" spans="1:14" x14ac:dyDescent="0.3">
      <c r="A115" s="1">
        <f t="shared" si="1"/>
        <v>236</v>
      </c>
      <c r="B115" t="s">
        <v>68</v>
      </c>
      <c r="C115" t="s">
        <v>69</v>
      </c>
      <c r="D115" s="1">
        <v>2</v>
      </c>
      <c r="E115" s="1" t="s">
        <v>57</v>
      </c>
      <c r="F115" s="1">
        <v>5</v>
      </c>
      <c r="G115" s="1">
        <v>310</v>
      </c>
      <c r="H115" s="1">
        <v>43600</v>
      </c>
      <c r="I115" s="1">
        <v>165</v>
      </c>
      <c r="J115" s="1">
        <v>1</v>
      </c>
      <c r="K115" s="4">
        <v>14.336917562724013</v>
      </c>
      <c r="N115" s="1" t="s">
        <v>15</v>
      </c>
    </row>
    <row r="116" spans="1:14" x14ac:dyDescent="0.3">
      <c r="A116" s="1">
        <f t="shared" si="1"/>
        <v>237</v>
      </c>
      <c r="B116" t="s">
        <v>68</v>
      </c>
      <c r="C116" t="s">
        <v>135</v>
      </c>
      <c r="D116" s="1">
        <v>2</v>
      </c>
      <c r="E116" s="1" t="s">
        <v>57</v>
      </c>
      <c r="F116" s="1">
        <v>5.8</v>
      </c>
      <c r="G116" s="1">
        <v>467</v>
      </c>
      <c r="H116" s="1">
        <v>180000</v>
      </c>
      <c r="I116" s="1">
        <v>280</v>
      </c>
      <c r="J116" s="1">
        <v>2.15</v>
      </c>
      <c r="K116" s="4">
        <v>39.29041510323556</v>
      </c>
      <c r="N116" s="1" t="s">
        <v>15</v>
      </c>
    </row>
    <row r="117" spans="1:14" x14ac:dyDescent="0.3">
      <c r="A117" s="1">
        <f t="shared" si="1"/>
        <v>238</v>
      </c>
      <c r="B117" t="s">
        <v>75</v>
      </c>
      <c r="C117" t="s">
        <v>77</v>
      </c>
      <c r="D117" s="1">
        <v>2</v>
      </c>
      <c r="E117" s="1" t="s">
        <v>54</v>
      </c>
      <c r="F117" s="1">
        <v>2.36</v>
      </c>
      <c r="G117" s="1">
        <v>348</v>
      </c>
      <c r="H117" s="1">
        <v>981000</v>
      </c>
      <c r="I117" s="1">
        <v>470</v>
      </c>
      <c r="J117" s="1">
        <v>3.3</v>
      </c>
      <c r="K117" s="4">
        <v>287.35632183908046</v>
      </c>
      <c r="N117" s="1" t="s">
        <v>15</v>
      </c>
    </row>
    <row r="118" spans="1:14" x14ac:dyDescent="0.3">
      <c r="A118" s="1">
        <f t="shared" si="1"/>
        <v>239</v>
      </c>
      <c r="B118" t="s">
        <v>75</v>
      </c>
      <c r="C118" t="s">
        <v>91</v>
      </c>
      <c r="D118" s="1">
        <v>2</v>
      </c>
      <c r="E118" s="1" t="s">
        <v>48</v>
      </c>
      <c r="F118" s="1">
        <v>3.6</v>
      </c>
      <c r="G118" s="1">
        <v>380</v>
      </c>
      <c r="H118" s="1">
        <v>2150000</v>
      </c>
      <c r="I118" s="1">
        <v>1360</v>
      </c>
      <c r="J118" s="1">
        <v>2</v>
      </c>
      <c r="K118" s="4">
        <v>576.7476795965448</v>
      </c>
      <c r="N118" s="1" t="s">
        <v>15</v>
      </c>
    </row>
    <row r="119" spans="1:14" x14ac:dyDescent="0.3">
      <c r="A119" s="1">
        <f t="shared" si="1"/>
        <v>240</v>
      </c>
      <c r="B119" t="s">
        <v>82</v>
      </c>
      <c r="C119" t="s">
        <v>81</v>
      </c>
      <c r="D119" s="1">
        <v>2</v>
      </c>
      <c r="E119" s="1" t="s">
        <v>54</v>
      </c>
      <c r="F119" s="1">
        <v>2.6</v>
      </c>
      <c r="G119" s="1">
        <v>360</v>
      </c>
      <c r="H119" s="1">
        <v>22241</v>
      </c>
      <c r="I119" s="1">
        <v>50</v>
      </c>
      <c r="J119" s="1">
        <v>1.6</v>
      </c>
      <c r="K119" s="4">
        <v>6.2977120851738579</v>
      </c>
      <c r="N119" s="1" t="s">
        <v>15</v>
      </c>
    </row>
  </sheetData>
  <sortState xmlns:xlrd2="http://schemas.microsoft.com/office/spreadsheetml/2017/richdata2" ref="A2:N119">
    <sortCondition ref="D2:D119"/>
    <sortCondition ref="B2:B119"/>
    <sortCondition ref="C2:C1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9F7D-C2C3-4A18-828D-0715099EC3D0}">
  <dimension ref="A1:L119"/>
  <sheetViews>
    <sheetView tabSelected="1" workbookViewId="0">
      <pane ySplit="1" topLeftCell="A2" activePane="bottomLeft" state="frozen"/>
      <selection pane="bottomLeft" activeCell="O72" sqref="O72"/>
    </sheetView>
  </sheetViews>
  <sheetFormatPr defaultRowHeight="14.4" x14ac:dyDescent="0.3"/>
  <cols>
    <col min="1" max="1" width="3.88671875" bestFit="1" customWidth="1"/>
    <col min="2" max="2" width="7.21875" bestFit="1" customWidth="1"/>
    <col min="3" max="3" width="8.77734375" bestFit="1" customWidth="1"/>
    <col min="4" max="4" width="12.33203125" style="1" bestFit="1" customWidth="1"/>
    <col min="5" max="5" width="7.6640625" bestFit="1" customWidth="1"/>
    <col min="6" max="6" width="9.109375" bestFit="1" customWidth="1"/>
    <col min="7" max="7" width="12" bestFit="1" customWidth="1"/>
    <col min="8" max="8" width="11.88671875" bestFit="1" customWidth="1"/>
    <col min="9" max="9" width="23.109375" bestFit="1" customWidth="1"/>
    <col min="10" max="10" width="11.88671875" bestFit="1" customWidth="1"/>
    <col min="11" max="11" width="13.88671875" bestFit="1" customWidth="1"/>
    <col min="12" max="12" width="11" bestFit="1" customWidth="1"/>
  </cols>
  <sheetData>
    <row r="1" spans="1:12" x14ac:dyDescent="0.3">
      <c r="A1" s="2" t="s">
        <v>166</v>
      </c>
      <c r="B1" s="2" t="s">
        <v>37</v>
      </c>
      <c r="C1" s="2" t="s">
        <v>169</v>
      </c>
      <c r="D1" s="2" t="s">
        <v>43</v>
      </c>
      <c r="E1" s="2" t="s">
        <v>40</v>
      </c>
      <c r="F1" s="2" t="s">
        <v>2</v>
      </c>
      <c r="G1" s="2" t="s">
        <v>167</v>
      </c>
      <c r="H1" s="2" t="s">
        <v>9</v>
      </c>
      <c r="I1" s="2" t="s">
        <v>5</v>
      </c>
      <c r="J1" s="2" t="s">
        <v>4</v>
      </c>
      <c r="K1" s="2" t="s">
        <v>168</v>
      </c>
      <c r="L1" s="2" t="s">
        <v>170</v>
      </c>
    </row>
    <row r="2" spans="1:12" x14ac:dyDescent="0.3">
      <c r="A2" s="1">
        <v>1</v>
      </c>
      <c r="B2" s="1">
        <v>0</v>
      </c>
      <c r="C2" s="1">
        <v>1</v>
      </c>
      <c r="D2" s="1">
        <v>1</v>
      </c>
      <c r="E2" s="4">
        <v>279.3</v>
      </c>
      <c r="F2" s="4">
        <v>1688400</v>
      </c>
      <c r="G2" s="4">
        <v>7696.9411764705874</v>
      </c>
      <c r="H2" s="1">
        <v>1.6</v>
      </c>
      <c r="I2" s="4">
        <v>464</v>
      </c>
      <c r="J2" s="4">
        <v>94</v>
      </c>
      <c r="K2" s="4">
        <v>51312.941176470587</v>
      </c>
      <c r="L2" s="1">
        <v>0</v>
      </c>
    </row>
    <row r="3" spans="1:12" x14ac:dyDescent="0.3">
      <c r="A3" s="1">
        <f>A2+1</f>
        <v>2</v>
      </c>
      <c r="B3" s="1">
        <v>0</v>
      </c>
      <c r="C3" s="1">
        <v>1</v>
      </c>
      <c r="D3" s="1">
        <v>1</v>
      </c>
      <c r="E3" s="4">
        <v>360</v>
      </c>
      <c r="F3" s="4">
        <v>3140000</v>
      </c>
      <c r="G3" s="4">
        <v>11234.069543549675</v>
      </c>
      <c r="H3" s="1">
        <v>5</v>
      </c>
      <c r="I3" s="4">
        <v>889.11541510929885</v>
      </c>
      <c r="J3" s="4">
        <v>242</v>
      </c>
      <c r="K3" s="4">
        <v>226400</v>
      </c>
      <c r="L3" s="1">
        <v>1</v>
      </c>
    </row>
    <row r="4" spans="1:12" x14ac:dyDescent="0.3">
      <c r="A4" s="1">
        <f t="shared" ref="A4:A67" si="0">A3+1</f>
        <v>3</v>
      </c>
      <c r="B4" s="1">
        <v>0</v>
      </c>
      <c r="C4" s="1">
        <v>1</v>
      </c>
      <c r="D4" s="1">
        <v>1</v>
      </c>
      <c r="E4" s="4">
        <v>411</v>
      </c>
      <c r="F4" s="4">
        <v>6650000</v>
      </c>
      <c r="G4" s="1">
        <v>30000</v>
      </c>
      <c r="H4" s="1">
        <v>3.06</v>
      </c>
      <c r="I4" s="4">
        <v>1649.3423712334848</v>
      </c>
      <c r="J4" s="4">
        <v>130</v>
      </c>
      <c r="K4" s="4">
        <v>270000</v>
      </c>
      <c r="L4" s="1">
        <v>0</v>
      </c>
    </row>
    <row r="5" spans="1:12" x14ac:dyDescent="0.3">
      <c r="A5" s="1">
        <f t="shared" si="0"/>
        <v>4</v>
      </c>
      <c r="B5" s="1">
        <v>0</v>
      </c>
      <c r="C5" s="1">
        <v>1</v>
      </c>
      <c r="D5" s="1">
        <v>1</v>
      </c>
      <c r="E5" s="4">
        <v>420.99898063200811</v>
      </c>
      <c r="F5" s="4">
        <v>7080000</v>
      </c>
      <c r="G5" s="1">
        <v>33000</v>
      </c>
      <c r="H5" s="1">
        <v>3.06</v>
      </c>
      <c r="I5" s="4">
        <v>1714.2857142857142</v>
      </c>
      <c r="J5" s="4">
        <v>140</v>
      </c>
      <c r="K5" s="4">
        <v>273000</v>
      </c>
      <c r="L5" s="1">
        <v>0</v>
      </c>
    </row>
    <row r="6" spans="1:12" x14ac:dyDescent="0.3">
      <c r="A6" s="1">
        <f t="shared" si="0"/>
        <v>5</v>
      </c>
      <c r="B6" s="1">
        <v>0</v>
      </c>
      <c r="C6" s="1">
        <v>1</v>
      </c>
      <c r="D6" s="1">
        <v>1</v>
      </c>
      <c r="E6" s="4">
        <v>307</v>
      </c>
      <c r="F6" s="4">
        <v>1015000</v>
      </c>
      <c r="G6" s="1">
        <v>12200</v>
      </c>
      <c r="H6" s="1">
        <v>5.4</v>
      </c>
      <c r="I6" s="4">
        <v>337.02231652206251</v>
      </c>
      <c r="J6" s="4">
        <v>605</v>
      </c>
      <c r="K6" s="4">
        <v>170500</v>
      </c>
      <c r="L6" s="1">
        <v>1</v>
      </c>
    </row>
    <row r="7" spans="1:12" x14ac:dyDescent="0.3">
      <c r="A7" s="1">
        <f t="shared" si="0"/>
        <v>6</v>
      </c>
      <c r="B7" s="1">
        <v>0</v>
      </c>
      <c r="C7" s="1">
        <v>1</v>
      </c>
      <c r="D7" s="1">
        <v>1</v>
      </c>
      <c r="E7" s="4">
        <v>310</v>
      </c>
      <c r="F7" s="4">
        <v>960000</v>
      </c>
      <c r="G7" s="1">
        <v>14700</v>
      </c>
      <c r="H7" s="1">
        <v>5.4</v>
      </c>
      <c r="I7" s="4">
        <v>315.67524908750119</v>
      </c>
      <c r="J7" s="4">
        <v>540</v>
      </c>
      <c r="K7" s="4">
        <v>184700</v>
      </c>
      <c r="L7" s="1">
        <v>1</v>
      </c>
    </row>
    <row r="8" spans="1:12" x14ac:dyDescent="0.3">
      <c r="A8" s="1">
        <f t="shared" si="0"/>
        <v>7</v>
      </c>
      <c r="B8" s="1">
        <v>0</v>
      </c>
      <c r="C8" s="1">
        <v>1</v>
      </c>
      <c r="D8" s="1">
        <v>1</v>
      </c>
      <c r="E8" s="1">
        <v>286</v>
      </c>
      <c r="F8" s="1">
        <v>4650000</v>
      </c>
      <c r="G8" s="1">
        <v>11000</v>
      </c>
      <c r="H8" s="1">
        <v>3.4</v>
      </c>
      <c r="I8" s="4">
        <v>1657.3640426851434</v>
      </c>
      <c r="J8" s="1">
        <v>90.5</v>
      </c>
      <c r="K8" s="1">
        <v>161000</v>
      </c>
      <c r="L8" s="1">
        <v>0</v>
      </c>
    </row>
    <row r="9" spans="1:12" x14ac:dyDescent="0.3">
      <c r="A9" s="1">
        <f t="shared" si="0"/>
        <v>8</v>
      </c>
      <c r="B9" s="1">
        <v>0</v>
      </c>
      <c r="C9" s="1">
        <v>1</v>
      </c>
      <c r="D9" s="1">
        <v>1</v>
      </c>
      <c r="E9" s="1">
        <v>259</v>
      </c>
      <c r="F9" s="1">
        <v>5860000</v>
      </c>
      <c r="G9" s="1">
        <v>54740</v>
      </c>
      <c r="H9" s="1">
        <v>3</v>
      </c>
      <c r="I9" s="4">
        <v>2306.3692788463431</v>
      </c>
      <c r="J9" s="1">
        <v>92.9</v>
      </c>
      <c r="K9" s="1">
        <v>269000</v>
      </c>
      <c r="L9" s="1">
        <v>0</v>
      </c>
    </row>
    <row r="10" spans="1:12" x14ac:dyDescent="0.3">
      <c r="A10" s="1">
        <f t="shared" si="0"/>
        <v>9</v>
      </c>
      <c r="B10" s="1">
        <v>0</v>
      </c>
      <c r="C10" s="1">
        <v>1</v>
      </c>
      <c r="D10" s="1">
        <v>1</v>
      </c>
      <c r="E10" s="1">
        <v>279</v>
      </c>
      <c r="F10" s="1">
        <v>3015000</v>
      </c>
      <c r="G10" s="1">
        <v>7330</v>
      </c>
      <c r="H10" s="1">
        <v>3</v>
      </c>
      <c r="I10" s="4">
        <v>1101.5750879615928</v>
      </c>
      <c r="J10" s="1">
        <v>80.5</v>
      </c>
      <c r="K10" s="1">
        <v>96000</v>
      </c>
      <c r="L10" s="1">
        <v>0</v>
      </c>
    </row>
    <row r="11" spans="1:12" x14ac:dyDescent="0.3">
      <c r="A11" s="1">
        <f t="shared" si="0"/>
        <v>10</v>
      </c>
      <c r="B11" s="1">
        <v>0</v>
      </c>
      <c r="C11" s="1">
        <v>1</v>
      </c>
      <c r="D11" s="1">
        <v>1</v>
      </c>
      <c r="E11" s="1">
        <v>253</v>
      </c>
      <c r="F11" s="1">
        <v>502600</v>
      </c>
      <c r="G11" s="1">
        <v>877.5</v>
      </c>
      <c r="H11" s="1">
        <v>0.55000000000000004</v>
      </c>
      <c r="I11" s="1">
        <v>202.5</v>
      </c>
      <c r="J11" s="1">
        <v>49</v>
      </c>
      <c r="K11" s="1">
        <v>10800</v>
      </c>
      <c r="L11" s="1">
        <v>0</v>
      </c>
    </row>
    <row r="12" spans="1:12" x14ac:dyDescent="0.3">
      <c r="A12" s="1">
        <f t="shared" si="0"/>
        <v>11</v>
      </c>
      <c r="B12" s="1">
        <v>0</v>
      </c>
      <c r="C12" s="1">
        <v>1</v>
      </c>
      <c r="D12" s="1">
        <v>1</v>
      </c>
      <c r="E12" s="4">
        <v>286</v>
      </c>
      <c r="F12" s="4">
        <v>15120000</v>
      </c>
      <c r="G12" s="4">
        <v>133142.62639680877</v>
      </c>
      <c r="H12" s="1">
        <v>3.05</v>
      </c>
      <c r="I12" s="4">
        <v>5389.1063065374983</v>
      </c>
      <c r="J12" s="4">
        <v>140</v>
      </c>
      <c r="K12" s="4">
        <v>887617.50931205857</v>
      </c>
      <c r="L12" s="1">
        <v>0</v>
      </c>
    </row>
    <row r="13" spans="1:12" x14ac:dyDescent="0.3">
      <c r="A13" s="1">
        <f t="shared" si="0"/>
        <v>12</v>
      </c>
      <c r="B13" s="1">
        <v>0</v>
      </c>
      <c r="C13" s="1">
        <v>1</v>
      </c>
      <c r="D13" s="1">
        <v>1</v>
      </c>
      <c r="E13" s="4">
        <v>280</v>
      </c>
      <c r="F13" s="4">
        <v>2260000</v>
      </c>
      <c r="G13" s="4">
        <v>17423.48315472978</v>
      </c>
      <c r="H13" s="1">
        <v>3.71</v>
      </c>
      <c r="I13" s="4">
        <v>822.77559341779522</v>
      </c>
      <c r="J13" s="4">
        <v>120</v>
      </c>
      <c r="K13" s="4">
        <v>116156.55436486521</v>
      </c>
      <c r="L13" s="1">
        <v>0</v>
      </c>
    </row>
    <row r="14" spans="1:12" x14ac:dyDescent="0.3">
      <c r="A14" s="1">
        <f t="shared" si="0"/>
        <v>13</v>
      </c>
      <c r="B14" s="1">
        <v>0</v>
      </c>
      <c r="C14" s="1">
        <v>1</v>
      </c>
      <c r="D14" s="1">
        <v>1</v>
      </c>
      <c r="E14" s="4">
        <v>283.60000000000002</v>
      </c>
      <c r="F14" s="4">
        <v>21500000</v>
      </c>
      <c r="G14" s="1">
        <v>10500</v>
      </c>
      <c r="H14" s="1">
        <v>2.5</v>
      </c>
      <c r="I14" s="4">
        <v>7727.9308267520109</v>
      </c>
      <c r="J14" s="4">
        <v>114</v>
      </c>
      <c r="K14" s="1">
        <v>76600</v>
      </c>
      <c r="L14" s="1">
        <v>0</v>
      </c>
    </row>
    <row r="15" spans="1:12" x14ac:dyDescent="0.3">
      <c r="A15" s="1">
        <f t="shared" si="0"/>
        <v>14</v>
      </c>
      <c r="B15" s="1">
        <v>0</v>
      </c>
      <c r="C15" s="1">
        <v>2</v>
      </c>
      <c r="D15" s="1">
        <v>2.65</v>
      </c>
      <c r="E15" s="4">
        <v>172</v>
      </c>
      <c r="F15" s="4">
        <v>2093300</v>
      </c>
      <c r="G15" s="4">
        <v>4187</v>
      </c>
      <c r="H15" s="1">
        <v>3.05</v>
      </c>
      <c r="I15" s="4">
        <v>1240.6064054239857</v>
      </c>
      <c r="J15" s="4">
        <v>172</v>
      </c>
      <c r="K15" s="4">
        <v>217571.30173292555</v>
      </c>
      <c r="L15" s="1">
        <v>1</v>
      </c>
    </row>
    <row r="16" spans="1:12" x14ac:dyDescent="0.3">
      <c r="A16" s="1">
        <f t="shared" si="0"/>
        <v>15</v>
      </c>
      <c r="B16" s="1">
        <v>0</v>
      </c>
      <c r="C16" s="1">
        <v>1</v>
      </c>
      <c r="D16" s="1">
        <v>1</v>
      </c>
      <c r="E16" s="4">
        <v>74.748428287941096</v>
      </c>
      <c r="F16" s="5">
        <v>1650208.0000000002</v>
      </c>
      <c r="G16" s="5">
        <v>14993.197278911557</v>
      </c>
      <c r="H16" s="1">
        <v>2.36</v>
      </c>
      <c r="I16" s="4">
        <v>2250.440917107584</v>
      </c>
      <c r="J16" s="1">
        <v>81</v>
      </c>
      <c r="K16" s="5">
        <v>197278.91156462586</v>
      </c>
      <c r="L16" s="1">
        <v>0</v>
      </c>
    </row>
    <row r="17" spans="1:12" x14ac:dyDescent="0.3">
      <c r="A17" s="1">
        <f t="shared" si="0"/>
        <v>16</v>
      </c>
      <c r="B17" s="1">
        <v>0</v>
      </c>
      <c r="C17" s="1">
        <v>1</v>
      </c>
      <c r="D17" s="1">
        <v>1</v>
      </c>
      <c r="E17" s="4">
        <v>266</v>
      </c>
      <c r="F17" s="4">
        <v>478000</v>
      </c>
      <c r="G17" s="4">
        <v>1810.2460684901671</v>
      </c>
      <c r="H17" s="1">
        <v>3.71</v>
      </c>
      <c r="I17" s="4">
        <v>183.17966169245744</v>
      </c>
      <c r="J17" s="1">
        <v>56</v>
      </c>
      <c r="K17" s="4">
        <v>12068.307123267783</v>
      </c>
      <c r="L17" s="1">
        <v>0</v>
      </c>
    </row>
    <row r="18" spans="1:12" x14ac:dyDescent="0.3">
      <c r="A18" s="1">
        <f t="shared" si="0"/>
        <v>17</v>
      </c>
      <c r="B18" s="1">
        <v>0</v>
      </c>
      <c r="C18" s="1">
        <v>1</v>
      </c>
      <c r="D18" s="1">
        <v>1</v>
      </c>
      <c r="E18" s="4">
        <v>280</v>
      </c>
      <c r="F18" s="4">
        <v>745000</v>
      </c>
      <c r="G18" s="4">
        <v>2871.7909182021449</v>
      </c>
      <c r="H18" s="1">
        <v>3.71</v>
      </c>
      <c r="I18" s="4">
        <v>271.22469783020239</v>
      </c>
      <c r="J18" s="4">
        <v>60</v>
      </c>
      <c r="K18" s="4">
        <v>19145.272788014288</v>
      </c>
      <c r="L18" s="1">
        <v>0</v>
      </c>
    </row>
    <row r="19" spans="1:12" x14ac:dyDescent="0.3">
      <c r="A19" s="1">
        <f t="shared" si="0"/>
        <v>18</v>
      </c>
      <c r="B19" s="1">
        <v>0</v>
      </c>
      <c r="C19" s="1">
        <v>1</v>
      </c>
      <c r="D19" s="1">
        <v>1</v>
      </c>
      <c r="E19" s="4">
        <v>237.64110532075338</v>
      </c>
      <c r="F19" s="4">
        <v>499247.96800000005</v>
      </c>
      <c r="G19" s="4">
        <v>1167.0204081632653</v>
      </c>
      <c r="H19" s="1">
        <v>1.08</v>
      </c>
      <c r="I19" s="4">
        <v>214.15377524270446</v>
      </c>
      <c r="J19" s="4">
        <v>55.1</v>
      </c>
      <c r="K19" s="4">
        <v>12966.893424036281</v>
      </c>
      <c r="L19" s="1">
        <v>0</v>
      </c>
    </row>
    <row r="20" spans="1:12" x14ac:dyDescent="0.3">
      <c r="A20" s="1">
        <f t="shared" si="0"/>
        <v>19</v>
      </c>
      <c r="B20" s="1">
        <v>0</v>
      </c>
      <c r="C20" s="1">
        <v>1</v>
      </c>
      <c r="D20" s="1">
        <v>1</v>
      </c>
      <c r="E20" s="1">
        <v>274</v>
      </c>
      <c r="F20" s="4">
        <v>492900</v>
      </c>
      <c r="G20" s="4">
        <v>2071.0546322593855</v>
      </c>
      <c r="H20" s="1">
        <v>1.08</v>
      </c>
      <c r="I20" s="4">
        <v>183.37462889796646</v>
      </c>
      <c r="J20" s="4">
        <v>64</v>
      </c>
      <c r="K20" s="4">
        <v>13807.030881729239</v>
      </c>
      <c r="L20" s="1">
        <v>0</v>
      </c>
    </row>
    <row r="21" spans="1:12" x14ac:dyDescent="0.3">
      <c r="A21" s="1">
        <f t="shared" si="0"/>
        <v>20</v>
      </c>
      <c r="B21" s="1">
        <v>0</v>
      </c>
      <c r="C21" s="1">
        <v>1</v>
      </c>
      <c r="D21" s="1">
        <v>1</v>
      </c>
      <c r="E21" s="1">
        <v>278</v>
      </c>
      <c r="F21" s="4">
        <v>628300</v>
      </c>
      <c r="G21" s="4">
        <v>3049.2066142013537</v>
      </c>
      <c r="H21" s="1">
        <v>1.08</v>
      </c>
      <c r="I21" s="4">
        <v>230.3844997396578</v>
      </c>
      <c r="J21" s="4">
        <v>75</v>
      </c>
      <c r="K21" s="4">
        <v>20328.04409467569</v>
      </c>
      <c r="L21" s="1">
        <v>0</v>
      </c>
    </row>
    <row r="22" spans="1:12" x14ac:dyDescent="0.3">
      <c r="A22" s="1">
        <f t="shared" si="0"/>
        <v>21</v>
      </c>
      <c r="B22" s="1">
        <v>0</v>
      </c>
      <c r="C22" s="1">
        <v>1</v>
      </c>
      <c r="D22" s="1">
        <v>1</v>
      </c>
      <c r="E22" s="4">
        <v>245</v>
      </c>
      <c r="F22" s="4">
        <v>826600</v>
      </c>
      <c r="G22" s="4">
        <v>2341.0726663754212</v>
      </c>
      <c r="H22" s="1">
        <v>1.6</v>
      </c>
      <c r="I22" s="4">
        <v>343.92227839147887</v>
      </c>
      <c r="J22" s="4">
        <v>91</v>
      </c>
      <c r="K22" s="4">
        <v>33638</v>
      </c>
      <c r="L22" s="1">
        <v>0</v>
      </c>
    </row>
    <row r="23" spans="1:12" x14ac:dyDescent="0.3">
      <c r="A23" s="1">
        <f t="shared" si="0"/>
        <v>22</v>
      </c>
      <c r="B23" s="1">
        <v>0</v>
      </c>
      <c r="C23" s="1">
        <v>1</v>
      </c>
      <c r="D23" s="1">
        <v>1</v>
      </c>
      <c r="E23" s="4">
        <v>360.46449047744238</v>
      </c>
      <c r="F23" s="1">
        <v>1662746</v>
      </c>
      <c r="G23" s="1">
        <v>5100</v>
      </c>
      <c r="H23" s="1">
        <v>1.6</v>
      </c>
      <c r="I23" s="4">
        <v>470.21276595744683</v>
      </c>
      <c r="J23" s="4">
        <v>94</v>
      </c>
      <c r="K23" s="1">
        <v>49300</v>
      </c>
      <c r="L23" s="1">
        <v>0</v>
      </c>
    </row>
    <row r="24" spans="1:12" x14ac:dyDescent="0.3">
      <c r="A24" s="1">
        <f t="shared" si="0"/>
        <v>23</v>
      </c>
      <c r="B24" s="1">
        <v>0</v>
      </c>
      <c r="C24" s="1">
        <v>1</v>
      </c>
      <c r="D24" s="1">
        <v>1</v>
      </c>
      <c r="E24" s="4">
        <v>353.99213630406285</v>
      </c>
      <c r="F24" s="1">
        <v>2025720</v>
      </c>
      <c r="G24" s="1">
        <v>5400</v>
      </c>
      <c r="H24" s="1">
        <v>1.6</v>
      </c>
      <c r="I24" s="4">
        <v>583.33333333333337</v>
      </c>
      <c r="J24" s="4">
        <v>84</v>
      </c>
      <c r="K24" s="1">
        <v>54400</v>
      </c>
      <c r="L24" s="1">
        <v>0</v>
      </c>
    </row>
    <row r="25" spans="1:12" x14ac:dyDescent="0.3">
      <c r="A25" s="1">
        <f t="shared" si="0"/>
        <v>24</v>
      </c>
      <c r="B25" s="1">
        <v>0</v>
      </c>
      <c r="C25" s="1">
        <v>1</v>
      </c>
      <c r="D25" s="1">
        <v>1</v>
      </c>
      <c r="E25" s="4">
        <v>269</v>
      </c>
      <c r="F25" s="4">
        <v>14600000</v>
      </c>
      <c r="G25" s="4">
        <v>32888.714573172852</v>
      </c>
      <c r="H25" s="1">
        <v>3.71</v>
      </c>
      <c r="I25" s="4">
        <v>5532.629249419263</v>
      </c>
      <c r="J25" s="4">
        <v>126</v>
      </c>
      <c r="K25" s="4">
        <v>730000</v>
      </c>
      <c r="L25" s="1">
        <v>0</v>
      </c>
    </row>
    <row r="26" spans="1:12" x14ac:dyDescent="0.3">
      <c r="A26" s="1">
        <f t="shared" si="0"/>
        <v>25</v>
      </c>
      <c r="B26" s="1">
        <v>0</v>
      </c>
      <c r="C26" s="1">
        <v>3</v>
      </c>
      <c r="D26" s="1">
        <v>1</v>
      </c>
      <c r="E26" s="4">
        <v>223.93258333679273</v>
      </c>
      <c r="F26" s="4">
        <v>14678400.000000002</v>
      </c>
      <c r="G26" s="4">
        <v>88435.374149659867</v>
      </c>
      <c r="H26" s="1">
        <v>3.71</v>
      </c>
      <c r="I26" s="4">
        <v>6681.7838246409674</v>
      </c>
      <c r="J26" s="4">
        <v>75</v>
      </c>
      <c r="K26" s="4">
        <v>589569.16099773243</v>
      </c>
      <c r="L26" s="1">
        <v>0</v>
      </c>
    </row>
    <row r="27" spans="1:12" x14ac:dyDescent="0.3">
      <c r="A27" s="1">
        <f t="shared" si="0"/>
        <v>26</v>
      </c>
      <c r="B27" s="1">
        <v>0</v>
      </c>
      <c r="C27" s="1">
        <v>1</v>
      </c>
      <c r="D27" s="1">
        <v>1</v>
      </c>
      <c r="E27" s="4">
        <v>262</v>
      </c>
      <c r="F27" s="4">
        <v>1407000</v>
      </c>
      <c r="G27" s="4">
        <v>6762.2959261441138</v>
      </c>
      <c r="H27" s="1">
        <v>1</v>
      </c>
      <c r="I27" s="4">
        <v>547.42395592595176</v>
      </c>
      <c r="J27" s="4">
        <v>70</v>
      </c>
      <c r="K27" s="4">
        <v>45081.972840960734</v>
      </c>
      <c r="L27" s="1">
        <v>0</v>
      </c>
    </row>
    <row r="28" spans="1:12" x14ac:dyDescent="0.3">
      <c r="A28" s="1">
        <f t="shared" si="0"/>
        <v>27</v>
      </c>
      <c r="B28" s="1">
        <v>0</v>
      </c>
      <c r="C28" s="1">
        <v>1</v>
      </c>
      <c r="D28" s="1">
        <v>1</v>
      </c>
      <c r="E28" s="4">
        <v>262</v>
      </c>
      <c r="F28" s="4">
        <v>510000</v>
      </c>
      <c r="G28" s="4">
        <v>1540.724140345963</v>
      </c>
      <c r="H28" s="1">
        <v>1</v>
      </c>
      <c r="I28" s="4">
        <v>198.42659383243455</v>
      </c>
      <c r="J28" s="4">
        <v>44</v>
      </c>
      <c r="K28" s="4">
        <v>10271.494268973083</v>
      </c>
      <c r="L28" s="1">
        <v>0</v>
      </c>
    </row>
    <row r="29" spans="1:12" x14ac:dyDescent="0.3">
      <c r="A29" s="1">
        <f t="shared" si="0"/>
        <v>28</v>
      </c>
      <c r="B29" s="1">
        <v>0</v>
      </c>
      <c r="C29" s="1">
        <v>1</v>
      </c>
      <c r="D29" s="1">
        <v>1</v>
      </c>
      <c r="E29" s="4">
        <v>262</v>
      </c>
      <c r="F29" s="4">
        <v>2814000</v>
      </c>
      <c r="G29" s="4">
        <v>13524.591852288228</v>
      </c>
      <c r="H29" s="1">
        <v>1</v>
      </c>
      <c r="I29" s="4">
        <v>1094.8479118519035</v>
      </c>
      <c r="J29" s="4">
        <v>70</v>
      </c>
      <c r="K29" s="4">
        <v>90163.945681921468</v>
      </c>
      <c r="L29" s="1">
        <v>0</v>
      </c>
    </row>
    <row r="30" spans="1:12" x14ac:dyDescent="0.3">
      <c r="A30" s="1">
        <f t="shared" si="0"/>
        <v>29</v>
      </c>
      <c r="B30" s="1">
        <v>0</v>
      </c>
      <c r="C30" s="1">
        <v>1</v>
      </c>
      <c r="D30" s="1">
        <v>1</v>
      </c>
      <c r="E30" s="4">
        <v>262</v>
      </c>
      <c r="F30" s="4">
        <v>4221000</v>
      </c>
      <c r="G30" s="4">
        <v>20286.887778432327</v>
      </c>
      <c r="H30" s="1">
        <v>1</v>
      </c>
      <c r="I30" s="4">
        <v>1642.2718677778555</v>
      </c>
      <c r="J30" s="4">
        <v>70</v>
      </c>
      <c r="K30" s="4">
        <v>135245.91852288222</v>
      </c>
      <c r="L30" s="1">
        <v>0</v>
      </c>
    </row>
    <row r="31" spans="1:12" x14ac:dyDescent="0.3">
      <c r="A31" s="1">
        <f t="shared" si="0"/>
        <v>30</v>
      </c>
      <c r="B31" s="1">
        <v>0</v>
      </c>
      <c r="C31" s="1">
        <v>1</v>
      </c>
      <c r="D31" s="1">
        <v>1</v>
      </c>
      <c r="E31" s="4">
        <v>269</v>
      </c>
      <c r="F31" s="1">
        <v>4860000</v>
      </c>
      <c r="G31" s="4">
        <v>22000</v>
      </c>
      <c r="H31" s="1">
        <v>2.8</v>
      </c>
      <c r="I31" s="1">
        <v>1382</v>
      </c>
      <c r="J31" s="4">
        <v>100</v>
      </c>
      <c r="K31" s="1">
        <v>160200</v>
      </c>
      <c r="L31" s="1">
        <v>0</v>
      </c>
    </row>
    <row r="32" spans="1:12" x14ac:dyDescent="0.3">
      <c r="A32" s="1">
        <f t="shared" si="0"/>
        <v>31</v>
      </c>
      <c r="B32" s="1">
        <v>0</v>
      </c>
      <c r="C32" s="1">
        <v>1</v>
      </c>
      <c r="D32" s="1">
        <v>1</v>
      </c>
      <c r="E32" s="4">
        <v>274.5</v>
      </c>
      <c r="F32" s="4">
        <v>5150000</v>
      </c>
      <c r="G32" s="4">
        <v>31000</v>
      </c>
      <c r="H32" s="1">
        <v>3.2</v>
      </c>
      <c r="I32" s="4">
        <v>1601.5625</v>
      </c>
      <c r="J32" s="4">
        <v>128</v>
      </c>
      <c r="K32" s="4">
        <v>236000</v>
      </c>
      <c r="L32" s="1">
        <v>0</v>
      </c>
    </row>
    <row r="33" spans="1:12" x14ac:dyDescent="0.3">
      <c r="A33" s="1">
        <f t="shared" si="0"/>
        <v>32</v>
      </c>
      <c r="B33" s="1">
        <v>0</v>
      </c>
      <c r="C33" s="1">
        <v>3</v>
      </c>
      <c r="D33" s="1">
        <v>1</v>
      </c>
      <c r="E33" s="4">
        <v>272</v>
      </c>
      <c r="F33" s="4">
        <v>14234000</v>
      </c>
      <c r="G33" s="4">
        <v>112964.66778832418</v>
      </c>
      <c r="H33" s="1">
        <v>3.05</v>
      </c>
      <c r="I33" s="4">
        <v>5334.4426455597522</v>
      </c>
      <c r="J33" s="4">
        <v>120</v>
      </c>
      <c r="K33" s="4">
        <v>753097.78525549441</v>
      </c>
      <c r="L33" s="1">
        <v>0</v>
      </c>
    </row>
    <row r="34" spans="1:12" x14ac:dyDescent="0.3">
      <c r="A34" s="1">
        <v>101</v>
      </c>
      <c r="B34" s="1">
        <v>1</v>
      </c>
      <c r="C34" s="1">
        <v>2</v>
      </c>
      <c r="D34" s="1">
        <v>2.5</v>
      </c>
      <c r="E34" s="1">
        <v>300</v>
      </c>
      <c r="F34" s="1">
        <v>1200000</v>
      </c>
      <c r="G34" s="1">
        <v>2000</v>
      </c>
      <c r="H34" s="1">
        <v>1.3380000000000001</v>
      </c>
      <c r="I34" s="4">
        <v>407.74719673802241</v>
      </c>
      <c r="J34" s="4">
        <v>0</v>
      </c>
      <c r="K34" s="4">
        <v>0</v>
      </c>
      <c r="L34" s="1">
        <v>1</v>
      </c>
    </row>
    <row r="35" spans="1:12" x14ac:dyDescent="0.3">
      <c r="A35" s="1">
        <f t="shared" si="0"/>
        <v>102</v>
      </c>
      <c r="B35" s="1">
        <v>1</v>
      </c>
      <c r="C35" s="1">
        <v>2</v>
      </c>
      <c r="D35" s="1">
        <v>2.5</v>
      </c>
      <c r="E35" s="1">
        <v>300</v>
      </c>
      <c r="F35" s="1">
        <v>1223500</v>
      </c>
      <c r="G35" s="1">
        <v>2700</v>
      </c>
      <c r="H35" s="1">
        <v>1.3380000000000001</v>
      </c>
      <c r="I35" s="4">
        <v>415.73224600747534</v>
      </c>
      <c r="J35" s="4">
        <v>0</v>
      </c>
      <c r="K35" s="4">
        <v>0</v>
      </c>
      <c r="L35" s="1">
        <v>1</v>
      </c>
    </row>
    <row r="36" spans="1:12" x14ac:dyDescent="0.3">
      <c r="A36" s="1">
        <f t="shared" si="0"/>
        <v>103</v>
      </c>
      <c r="B36" s="1">
        <v>1</v>
      </c>
      <c r="C36" s="1">
        <v>2</v>
      </c>
      <c r="D36" s="1">
        <v>2.6</v>
      </c>
      <c r="E36" s="1">
        <v>306</v>
      </c>
      <c r="F36" s="1">
        <v>4800000</v>
      </c>
      <c r="G36" s="1">
        <v>6000</v>
      </c>
      <c r="H36" s="1">
        <v>3.15</v>
      </c>
      <c r="I36" s="4">
        <v>1599.0086146589115</v>
      </c>
      <c r="J36" s="4">
        <v>0</v>
      </c>
      <c r="K36" s="4">
        <v>0</v>
      </c>
      <c r="L36" s="1">
        <v>1</v>
      </c>
    </row>
    <row r="37" spans="1:12" x14ac:dyDescent="0.3">
      <c r="A37" s="1">
        <f t="shared" si="0"/>
        <v>104</v>
      </c>
      <c r="B37" s="1">
        <v>1</v>
      </c>
      <c r="C37" s="1">
        <v>4</v>
      </c>
      <c r="D37" s="1">
        <v>2</v>
      </c>
      <c r="E37" s="1">
        <v>260.66000000000003</v>
      </c>
      <c r="F37" s="1">
        <v>740400</v>
      </c>
      <c r="G37" s="1">
        <v>1500</v>
      </c>
      <c r="H37" s="1">
        <v>0.84</v>
      </c>
      <c r="I37" s="4">
        <v>289.54962831354231</v>
      </c>
      <c r="J37" s="4">
        <v>0</v>
      </c>
      <c r="K37" s="4">
        <v>0</v>
      </c>
      <c r="L37" s="1">
        <v>1</v>
      </c>
    </row>
    <row r="38" spans="1:12" x14ac:dyDescent="0.3">
      <c r="A38" s="1">
        <f t="shared" si="0"/>
        <v>105</v>
      </c>
      <c r="B38" s="1">
        <v>1</v>
      </c>
      <c r="C38" s="1">
        <v>4</v>
      </c>
      <c r="D38" s="1">
        <v>2</v>
      </c>
      <c r="E38" s="1">
        <v>260.7</v>
      </c>
      <c r="F38" s="1">
        <v>740400</v>
      </c>
      <c r="G38" s="1">
        <v>1500</v>
      </c>
      <c r="H38" s="1">
        <v>0.84</v>
      </c>
      <c r="I38" s="4">
        <v>289.5052018266511</v>
      </c>
      <c r="J38" s="4">
        <v>0</v>
      </c>
      <c r="K38" s="4">
        <v>0</v>
      </c>
      <c r="L38" s="1">
        <v>1</v>
      </c>
    </row>
    <row r="39" spans="1:12" x14ac:dyDescent="0.3">
      <c r="A39" s="1">
        <f t="shared" si="0"/>
        <v>106</v>
      </c>
      <c r="B39" s="1">
        <v>1</v>
      </c>
      <c r="C39" s="1">
        <v>4</v>
      </c>
      <c r="D39" s="1">
        <v>2</v>
      </c>
      <c r="E39" s="1">
        <v>260.66000000000003</v>
      </c>
      <c r="F39" s="1">
        <v>740400</v>
      </c>
      <c r="G39" s="1">
        <v>1500</v>
      </c>
      <c r="H39" s="1">
        <v>1</v>
      </c>
      <c r="I39" s="4">
        <v>289.54962831354231</v>
      </c>
      <c r="J39" s="4">
        <v>0</v>
      </c>
      <c r="K39" s="4">
        <v>0</v>
      </c>
      <c r="L39" s="1">
        <v>1</v>
      </c>
    </row>
    <row r="40" spans="1:12" x14ac:dyDescent="0.3">
      <c r="A40" s="1">
        <f t="shared" si="0"/>
        <v>107</v>
      </c>
      <c r="B40" s="1">
        <v>1</v>
      </c>
      <c r="C40" s="1">
        <v>5</v>
      </c>
      <c r="D40" s="1">
        <v>5</v>
      </c>
      <c r="E40" s="1">
        <v>310.2</v>
      </c>
      <c r="F40" s="1">
        <v>510000</v>
      </c>
      <c r="G40" s="1">
        <v>2700</v>
      </c>
      <c r="H40" s="1">
        <v>1.45</v>
      </c>
      <c r="I40" s="4">
        <v>167.59435069019298</v>
      </c>
      <c r="J40" s="4">
        <v>0</v>
      </c>
      <c r="K40" s="4">
        <v>0</v>
      </c>
      <c r="L40" s="1">
        <v>1</v>
      </c>
    </row>
    <row r="41" spans="1:12" x14ac:dyDescent="0.3">
      <c r="A41" s="1">
        <f t="shared" si="0"/>
        <v>108</v>
      </c>
      <c r="B41" s="1">
        <v>1</v>
      </c>
      <c r="C41" s="1">
        <v>1</v>
      </c>
      <c r="D41" s="1">
        <v>1</v>
      </c>
      <c r="E41" s="1">
        <v>279</v>
      </c>
      <c r="F41" s="4">
        <v>1688400</v>
      </c>
      <c r="G41" s="4">
        <v>7696.9411764705874</v>
      </c>
      <c r="H41" s="1">
        <v>1.6</v>
      </c>
      <c r="I41" s="4">
        <v>464</v>
      </c>
      <c r="J41" s="4">
        <v>0</v>
      </c>
      <c r="K41" s="4">
        <v>0</v>
      </c>
      <c r="L41" s="1">
        <v>0</v>
      </c>
    </row>
    <row r="42" spans="1:12" x14ac:dyDescent="0.3">
      <c r="A42" s="1">
        <f t="shared" si="0"/>
        <v>109</v>
      </c>
      <c r="B42" s="1">
        <v>1</v>
      </c>
      <c r="C42" s="1">
        <v>2</v>
      </c>
      <c r="D42" s="1">
        <v>2.72</v>
      </c>
      <c r="E42" s="1">
        <v>300</v>
      </c>
      <c r="F42" s="1">
        <v>2200000</v>
      </c>
      <c r="G42" s="1">
        <v>2000</v>
      </c>
      <c r="H42" s="1">
        <v>1.9</v>
      </c>
      <c r="I42" s="4">
        <v>747.53652735304115</v>
      </c>
      <c r="J42" s="4">
        <v>0</v>
      </c>
      <c r="K42" s="4">
        <v>0</v>
      </c>
      <c r="L42" s="1">
        <v>1</v>
      </c>
    </row>
    <row r="43" spans="1:12" x14ac:dyDescent="0.3">
      <c r="A43" s="1">
        <f t="shared" si="0"/>
        <v>110</v>
      </c>
      <c r="B43" s="1">
        <v>1</v>
      </c>
      <c r="C43" s="1">
        <v>2</v>
      </c>
      <c r="D43" s="1">
        <v>2.6</v>
      </c>
      <c r="E43" s="1">
        <v>330</v>
      </c>
      <c r="F43" s="1">
        <v>27000</v>
      </c>
      <c r="G43" s="1">
        <v>75</v>
      </c>
      <c r="H43" s="1">
        <v>1.32</v>
      </c>
      <c r="I43" s="4">
        <v>8.3402835696413682</v>
      </c>
      <c r="J43" s="4">
        <v>0</v>
      </c>
      <c r="K43" s="4">
        <v>0</v>
      </c>
      <c r="L43" s="1">
        <v>1</v>
      </c>
    </row>
    <row r="44" spans="1:12" x14ac:dyDescent="0.3">
      <c r="A44" s="1">
        <f t="shared" si="0"/>
        <v>111</v>
      </c>
      <c r="B44" s="1">
        <v>1</v>
      </c>
      <c r="C44" s="1">
        <v>1</v>
      </c>
      <c r="D44" s="1">
        <v>1</v>
      </c>
      <c r="E44" s="1">
        <v>286</v>
      </c>
      <c r="F44" s="1">
        <v>4650000</v>
      </c>
      <c r="G44" s="1">
        <v>11000</v>
      </c>
      <c r="H44" s="1">
        <v>3.4</v>
      </c>
      <c r="I44" s="4">
        <v>1657.3640426851434</v>
      </c>
      <c r="J44" s="1">
        <v>0</v>
      </c>
      <c r="K44" s="1">
        <v>0</v>
      </c>
      <c r="L44" s="1">
        <v>0</v>
      </c>
    </row>
    <row r="45" spans="1:12" x14ac:dyDescent="0.3">
      <c r="A45" s="1">
        <f t="shared" si="0"/>
        <v>112</v>
      </c>
      <c r="B45" s="1">
        <v>1</v>
      </c>
      <c r="C45" s="1">
        <v>1</v>
      </c>
      <c r="D45" s="1">
        <v>1</v>
      </c>
      <c r="E45" s="1">
        <v>259</v>
      </c>
      <c r="F45" s="1">
        <v>5860000</v>
      </c>
      <c r="G45" s="1">
        <v>54740</v>
      </c>
      <c r="H45" s="1">
        <v>3</v>
      </c>
      <c r="I45" s="4">
        <v>2306.3692788463431</v>
      </c>
      <c r="J45" s="1">
        <v>0</v>
      </c>
      <c r="K45" s="1">
        <v>0</v>
      </c>
      <c r="L45" s="1">
        <v>0</v>
      </c>
    </row>
    <row r="46" spans="1:12" x14ac:dyDescent="0.3">
      <c r="A46" s="1">
        <f t="shared" si="0"/>
        <v>113</v>
      </c>
      <c r="B46" s="1">
        <v>1</v>
      </c>
      <c r="C46" s="1">
        <v>1</v>
      </c>
      <c r="D46" s="1">
        <v>1</v>
      </c>
      <c r="E46" s="1">
        <v>279</v>
      </c>
      <c r="F46" s="1">
        <v>3015000</v>
      </c>
      <c r="G46" s="1">
        <v>7330</v>
      </c>
      <c r="H46" s="1">
        <v>3</v>
      </c>
      <c r="I46" s="4">
        <v>1101.5750879615928</v>
      </c>
      <c r="J46" s="1">
        <v>0</v>
      </c>
      <c r="K46" s="1">
        <v>0</v>
      </c>
      <c r="L46" s="1">
        <v>0</v>
      </c>
    </row>
    <row r="47" spans="1:12" x14ac:dyDescent="0.3">
      <c r="A47" s="1">
        <f t="shared" si="0"/>
        <v>114</v>
      </c>
      <c r="B47" s="1">
        <v>1</v>
      </c>
      <c r="C47" s="1">
        <v>5</v>
      </c>
      <c r="D47" s="1">
        <v>5.05</v>
      </c>
      <c r="E47" s="1">
        <v>450</v>
      </c>
      <c r="F47" s="1">
        <v>490000</v>
      </c>
      <c r="G47" s="1">
        <v>1400</v>
      </c>
      <c r="H47" s="1">
        <v>2</v>
      </c>
      <c r="I47" s="4">
        <v>110.9978480009061</v>
      </c>
      <c r="J47" s="1">
        <v>0</v>
      </c>
      <c r="K47" s="1">
        <v>0</v>
      </c>
      <c r="L47" s="1">
        <v>1</v>
      </c>
    </row>
    <row r="48" spans="1:12" x14ac:dyDescent="0.3">
      <c r="A48" s="1">
        <f t="shared" si="0"/>
        <v>115</v>
      </c>
      <c r="B48" s="1">
        <v>1</v>
      </c>
      <c r="C48" s="1">
        <v>6</v>
      </c>
      <c r="D48" s="1">
        <v>2.4</v>
      </c>
      <c r="E48" s="1">
        <v>450</v>
      </c>
      <c r="F48" s="1">
        <v>2400000</v>
      </c>
      <c r="G48" s="1">
        <v>1400</v>
      </c>
      <c r="H48" s="1">
        <v>2.7</v>
      </c>
      <c r="I48" s="4">
        <v>543.66292898402992</v>
      </c>
      <c r="J48" s="1">
        <v>0</v>
      </c>
      <c r="K48" s="1">
        <v>0</v>
      </c>
      <c r="L48" s="1">
        <v>1</v>
      </c>
    </row>
    <row r="49" spans="1:12" x14ac:dyDescent="0.3">
      <c r="A49" s="1">
        <f t="shared" si="0"/>
        <v>116</v>
      </c>
      <c r="B49" s="1">
        <v>1</v>
      </c>
      <c r="C49" s="1">
        <v>2</v>
      </c>
      <c r="D49" s="1">
        <v>2.6</v>
      </c>
      <c r="E49" s="1">
        <v>295.60000000000002</v>
      </c>
      <c r="F49" s="1">
        <v>184000</v>
      </c>
      <c r="G49" s="1">
        <v>450</v>
      </c>
      <c r="H49" s="1">
        <v>1.8</v>
      </c>
      <c r="I49" s="4">
        <v>63.451864174387786</v>
      </c>
      <c r="J49" s="1">
        <v>0</v>
      </c>
      <c r="K49" s="1">
        <v>0</v>
      </c>
      <c r="L49" s="1">
        <v>1</v>
      </c>
    </row>
    <row r="50" spans="1:12" x14ac:dyDescent="0.3">
      <c r="A50" s="1">
        <f t="shared" si="0"/>
        <v>117</v>
      </c>
      <c r="B50" s="1">
        <v>1</v>
      </c>
      <c r="C50" s="1">
        <v>1</v>
      </c>
      <c r="D50" s="1">
        <v>1</v>
      </c>
      <c r="E50" s="1">
        <v>253</v>
      </c>
      <c r="F50" s="1">
        <v>502600</v>
      </c>
      <c r="G50" s="1">
        <v>877.5</v>
      </c>
      <c r="H50" s="1">
        <v>0.55000000000000004</v>
      </c>
      <c r="I50" s="1">
        <v>202.5</v>
      </c>
      <c r="J50" s="1">
        <v>0</v>
      </c>
      <c r="K50" s="1">
        <v>0</v>
      </c>
      <c r="L50" s="1">
        <v>0</v>
      </c>
    </row>
    <row r="51" spans="1:12" x14ac:dyDescent="0.3">
      <c r="A51" s="1">
        <f t="shared" si="0"/>
        <v>118</v>
      </c>
      <c r="B51" s="1">
        <v>1</v>
      </c>
      <c r="C51" s="1">
        <v>1</v>
      </c>
      <c r="D51" s="1">
        <v>1</v>
      </c>
      <c r="E51" s="1">
        <v>284</v>
      </c>
      <c r="F51" s="4">
        <v>21500000</v>
      </c>
      <c r="G51" s="1">
        <v>10500</v>
      </c>
      <c r="H51" s="1">
        <v>2.5</v>
      </c>
      <c r="I51" s="4">
        <v>7727.9308267520109</v>
      </c>
      <c r="J51" s="4">
        <v>0</v>
      </c>
      <c r="K51" s="1">
        <v>0</v>
      </c>
      <c r="L51" s="1">
        <v>0</v>
      </c>
    </row>
    <row r="52" spans="1:12" x14ac:dyDescent="0.3">
      <c r="A52" s="1">
        <f t="shared" si="0"/>
        <v>119</v>
      </c>
      <c r="B52" s="1">
        <v>1</v>
      </c>
      <c r="C52" s="1">
        <v>2</v>
      </c>
      <c r="D52" s="1">
        <v>2.2999999999999998</v>
      </c>
      <c r="E52" s="1">
        <v>297</v>
      </c>
      <c r="F52" s="1">
        <v>1510000</v>
      </c>
      <c r="G52" s="1">
        <v>1222</v>
      </c>
      <c r="H52" s="1">
        <v>2</v>
      </c>
      <c r="I52" s="4">
        <v>518.26453457442244</v>
      </c>
      <c r="J52" s="1">
        <v>0</v>
      </c>
      <c r="K52" s="1">
        <v>0</v>
      </c>
      <c r="L52" s="1">
        <v>1</v>
      </c>
    </row>
    <row r="53" spans="1:12" x14ac:dyDescent="0.3">
      <c r="A53" s="1">
        <f t="shared" si="0"/>
        <v>120</v>
      </c>
      <c r="B53" s="1">
        <v>1</v>
      </c>
      <c r="C53" s="1">
        <v>6</v>
      </c>
      <c r="D53" s="1">
        <v>2.4</v>
      </c>
      <c r="E53" s="1">
        <v>284</v>
      </c>
      <c r="F53" s="1">
        <v>667000</v>
      </c>
      <c r="G53" s="1">
        <v>800</v>
      </c>
      <c r="H53" s="1">
        <v>3.35</v>
      </c>
      <c r="I53" s="4">
        <v>239.40790512699027</v>
      </c>
      <c r="J53" s="1">
        <v>0</v>
      </c>
      <c r="K53" s="1">
        <v>0</v>
      </c>
      <c r="L53" s="1">
        <v>1</v>
      </c>
    </row>
    <row r="54" spans="1:12" x14ac:dyDescent="0.3">
      <c r="A54" s="1">
        <f t="shared" si="0"/>
        <v>121</v>
      </c>
      <c r="B54" s="1">
        <v>1</v>
      </c>
      <c r="C54" s="1">
        <v>2</v>
      </c>
      <c r="D54" s="1">
        <v>2.62</v>
      </c>
      <c r="E54" s="1">
        <v>290</v>
      </c>
      <c r="F54" s="1">
        <v>100000</v>
      </c>
      <c r="G54" s="1">
        <v>350</v>
      </c>
      <c r="H54" s="1">
        <v>3</v>
      </c>
      <c r="I54" s="4">
        <v>35.150620408450209</v>
      </c>
      <c r="J54" s="1">
        <v>0</v>
      </c>
      <c r="K54" s="1">
        <v>0</v>
      </c>
      <c r="L54" s="1">
        <v>1</v>
      </c>
    </row>
    <row r="55" spans="1:12" x14ac:dyDescent="0.3">
      <c r="A55" s="1">
        <f t="shared" si="0"/>
        <v>122</v>
      </c>
      <c r="B55" s="1">
        <v>1</v>
      </c>
      <c r="C55" s="1">
        <v>5</v>
      </c>
      <c r="D55" s="1">
        <v>5.9</v>
      </c>
      <c r="E55" s="1">
        <v>338</v>
      </c>
      <c r="F55" s="1">
        <v>870000</v>
      </c>
      <c r="G55" s="1">
        <v>1800</v>
      </c>
      <c r="H55" s="1">
        <v>4</v>
      </c>
      <c r="I55" s="4">
        <v>262.38170204295818</v>
      </c>
      <c r="J55" s="1">
        <v>0</v>
      </c>
      <c r="K55" s="1">
        <v>0</v>
      </c>
      <c r="L55" s="1">
        <v>1</v>
      </c>
    </row>
    <row r="56" spans="1:12" x14ac:dyDescent="0.3">
      <c r="A56" s="1">
        <f t="shared" si="0"/>
        <v>123</v>
      </c>
      <c r="B56" s="1">
        <v>1</v>
      </c>
      <c r="C56" s="1">
        <v>1</v>
      </c>
      <c r="D56" s="1">
        <v>1</v>
      </c>
      <c r="E56" s="4">
        <v>360.46449047744238</v>
      </c>
      <c r="F56" s="1">
        <v>1662746</v>
      </c>
      <c r="G56" s="1">
        <v>5100</v>
      </c>
      <c r="H56" s="1">
        <v>1.6</v>
      </c>
      <c r="I56" s="4">
        <v>470.21276595744683</v>
      </c>
      <c r="J56" s="4">
        <v>0</v>
      </c>
      <c r="K56" s="1">
        <v>0</v>
      </c>
      <c r="L56" s="1">
        <v>0</v>
      </c>
    </row>
    <row r="57" spans="1:12" x14ac:dyDescent="0.3">
      <c r="A57" s="1">
        <f t="shared" si="0"/>
        <v>124</v>
      </c>
      <c r="B57" s="1">
        <v>1</v>
      </c>
      <c r="C57" s="1">
        <v>1</v>
      </c>
      <c r="D57" s="1">
        <v>1</v>
      </c>
      <c r="E57" s="4">
        <v>353.99213630406285</v>
      </c>
      <c r="F57" s="1">
        <v>2025720</v>
      </c>
      <c r="G57" s="1">
        <v>5400</v>
      </c>
      <c r="H57" s="1">
        <v>1.6</v>
      </c>
      <c r="I57" s="4">
        <v>583.33333333333337</v>
      </c>
      <c r="J57" s="4">
        <v>0</v>
      </c>
      <c r="K57" s="1">
        <v>0</v>
      </c>
      <c r="L57" s="1">
        <v>0</v>
      </c>
    </row>
    <row r="58" spans="1:12" x14ac:dyDescent="0.3">
      <c r="A58" s="1">
        <f t="shared" si="0"/>
        <v>125</v>
      </c>
      <c r="B58" s="1">
        <v>1</v>
      </c>
      <c r="C58" s="1">
        <v>2</v>
      </c>
      <c r="D58" s="1">
        <v>2.72</v>
      </c>
      <c r="E58" s="1">
        <v>263.2</v>
      </c>
      <c r="F58" s="1">
        <v>839449</v>
      </c>
      <c r="G58" s="1">
        <v>1090</v>
      </c>
      <c r="H58" s="1">
        <v>1.85</v>
      </c>
      <c r="I58" s="4">
        <v>325.1168090373634</v>
      </c>
      <c r="J58" s="1">
        <v>0</v>
      </c>
      <c r="K58" s="1">
        <v>0</v>
      </c>
      <c r="L58" s="1">
        <v>1</v>
      </c>
    </row>
    <row r="59" spans="1:12" x14ac:dyDescent="0.3">
      <c r="A59" s="1">
        <f t="shared" si="0"/>
        <v>126</v>
      </c>
      <c r="B59" s="1">
        <v>1</v>
      </c>
      <c r="C59" s="1">
        <v>2</v>
      </c>
      <c r="D59" s="1">
        <v>2.72</v>
      </c>
      <c r="E59" s="1">
        <v>309.5</v>
      </c>
      <c r="F59" s="1">
        <v>7256921</v>
      </c>
      <c r="G59" s="1">
        <v>9300</v>
      </c>
      <c r="H59" s="1">
        <v>4.0199999999999996</v>
      </c>
      <c r="I59" s="4">
        <v>2390.1366677700212</v>
      </c>
      <c r="J59" s="1">
        <v>0</v>
      </c>
      <c r="K59" s="1">
        <v>0</v>
      </c>
      <c r="L59" s="1">
        <v>1</v>
      </c>
    </row>
    <row r="60" spans="1:12" x14ac:dyDescent="0.3">
      <c r="A60" s="1">
        <f t="shared" si="0"/>
        <v>127</v>
      </c>
      <c r="B60" s="1">
        <v>1</v>
      </c>
      <c r="C60" s="1">
        <v>2</v>
      </c>
      <c r="D60" s="1">
        <v>2.72</v>
      </c>
      <c r="E60" s="1">
        <v>311.89999999999998</v>
      </c>
      <c r="F60" s="1">
        <v>3826555</v>
      </c>
      <c r="G60" s="1">
        <v>5480</v>
      </c>
      <c r="H60" s="1">
        <v>3.15</v>
      </c>
      <c r="I60" s="4">
        <v>1250.6148400239367</v>
      </c>
      <c r="J60" s="1">
        <v>0</v>
      </c>
      <c r="K60" s="1">
        <v>0</v>
      </c>
      <c r="L60" s="1">
        <v>1</v>
      </c>
    </row>
    <row r="61" spans="1:12" x14ac:dyDescent="0.3">
      <c r="A61" s="1">
        <f t="shared" si="0"/>
        <v>128</v>
      </c>
      <c r="B61" s="1">
        <v>1</v>
      </c>
      <c r="C61" s="1">
        <v>2</v>
      </c>
      <c r="D61" s="1">
        <v>2.72</v>
      </c>
      <c r="E61" s="1">
        <v>311.89999999999998</v>
      </c>
      <c r="F61" s="1">
        <v>1922000</v>
      </c>
      <c r="G61" s="1">
        <v>2200</v>
      </c>
      <c r="H61" s="1">
        <v>3.15</v>
      </c>
      <c r="I61" s="4">
        <v>628.15815335883224</v>
      </c>
      <c r="J61" s="1">
        <v>0</v>
      </c>
      <c r="K61" s="1">
        <v>0</v>
      </c>
      <c r="L61" s="1">
        <v>1</v>
      </c>
    </row>
    <row r="62" spans="1:12" x14ac:dyDescent="0.3">
      <c r="A62" s="1">
        <f t="shared" si="0"/>
        <v>129</v>
      </c>
      <c r="B62" s="1">
        <v>1</v>
      </c>
      <c r="C62" s="1">
        <v>2</v>
      </c>
      <c r="D62" s="1">
        <v>2.72</v>
      </c>
      <c r="E62" s="1">
        <v>311.2</v>
      </c>
      <c r="F62" s="1">
        <v>1922103</v>
      </c>
      <c r="G62" s="1">
        <v>2200</v>
      </c>
      <c r="H62" s="1">
        <v>1.45</v>
      </c>
      <c r="I62" s="4">
        <v>629.60484422537206</v>
      </c>
      <c r="J62" s="1">
        <v>0</v>
      </c>
      <c r="K62" s="1">
        <v>0</v>
      </c>
      <c r="L62" s="1">
        <v>1</v>
      </c>
    </row>
    <row r="63" spans="1:12" x14ac:dyDescent="0.3">
      <c r="A63" s="1">
        <f t="shared" si="0"/>
        <v>130</v>
      </c>
      <c r="B63" s="1">
        <v>1</v>
      </c>
      <c r="C63" s="1">
        <v>2</v>
      </c>
      <c r="D63" s="1">
        <v>2.72</v>
      </c>
      <c r="E63" s="1">
        <v>311.2</v>
      </c>
      <c r="F63" s="1">
        <v>1922013</v>
      </c>
      <c r="G63" s="1">
        <v>1900</v>
      </c>
      <c r="H63" s="1">
        <v>2.1</v>
      </c>
      <c r="I63" s="4">
        <v>629.57536378858993</v>
      </c>
      <c r="J63" s="1">
        <v>0</v>
      </c>
      <c r="K63" s="1">
        <v>0</v>
      </c>
      <c r="L63" s="1">
        <v>1</v>
      </c>
    </row>
    <row r="64" spans="1:12" x14ac:dyDescent="0.3">
      <c r="A64" s="1">
        <f t="shared" si="0"/>
        <v>131</v>
      </c>
      <c r="B64" s="1">
        <v>1</v>
      </c>
      <c r="C64" s="1">
        <v>4</v>
      </c>
      <c r="D64" s="1">
        <v>2</v>
      </c>
      <c r="E64" s="1">
        <v>288</v>
      </c>
      <c r="F64" s="1">
        <v>1671053</v>
      </c>
      <c r="G64" s="1">
        <v>1120</v>
      </c>
      <c r="H64" s="1">
        <v>1.5</v>
      </c>
      <c r="I64" s="4">
        <v>591.46456280439452</v>
      </c>
      <c r="J64" s="1">
        <v>0</v>
      </c>
      <c r="K64" s="1">
        <v>0</v>
      </c>
      <c r="L64" s="1">
        <v>1</v>
      </c>
    </row>
    <row r="65" spans="1:12" x14ac:dyDescent="0.3">
      <c r="A65" s="1">
        <f t="shared" si="0"/>
        <v>132</v>
      </c>
      <c r="B65" s="1">
        <v>1</v>
      </c>
      <c r="C65" s="1">
        <v>3</v>
      </c>
      <c r="D65" s="1">
        <v>1</v>
      </c>
      <c r="E65" s="1">
        <v>269</v>
      </c>
      <c r="F65" s="1">
        <v>14600000</v>
      </c>
      <c r="G65" s="1">
        <v>1500</v>
      </c>
      <c r="H65" s="1">
        <v>3.71</v>
      </c>
      <c r="I65" s="4">
        <v>5532.629249419263</v>
      </c>
      <c r="J65" s="1">
        <v>0</v>
      </c>
      <c r="K65" s="1">
        <v>0</v>
      </c>
      <c r="L65" s="1">
        <v>0</v>
      </c>
    </row>
    <row r="66" spans="1:12" x14ac:dyDescent="0.3">
      <c r="A66" s="1">
        <f t="shared" si="0"/>
        <v>133</v>
      </c>
      <c r="B66" s="1">
        <v>1</v>
      </c>
      <c r="C66" s="1">
        <v>2</v>
      </c>
      <c r="D66" s="1">
        <v>2.65</v>
      </c>
      <c r="E66" s="1">
        <v>200.7</v>
      </c>
      <c r="F66" s="1">
        <v>1198608</v>
      </c>
      <c r="G66" s="1">
        <v>1630</v>
      </c>
      <c r="H66" s="1">
        <v>4</v>
      </c>
      <c r="I66" s="4">
        <v>608.78058294440405</v>
      </c>
      <c r="J66" s="1">
        <v>0</v>
      </c>
      <c r="K66" s="1">
        <v>0</v>
      </c>
      <c r="L66" s="1">
        <v>1</v>
      </c>
    </row>
    <row r="67" spans="1:12" x14ac:dyDescent="0.3">
      <c r="A67" s="1">
        <f t="shared" si="0"/>
        <v>134</v>
      </c>
      <c r="B67" s="1">
        <v>1</v>
      </c>
      <c r="C67" s="1">
        <v>2</v>
      </c>
      <c r="D67" s="1">
        <v>2.65</v>
      </c>
      <c r="E67" s="1">
        <v>299</v>
      </c>
      <c r="F67" s="1">
        <v>1876149</v>
      </c>
      <c r="G67" s="1">
        <v>2800</v>
      </c>
      <c r="H67" s="1">
        <v>1.45</v>
      </c>
      <c r="I67" s="4">
        <v>639.62750452578928</v>
      </c>
      <c r="J67" s="1">
        <v>0</v>
      </c>
      <c r="K67" s="1">
        <v>0</v>
      </c>
      <c r="L67" s="1">
        <v>1</v>
      </c>
    </row>
    <row r="68" spans="1:12" x14ac:dyDescent="0.3">
      <c r="A68" s="1">
        <f t="shared" ref="A68:A119" si="1">A67+1</f>
        <v>135</v>
      </c>
      <c r="B68" s="1">
        <v>1</v>
      </c>
      <c r="C68" s="1">
        <v>2</v>
      </c>
      <c r="D68" s="1">
        <v>2.6840000000000002</v>
      </c>
      <c r="E68" s="1">
        <v>301.5</v>
      </c>
      <c r="F68" s="1">
        <v>777667</v>
      </c>
      <c r="G68" s="1">
        <v>1353</v>
      </c>
      <c r="H68" s="1">
        <v>4</v>
      </c>
      <c r="I68" s="4">
        <v>262.9283078322286</v>
      </c>
      <c r="J68" s="1">
        <v>0</v>
      </c>
      <c r="K68" s="1">
        <v>0</v>
      </c>
      <c r="L68" s="1">
        <v>1</v>
      </c>
    </row>
    <row r="69" spans="1:12" x14ac:dyDescent="0.3">
      <c r="A69" s="1">
        <f t="shared" si="1"/>
        <v>136</v>
      </c>
      <c r="B69" s="1">
        <v>1</v>
      </c>
      <c r="C69" s="1">
        <v>2</v>
      </c>
      <c r="D69" s="1">
        <v>2.6</v>
      </c>
      <c r="E69" s="1">
        <v>330</v>
      </c>
      <c r="F69" s="1">
        <v>32000</v>
      </c>
      <c r="G69" s="1">
        <v>125</v>
      </c>
      <c r="H69" s="1">
        <v>0.64</v>
      </c>
      <c r="I69" s="4">
        <v>9.884780526982361</v>
      </c>
      <c r="J69" s="1">
        <v>0</v>
      </c>
      <c r="K69" s="1">
        <v>0</v>
      </c>
      <c r="L69" s="1">
        <v>1</v>
      </c>
    </row>
    <row r="70" spans="1:12" x14ac:dyDescent="0.3">
      <c r="A70" s="1">
        <f t="shared" si="1"/>
        <v>137</v>
      </c>
      <c r="B70" s="1">
        <v>1</v>
      </c>
      <c r="C70" s="1">
        <v>6</v>
      </c>
      <c r="D70" s="1">
        <v>2.4</v>
      </c>
      <c r="E70" s="1">
        <v>310</v>
      </c>
      <c r="F70" s="1">
        <v>86740</v>
      </c>
      <c r="G70" s="1">
        <v>225</v>
      </c>
      <c r="H70" s="1">
        <v>0.75</v>
      </c>
      <c r="I70" s="4">
        <v>28.522574068593599</v>
      </c>
      <c r="J70" s="1">
        <v>0</v>
      </c>
      <c r="K70" s="1">
        <v>0</v>
      </c>
      <c r="L70" s="1">
        <v>1</v>
      </c>
    </row>
    <row r="71" spans="1:12" x14ac:dyDescent="0.3">
      <c r="A71" s="1">
        <f t="shared" si="1"/>
        <v>138</v>
      </c>
      <c r="B71" s="1">
        <v>1</v>
      </c>
      <c r="C71" s="1">
        <v>5</v>
      </c>
      <c r="D71" s="1">
        <v>5.97</v>
      </c>
      <c r="E71" s="1">
        <v>366</v>
      </c>
      <c r="F71" s="1">
        <v>1860000</v>
      </c>
      <c r="G71" s="1">
        <v>3526</v>
      </c>
      <c r="H71" s="1">
        <v>2.4</v>
      </c>
      <c r="I71" s="4">
        <v>518.03947126552032</v>
      </c>
      <c r="J71" s="1">
        <v>0</v>
      </c>
      <c r="K71" s="1">
        <v>0</v>
      </c>
      <c r="L71" s="1">
        <v>1</v>
      </c>
    </row>
    <row r="72" spans="1:12" x14ac:dyDescent="0.3">
      <c r="A72" s="1">
        <f t="shared" si="1"/>
        <v>139</v>
      </c>
      <c r="B72" s="1">
        <v>1</v>
      </c>
      <c r="C72" s="1">
        <v>5</v>
      </c>
      <c r="D72" s="1">
        <v>5.97</v>
      </c>
      <c r="E72" s="1">
        <v>362</v>
      </c>
      <c r="F72" s="1">
        <v>3135996</v>
      </c>
      <c r="G72" s="1">
        <v>6686</v>
      </c>
      <c r="H72" s="1">
        <v>2.4300000000000002</v>
      </c>
      <c r="I72" s="4">
        <v>883.07567540169282</v>
      </c>
      <c r="J72" s="1">
        <v>0</v>
      </c>
      <c r="K72" s="1">
        <v>0</v>
      </c>
      <c r="L72" s="1">
        <v>1</v>
      </c>
    </row>
    <row r="73" spans="1:12" x14ac:dyDescent="0.3">
      <c r="A73" s="1">
        <f t="shared" si="1"/>
        <v>140</v>
      </c>
      <c r="B73" s="1">
        <v>1</v>
      </c>
      <c r="C73" s="1">
        <v>2</v>
      </c>
      <c r="D73" s="1">
        <v>2.7</v>
      </c>
      <c r="E73" s="1">
        <v>311</v>
      </c>
      <c r="F73" s="1">
        <v>16890</v>
      </c>
      <c r="G73" s="1">
        <v>35</v>
      </c>
      <c r="H73" s="1">
        <v>1</v>
      </c>
      <c r="I73" s="4">
        <v>5.5360531775765258</v>
      </c>
      <c r="J73" s="1">
        <v>0</v>
      </c>
      <c r="K73" s="1">
        <v>0</v>
      </c>
      <c r="L73" s="1">
        <v>1</v>
      </c>
    </row>
    <row r="74" spans="1:12" x14ac:dyDescent="0.3">
      <c r="A74" s="1">
        <f t="shared" si="1"/>
        <v>141</v>
      </c>
      <c r="B74" s="1">
        <v>1</v>
      </c>
      <c r="C74" s="1">
        <v>1</v>
      </c>
      <c r="D74" s="1">
        <v>1</v>
      </c>
      <c r="E74" s="1">
        <v>269</v>
      </c>
      <c r="F74" s="1">
        <v>4860000</v>
      </c>
      <c r="G74" s="4">
        <v>22000</v>
      </c>
      <c r="H74" s="1">
        <v>2.8</v>
      </c>
      <c r="I74" s="4">
        <v>1382</v>
      </c>
      <c r="J74" s="1">
        <v>0</v>
      </c>
      <c r="K74" s="1">
        <v>0</v>
      </c>
      <c r="L74" s="1">
        <v>0</v>
      </c>
    </row>
    <row r="75" spans="1:12" x14ac:dyDescent="0.3">
      <c r="A75" s="1">
        <f t="shared" si="1"/>
        <v>142</v>
      </c>
      <c r="B75" s="1">
        <v>1</v>
      </c>
      <c r="C75" s="1">
        <v>1</v>
      </c>
      <c r="D75" s="1">
        <v>1</v>
      </c>
      <c r="E75" s="1">
        <v>274.5</v>
      </c>
      <c r="F75" s="1">
        <v>5150000</v>
      </c>
      <c r="G75" s="4">
        <v>31000</v>
      </c>
      <c r="H75" s="1">
        <v>4</v>
      </c>
      <c r="I75" s="4">
        <v>1912.4754673960067</v>
      </c>
      <c r="J75" s="1">
        <v>0</v>
      </c>
      <c r="K75" s="1">
        <v>0</v>
      </c>
      <c r="L75" s="1">
        <v>0</v>
      </c>
    </row>
    <row r="76" spans="1:12" x14ac:dyDescent="0.3">
      <c r="A76" s="1">
        <f t="shared" si="1"/>
        <v>143</v>
      </c>
      <c r="B76" s="1">
        <v>1</v>
      </c>
      <c r="C76" s="1">
        <v>5</v>
      </c>
      <c r="D76" s="1">
        <v>5</v>
      </c>
      <c r="E76" s="1">
        <v>318</v>
      </c>
      <c r="F76" s="1">
        <v>939500</v>
      </c>
      <c r="G76" s="1">
        <v>1800</v>
      </c>
      <c r="H76" s="1">
        <v>1.76</v>
      </c>
      <c r="I76" s="4">
        <v>301.16233595548113</v>
      </c>
      <c r="J76" s="1">
        <v>0</v>
      </c>
      <c r="K76" s="1">
        <v>0</v>
      </c>
      <c r="L76" s="1">
        <v>1</v>
      </c>
    </row>
    <row r="77" spans="1:12" x14ac:dyDescent="0.3">
      <c r="A77" s="1">
        <f t="shared" si="1"/>
        <v>144</v>
      </c>
      <c r="B77" s="1">
        <v>1</v>
      </c>
      <c r="C77" s="1">
        <v>2</v>
      </c>
      <c r="D77" s="1">
        <v>2.6</v>
      </c>
      <c r="E77" s="1">
        <v>311</v>
      </c>
      <c r="F77" s="1">
        <v>845000</v>
      </c>
      <c r="G77" s="1">
        <v>470</v>
      </c>
      <c r="H77" s="1">
        <v>0.92</v>
      </c>
      <c r="I77" s="4">
        <v>276.96654440806185</v>
      </c>
      <c r="J77" s="1">
        <v>0</v>
      </c>
      <c r="K77" s="1">
        <v>0</v>
      </c>
      <c r="L77" s="1">
        <v>1</v>
      </c>
    </row>
    <row r="78" spans="1:12" x14ac:dyDescent="0.3">
      <c r="A78" s="1">
        <f t="shared" si="1"/>
        <v>145</v>
      </c>
      <c r="B78" s="1">
        <v>1</v>
      </c>
      <c r="C78" s="1">
        <v>6</v>
      </c>
      <c r="D78" s="1">
        <v>3.6</v>
      </c>
      <c r="E78" s="1">
        <v>330</v>
      </c>
      <c r="F78" s="1">
        <v>2205000</v>
      </c>
      <c r="G78" s="1">
        <v>1360</v>
      </c>
      <c r="H78" s="1">
        <v>1.3</v>
      </c>
      <c r="I78" s="4">
        <v>681.12315818737829</v>
      </c>
      <c r="J78" s="1">
        <v>0</v>
      </c>
      <c r="K78" s="1">
        <v>0</v>
      </c>
      <c r="L78" s="1">
        <v>1</v>
      </c>
    </row>
    <row r="79" spans="1:12" x14ac:dyDescent="0.3">
      <c r="A79" s="1">
        <f t="shared" si="1"/>
        <v>146</v>
      </c>
      <c r="B79" s="1">
        <v>1</v>
      </c>
      <c r="C79" s="1">
        <v>2</v>
      </c>
      <c r="D79" s="1">
        <v>2.6</v>
      </c>
      <c r="E79" s="1">
        <v>350</v>
      </c>
      <c r="F79" s="1">
        <v>266893</v>
      </c>
      <c r="G79" s="1">
        <v>500</v>
      </c>
      <c r="H79" s="1">
        <v>1.5</v>
      </c>
      <c r="I79" s="4">
        <v>77.732051842143591</v>
      </c>
      <c r="J79" s="1">
        <v>0</v>
      </c>
      <c r="K79" s="1">
        <v>0</v>
      </c>
      <c r="L79" s="1">
        <v>1</v>
      </c>
    </row>
    <row r="80" spans="1:12" x14ac:dyDescent="0.3">
      <c r="A80" s="1">
        <v>201</v>
      </c>
      <c r="B80" s="1">
        <v>2</v>
      </c>
      <c r="C80" s="1">
        <v>2</v>
      </c>
      <c r="D80" s="1">
        <v>2.4</v>
      </c>
      <c r="E80" s="1">
        <v>341.5</v>
      </c>
      <c r="F80" s="1">
        <v>740400</v>
      </c>
      <c r="G80" s="1">
        <v>1500</v>
      </c>
      <c r="H80" s="1">
        <v>2.3250000000000002</v>
      </c>
      <c r="I80" s="4">
        <v>221.00733855404962</v>
      </c>
      <c r="J80" s="1">
        <v>0</v>
      </c>
      <c r="K80" s="1">
        <v>0</v>
      </c>
      <c r="L80" s="1">
        <v>1</v>
      </c>
    </row>
    <row r="81" spans="1:12" x14ac:dyDescent="0.3">
      <c r="A81" s="1">
        <f t="shared" si="1"/>
        <v>202</v>
      </c>
      <c r="B81" s="1">
        <v>2</v>
      </c>
      <c r="C81" s="1">
        <v>4</v>
      </c>
      <c r="D81" s="1">
        <v>2</v>
      </c>
      <c r="E81" s="1">
        <v>298</v>
      </c>
      <c r="F81" s="1">
        <v>738400</v>
      </c>
      <c r="G81" s="1">
        <v>1500</v>
      </c>
      <c r="H81" s="1">
        <v>1</v>
      </c>
      <c r="I81" s="4">
        <v>252.58433730818436</v>
      </c>
      <c r="J81" s="1">
        <v>0</v>
      </c>
      <c r="K81" s="1">
        <v>0</v>
      </c>
      <c r="L81" s="1">
        <v>1</v>
      </c>
    </row>
    <row r="82" spans="1:12" x14ac:dyDescent="0.3">
      <c r="A82" s="1">
        <f t="shared" si="1"/>
        <v>203</v>
      </c>
      <c r="B82" s="1">
        <v>2</v>
      </c>
      <c r="C82" s="1">
        <v>4</v>
      </c>
      <c r="D82" s="1">
        <v>2</v>
      </c>
      <c r="E82" s="1">
        <v>298</v>
      </c>
      <c r="F82" s="1">
        <v>742040</v>
      </c>
      <c r="G82" s="1">
        <v>1500</v>
      </c>
      <c r="H82" s="1">
        <v>0.84</v>
      </c>
      <c r="I82" s="4">
        <v>253.82947136533738</v>
      </c>
      <c r="J82" s="1">
        <v>0</v>
      </c>
      <c r="K82" s="1">
        <v>0</v>
      </c>
      <c r="L82" s="1">
        <v>1</v>
      </c>
    </row>
    <row r="83" spans="1:12" x14ac:dyDescent="0.3">
      <c r="A83" s="1">
        <f t="shared" si="1"/>
        <v>204</v>
      </c>
      <c r="B83" s="1">
        <v>2</v>
      </c>
      <c r="C83" s="1">
        <v>4</v>
      </c>
      <c r="D83" s="1">
        <v>2</v>
      </c>
      <c r="E83" s="1">
        <v>298</v>
      </c>
      <c r="F83" s="1">
        <v>741400</v>
      </c>
      <c r="G83" s="1">
        <v>1500</v>
      </c>
      <c r="H83" s="1">
        <v>1</v>
      </c>
      <c r="I83" s="4">
        <v>253.61054669594782</v>
      </c>
      <c r="J83" s="1">
        <v>0</v>
      </c>
      <c r="K83" s="1">
        <v>0</v>
      </c>
      <c r="L83" s="1">
        <v>1</v>
      </c>
    </row>
    <row r="84" spans="1:12" x14ac:dyDescent="0.3">
      <c r="A84" s="1">
        <f t="shared" si="1"/>
        <v>205</v>
      </c>
      <c r="B84" s="1">
        <v>2</v>
      </c>
      <c r="C84" s="1">
        <v>4</v>
      </c>
      <c r="D84" s="1">
        <v>2</v>
      </c>
      <c r="E84" s="1">
        <v>298</v>
      </c>
      <c r="F84" s="1">
        <v>741400</v>
      </c>
      <c r="G84" s="1">
        <v>1500</v>
      </c>
      <c r="H84" s="1">
        <v>0.84</v>
      </c>
      <c r="I84" s="4">
        <v>253.61054669594782</v>
      </c>
      <c r="J84" s="1">
        <v>0</v>
      </c>
      <c r="K84" s="1">
        <v>0</v>
      </c>
      <c r="L84" s="1">
        <v>1</v>
      </c>
    </row>
    <row r="85" spans="1:12" x14ac:dyDescent="0.3">
      <c r="A85" s="1">
        <f t="shared" si="1"/>
        <v>206</v>
      </c>
      <c r="B85" s="1">
        <v>2</v>
      </c>
      <c r="C85" s="1">
        <v>4</v>
      </c>
      <c r="D85" s="1">
        <v>2</v>
      </c>
      <c r="E85" s="1">
        <v>303</v>
      </c>
      <c r="F85" s="1">
        <v>103000</v>
      </c>
      <c r="G85" s="1">
        <v>250</v>
      </c>
      <c r="H85" s="1">
        <v>0.63</v>
      </c>
      <c r="I85" s="4">
        <v>34.651783221135567</v>
      </c>
      <c r="J85" s="1">
        <v>0</v>
      </c>
      <c r="K85" s="1">
        <v>0</v>
      </c>
      <c r="L85" s="1">
        <v>1</v>
      </c>
    </row>
    <row r="86" spans="1:12" x14ac:dyDescent="0.3">
      <c r="A86" s="1">
        <f t="shared" si="1"/>
        <v>207</v>
      </c>
      <c r="B86" s="1">
        <v>2</v>
      </c>
      <c r="C86" s="1">
        <v>4</v>
      </c>
      <c r="D86" s="1">
        <v>2</v>
      </c>
      <c r="E86" s="1">
        <v>315</v>
      </c>
      <c r="F86" s="1">
        <v>6500</v>
      </c>
      <c r="G86" s="1">
        <v>25</v>
      </c>
      <c r="H86" s="1">
        <v>3.8</v>
      </c>
      <c r="I86" s="4">
        <v>2.1034577609501155</v>
      </c>
      <c r="J86" s="1">
        <v>0</v>
      </c>
      <c r="K86" s="1">
        <v>0</v>
      </c>
      <c r="L86" s="1">
        <v>1</v>
      </c>
    </row>
    <row r="87" spans="1:12" x14ac:dyDescent="0.3">
      <c r="A87" s="1">
        <f t="shared" si="1"/>
        <v>208</v>
      </c>
      <c r="B87" s="1">
        <v>2</v>
      </c>
      <c r="C87" s="1">
        <v>5</v>
      </c>
      <c r="D87" s="1">
        <v>5</v>
      </c>
      <c r="E87" s="1">
        <v>420</v>
      </c>
      <c r="F87" s="1">
        <v>44150</v>
      </c>
      <c r="G87" s="1">
        <v>250</v>
      </c>
      <c r="H87" s="1">
        <v>2.2000000000000002</v>
      </c>
      <c r="I87" s="4">
        <v>10.71549924760934</v>
      </c>
      <c r="J87" s="1">
        <v>0</v>
      </c>
      <c r="K87" s="1">
        <v>0</v>
      </c>
      <c r="L87" s="1">
        <v>1</v>
      </c>
    </row>
    <row r="88" spans="1:12" x14ac:dyDescent="0.3">
      <c r="A88" s="1">
        <f t="shared" si="1"/>
        <v>209</v>
      </c>
      <c r="B88" s="1">
        <v>2</v>
      </c>
      <c r="C88" s="1">
        <v>5</v>
      </c>
      <c r="D88" s="1">
        <v>5</v>
      </c>
      <c r="E88" s="1">
        <v>438</v>
      </c>
      <c r="F88" s="1">
        <v>167170</v>
      </c>
      <c r="G88" s="1">
        <v>1500</v>
      </c>
      <c r="H88" s="1">
        <v>3.3</v>
      </c>
      <c r="I88" s="4">
        <v>38.905878355419631</v>
      </c>
      <c r="J88" s="1">
        <v>0</v>
      </c>
      <c r="K88" s="1">
        <v>0</v>
      </c>
      <c r="L88" s="1">
        <v>1</v>
      </c>
    </row>
    <row r="89" spans="1:12" x14ac:dyDescent="0.3">
      <c r="A89" s="1">
        <f t="shared" si="1"/>
        <v>210</v>
      </c>
      <c r="B89" s="1">
        <v>2</v>
      </c>
      <c r="C89" s="1">
        <v>5</v>
      </c>
      <c r="D89" s="1">
        <v>5</v>
      </c>
      <c r="E89" s="1">
        <v>442</v>
      </c>
      <c r="F89" s="1">
        <v>86260</v>
      </c>
      <c r="G89" s="1">
        <v>500</v>
      </c>
      <c r="H89" s="1">
        <v>5</v>
      </c>
      <c r="I89" s="4">
        <v>19.893819677953513</v>
      </c>
      <c r="J89" s="1">
        <v>0</v>
      </c>
      <c r="K89" s="1">
        <v>0</v>
      </c>
      <c r="L89" s="1">
        <v>1</v>
      </c>
    </row>
    <row r="90" spans="1:12" x14ac:dyDescent="0.3">
      <c r="A90" s="1">
        <f t="shared" si="1"/>
        <v>211</v>
      </c>
      <c r="B90" s="1">
        <v>2</v>
      </c>
      <c r="C90" s="1">
        <v>5</v>
      </c>
      <c r="D90" s="1">
        <v>5.5</v>
      </c>
      <c r="E90" s="1">
        <v>453</v>
      </c>
      <c r="F90" s="1">
        <v>2300000</v>
      </c>
      <c r="G90" s="1">
        <v>5000</v>
      </c>
      <c r="H90" s="1">
        <v>2.0499999999999998</v>
      </c>
      <c r="I90" s="4">
        <v>517.55990755929997</v>
      </c>
      <c r="J90" s="1">
        <v>0</v>
      </c>
      <c r="K90" s="1">
        <v>0</v>
      </c>
      <c r="L90" s="1">
        <v>1</v>
      </c>
    </row>
    <row r="91" spans="1:12" x14ac:dyDescent="0.3">
      <c r="A91" s="1">
        <f t="shared" si="1"/>
        <v>212</v>
      </c>
      <c r="B91" s="1">
        <v>2</v>
      </c>
      <c r="C91" s="1">
        <v>7</v>
      </c>
      <c r="D91" s="1">
        <v>1.6</v>
      </c>
      <c r="E91" s="1">
        <v>316</v>
      </c>
      <c r="F91" s="1">
        <v>26689</v>
      </c>
      <c r="G91" s="1">
        <v>118</v>
      </c>
      <c r="H91" s="1">
        <v>1.17</v>
      </c>
      <c r="I91" s="4">
        <v>8.6094659285926269</v>
      </c>
      <c r="J91" s="1">
        <v>0</v>
      </c>
      <c r="K91" s="1">
        <v>0</v>
      </c>
      <c r="L91" s="1">
        <v>1</v>
      </c>
    </row>
    <row r="92" spans="1:12" x14ac:dyDescent="0.3">
      <c r="A92" s="1">
        <f t="shared" si="1"/>
        <v>213</v>
      </c>
      <c r="B92" s="1">
        <v>2</v>
      </c>
      <c r="C92" s="1">
        <v>5</v>
      </c>
      <c r="D92" s="1">
        <v>5.5</v>
      </c>
      <c r="E92" s="1">
        <v>451</v>
      </c>
      <c r="F92" s="1">
        <v>99195</v>
      </c>
      <c r="G92" s="1">
        <v>168</v>
      </c>
      <c r="H92" s="1">
        <v>2.15</v>
      </c>
      <c r="I92" s="4">
        <v>22.420445221966812</v>
      </c>
      <c r="J92" s="1">
        <v>0</v>
      </c>
      <c r="K92" s="1">
        <v>0</v>
      </c>
      <c r="L92" s="1">
        <v>1</v>
      </c>
    </row>
    <row r="93" spans="1:12" x14ac:dyDescent="0.3">
      <c r="A93" s="1">
        <f t="shared" si="1"/>
        <v>214</v>
      </c>
      <c r="B93" s="1">
        <v>2</v>
      </c>
      <c r="C93" s="1">
        <v>5</v>
      </c>
      <c r="D93" s="1">
        <v>5.88</v>
      </c>
      <c r="E93" s="1">
        <v>465.5</v>
      </c>
      <c r="F93" s="1">
        <v>110093</v>
      </c>
      <c r="G93" s="1">
        <v>301</v>
      </c>
      <c r="H93" s="1">
        <v>1.1499999999999999</v>
      </c>
      <c r="I93" s="4">
        <v>24.108545719913586</v>
      </c>
      <c r="J93" s="1">
        <v>0</v>
      </c>
      <c r="K93" s="1">
        <v>0</v>
      </c>
      <c r="L93" s="1">
        <v>1</v>
      </c>
    </row>
    <row r="94" spans="1:12" x14ac:dyDescent="0.3">
      <c r="A94" s="1">
        <f t="shared" si="1"/>
        <v>215</v>
      </c>
      <c r="B94" s="1">
        <v>2</v>
      </c>
      <c r="C94" s="1">
        <v>5</v>
      </c>
      <c r="D94" s="1">
        <v>5.5</v>
      </c>
      <c r="E94" s="1">
        <v>450</v>
      </c>
      <c r="F94" s="1">
        <v>101820</v>
      </c>
      <c r="G94" s="1">
        <v>191</v>
      </c>
      <c r="H94" s="1">
        <v>2.15</v>
      </c>
      <c r="I94" s="4">
        <v>23.064899762147469</v>
      </c>
      <c r="J94" s="1">
        <v>0</v>
      </c>
      <c r="K94" s="1">
        <v>0</v>
      </c>
      <c r="L94" s="1">
        <v>1</v>
      </c>
    </row>
    <row r="95" spans="1:12" x14ac:dyDescent="0.3">
      <c r="A95" s="1">
        <f t="shared" si="1"/>
        <v>216</v>
      </c>
      <c r="B95" s="1">
        <v>2</v>
      </c>
      <c r="C95" s="1">
        <v>6</v>
      </c>
      <c r="D95" s="1">
        <v>3.4</v>
      </c>
      <c r="E95" s="1">
        <v>362.3</v>
      </c>
      <c r="F95" s="1">
        <v>98100</v>
      </c>
      <c r="G95" s="1">
        <v>250</v>
      </c>
      <c r="H95" s="1">
        <v>0.71</v>
      </c>
      <c r="I95" s="4">
        <v>27.601435274634277</v>
      </c>
      <c r="J95" s="1">
        <v>0</v>
      </c>
      <c r="K95" s="1">
        <v>0</v>
      </c>
      <c r="L95" s="1">
        <v>1</v>
      </c>
    </row>
    <row r="96" spans="1:12" x14ac:dyDescent="0.3">
      <c r="A96" s="1">
        <f t="shared" si="1"/>
        <v>217</v>
      </c>
      <c r="B96" s="1">
        <v>2</v>
      </c>
      <c r="C96" s="1">
        <v>1</v>
      </c>
      <c r="D96" s="1">
        <v>1</v>
      </c>
      <c r="E96" s="1">
        <v>287.5</v>
      </c>
      <c r="F96" s="1">
        <v>1122000</v>
      </c>
      <c r="G96" s="1">
        <v>350</v>
      </c>
      <c r="H96" s="1">
        <v>1.9</v>
      </c>
      <c r="I96" s="4">
        <v>397.81943890440101</v>
      </c>
      <c r="J96" s="1">
        <v>0</v>
      </c>
      <c r="K96" s="1">
        <v>0</v>
      </c>
      <c r="L96" s="1">
        <v>0</v>
      </c>
    </row>
    <row r="97" spans="1:12" x14ac:dyDescent="0.3">
      <c r="A97" s="1">
        <f t="shared" si="1"/>
        <v>218</v>
      </c>
      <c r="B97" s="1">
        <v>2</v>
      </c>
      <c r="C97" s="1">
        <v>1</v>
      </c>
      <c r="D97" s="1">
        <v>1</v>
      </c>
      <c r="E97" s="1">
        <v>295.2</v>
      </c>
      <c r="F97" s="1">
        <v>314000</v>
      </c>
      <c r="G97" s="1">
        <v>200</v>
      </c>
      <c r="H97" s="1">
        <v>1.92</v>
      </c>
      <c r="I97" s="4">
        <v>108.42870915967059</v>
      </c>
      <c r="J97" s="1">
        <v>0</v>
      </c>
      <c r="K97" s="1">
        <v>0</v>
      </c>
      <c r="L97" s="1">
        <v>0</v>
      </c>
    </row>
    <row r="98" spans="1:12" x14ac:dyDescent="0.3">
      <c r="A98" s="1">
        <f t="shared" si="1"/>
        <v>219</v>
      </c>
      <c r="B98" s="1">
        <v>2</v>
      </c>
      <c r="C98" s="1">
        <v>5</v>
      </c>
      <c r="D98" s="1">
        <v>5.05</v>
      </c>
      <c r="E98" s="1">
        <v>465</v>
      </c>
      <c r="F98" s="1">
        <v>710000</v>
      </c>
      <c r="G98" s="1">
        <v>1800</v>
      </c>
      <c r="H98" s="1">
        <v>2</v>
      </c>
      <c r="I98" s="4">
        <v>155.64543531397629</v>
      </c>
      <c r="J98" s="1">
        <v>0</v>
      </c>
      <c r="K98" s="1">
        <v>0</v>
      </c>
      <c r="L98" s="1">
        <v>1</v>
      </c>
    </row>
    <row r="99" spans="1:12" x14ac:dyDescent="0.3">
      <c r="A99" s="1">
        <f t="shared" si="1"/>
        <v>220</v>
      </c>
      <c r="B99" s="1">
        <v>2</v>
      </c>
      <c r="C99" s="1">
        <v>2</v>
      </c>
      <c r="D99" s="1">
        <v>2.62</v>
      </c>
      <c r="E99" s="1">
        <v>322</v>
      </c>
      <c r="F99" s="1">
        <v>70100</v>
      </c>
      <c r="G99" s="1">
        <v>250</v>
      </c>
      <c r="H99" s="1">
        <v>1.82</v>
      </c>
      <c r="I99" s="4">
        <v>22.191831126813177</v>
      </c>
      <c r="J99" s="1">
        <v>0</v>
      </c>
      <c r="K99" s="1">
        <v>0</v>
      </c>
      <c r="L99" s="1">
        <v>1</v>
      </c>
    </row>
    <row r="100" spans="1:12" x14ac:dyDescent="0.3">
      <c r="A100" s="1">
        <f t="shared" si="1"/>
        <v>221</v>
      </c>
      <c r="B100" s="1">
        <v>2</v>
      </c>
      <c r="C100" s="1">
        <v>2</v>
      </c>
      <c r="D100" s="1">
        <v>2.7</v>
      </c>
      <c r="E100" s="1">
        <v>359</v>
      </c>
      <c r="F100" s="1">
        <v>294300</v>
      </c>
      <c r="G100" s="1">
        <v>520</v>
      </c>
      <c r="H100" s="1">
        <v>2.4</v>
      </c>
      <c r="I100" s="4">
        <v>83.565459610027858</v>
      </c>
      <c r="J100" s="1">
        <v>0</v>
      </c>
      <c r="K100" s="1">
        <v>0</v>
      </c>
      <c r="L100" s="1">
        <v>1</v>
      </c>
    </row>
    <row r="101" spans="1:12" x14ac:dyDescent="0.3">
      <c r="A101" s="1">
        <f t="shared" si="1"/>
        <v>222</v>
      </c>
      <c r="B101" s="1">
        <v>2</v>
      </c>
      <c r="C101" s="1">
        <v>5</v>
      </c>
      <c r="D101" s="1">
        <v>5.8</v>
      </c>
      <c r="E101" s="1">
        <v>470</v>
      </c>
      <c r="F101" s="1">
        <v>68600</v>
      </c>
      <c r="G101" s="1">
        <v>500</v>
      </c>
      <c r="H101" s="1">
        <v>1.95</v>
      </c>
      <c r="I101" s="4">
        <v>14.878434944802308</v>
      </c>
      <c r="J101" s="1">
        <v>0</v>
      </c>
      <c r="K101" s="1">
        <v>0</v>
      </c>
      <c r="L101" s="1">
        <v>1</v>
      </c>
    </row>
    <row r="102" spans="1:12" x14ac:dyDescent="0.3">
      <c r="A102" s="1">
        <f t="shared" si="1"/>
        <v>223</v>
      </c>
      <c r="B102" s="1">
        <v>2</v>
      </c>
      <c r="C102" s="1">
        <v>2</v>
      </c>
      <c r="D102" s="1">
        <v>2.62</v>
      </c>
      <c r="E102" s="1">
        <v>365</v>
      </c>
      <c r="F102" s="1">
        <v>100000</v>
      </c>
      <c r="G102" s="1">
        <v>375</v>
      </c>
      <c r="H102" s="1">
        <v>3</v>
      </c>
      <c r="I102" s="4">
        <v>27.92789018753578</v>
      </c>
      <c r="J102" s="1">
        <v>0</v>
      </c>
      <c r="K102" s="1">
        <v>0</v>
      </c>
      <c r="L102" s="1">
        <v>1</v>
      </c>
    </row>
    <row r="103" spans="1:12" x14ac:dyDescent="0.3">
      <c r="A103" s="1">
        <f t="shared" si="1"/>
        <v>224</v>
      </c>
      <c r="B103" s="1">
        <v>2</v>
      </c>
      <c r="C103" s="1">
        <v>5</v>
      </c>
      <c r="D103" s="1">
        <v>5.05</v>
      </c>
      <c r="E103" s="1">
        <v>443</v>
      </c>
      <c r="F103" s="1">
        <v>200000</v>
      </c>
      <c r="G103" s="1">
        <v>588</v>
      </c>
      <c r="H103" s="1">
        <v>4</v>
      </c>
      <c r="I103" s="4">
        <v>46.02112830000253</v>
      </c>
      <c r="J103" s="1">
        <v>0</v>
      </c>
      <c r="K103" s="1">
        <v>0</v>
      </c>
      <c r="L103" s="1">
        <v>1</v>
      </c>
    </row>
    <row r="104" spans="1:12" x14ac:dyDescent="0.3">
      <c r="A104" s="1">
        <f t="shared" si="1"/>
        <v>225</v>
      </c>
      <c r="B104" s="1">
        <v>2</v>
      </c>
      <c r="C104" s="1">
        <v>5</v>
      </c>
      <c r="D104" s="1">
        <v>5.05</v>
      </c>
      <c r="E104" s="1">
        <v>454</v>
      </c>
      <c r="F104" s="1">
        <v>73500</v>
      </c>
      <c r="G104" s="1">
        <v>445</v>
      </c>
      <c r="H104" s="1">
        <v>1.56</v>
      </c>
      <c r="I104" s="4">
        <v>16.50298400894529</v>
      </c>
      <c r="J104" s="1">
        <v>0</v>
      </c>
      <c r="K104" s="1">
        <v>0</v>
      </c>
      <c r="L104" s="1">
        <v>1</v>
      </c>
    </row>
    <row r="105" spans="1:12" x14ac:dyDescent="0.3">
      <c r="A105" s="1">
        <f t="shared" si="1"/>
        <v>226</v>
      </c>
      <c r="B105" s="1">
        <v>2</v>
      </c>
      <c r="C105" s="1">
        <v>2</v>
      </c>
      <c r="D105" s="1">
        <v>2.6</v>
      </c>
      <c r="E105" s="1">
        <v>299</v>
      </c>
      <c r="F105" s="1">
        <v>1820000</v>
      </c>
      <c r="G105" s="1">
        <v>2700</v>
      </c>
      <c r="H105" s="1">
        <v>1.45</v>
      </c>
      <c r="I105" s="4">
        <v>620.48486460133847</v>
      </c>
      <c r="J105" s="1">
        <v>0</v>
      </c>
      <c r="K105" s="1">
        <v>0</v>
      </c>
      <c r="L105" s="1">
        <v>1</v>
      </c>
    </row>
    <row r="106" spans="1:12" x14ac:dyDescent="0.3">
      <c r="A106" s="1">
        <f t="shared" si="1"/>
        <v>227</v>
      </c>
      <c r="B106" s="1">
        <v>2</v>
      </c>
      <c r="C106" s="1">
        <v>4</v>
      </c>
      <c r="D106" s="1">
        <v>2</v>
      </c>
      <c r="E106" s="1">
        <v>262</v>
      </c>
      <c r="F106" s="1">
        <v>600500</v>
      </c>
      <c r="G106" s="1">
        <v>1250</v>
      </c>
      <c r="H106" s="1">
        <v>1.8</v>
      </c>
      <c r="I106" s="4">
        <v>233.63758744387638</v>
      </c>
      <c r="J106" s="1">
        <v>0</v>
      </c>
      <c r="K106" s="1">
        <v>0</v>
      </c>
      <c r="L106" s="1">
        <v>1</v>
      </c>
    </row>
    <row r="107" spans="1:12" x14ac:dyDescent="0.3">
      <c r="A107" s="1">
        <f t="shared" si="1"/>
        <v>228</v>
      </c>
      <c r="B107" s="1">
        <v>2</v>
      </c>
      <c r="C107" s="1">
        <v>5</v>
      </c>
      <c r="D107" s="1">
        <v>5</v>
      </c>
      <c r="E107" s="1">
        <v>447</v>
      </c>
      <c r="F107" s="1">
        <v>137000</v>
      </c>
      <c r="G107" s="1">
        <v>269</v>
      </c>
      <c r="H107" s="1">
        <v>2.8</v>
      </c>
      <c r="I107" s="4">
        <v>31.242374694132586</v>
      </c>
      <c r="J107" s="1">
        <v>0</v>
      </c>
      <c r="K107" s="1">
        <v>0</v>
      </c>
      <c r="L107" s="1">
        <v>1</v>
      </c>
    </row>
    <row r="108" spans="1:12" x14ac:dyDescent="0.3">
      <c r="A108" s="1">
        <f t="shared" si="1"/>
        <v>229</v>
      </c>
      <c r="B108" s="1">
        <v>2</v>
      </c>
      <c r="C108" s="1">
        <v>2</v>
      </c>
      <c r="D108" s="1">
        <v>2.72</v>
      </c>
      <c r="E108" s="1">
        <v>257.7</v>
      </c>
      <c r="F108" s="1">
        <v>792377</v>
      </c>
      <c r="G108" s="1">
        <v>1075</v>
      </c>
      <c r="H108" s="1">
        <v>1.95</v>
      </c>
      <c r="I108" s="4">
        <v>313.43568151890184</v>
      </c>
      <c r="J108" s="1">
        <v>0</v>
      </c>
      <c r="K108" s="1">
        <v>0</v>
      </c>
      <c r="L108" s="1">
        <v>1</v>
      </c>
    </row>
    <row r="109" spans="1:12" x14ac:dyDescent="0.3">
      <c r="A109" s="1">
        <f t="shared" si="1"/>
        <v>230</v>
      </c>
      <c r="B109" s="1">
        <v>2</v>
      </c>
      <c r="C109" s="1">
        <v>2</v>
      </c>
      <c r="D109" s="1">
        <v>2.4</v>
      </c>
      <c r="E109" s="1">
        <v>342</v>
      </c>
      <c r="F109" s="1">
        <v>78450</v>
      </c>
      <c r="G109" s="1">
        <v>380</v>
      </c>
      <c r="H109" s="1">
        <v>4</v>
      </c>
      <c r="I109" s="4">
        <v>23.382871041007206</v>
      </c>
      <c r="J109" s="1">
        <v>0</v>
      </c>
      <c r="K109" s="1">
        <v>0</v>
      </c>
      <c r="L109" s="1">
        <v>1</v>
      </c>
    </row>
    <row r="110" spans="1:12" x14ac:dyDescent="0.3">
      <c r="A110" s="1">
        <f t="shared" si="1"/>
        <v>231</v>
      </c>
      <c r="B110" s="1">
        <v>2</v>
      </c>
      <c r="C110" s="1">
        <v>2</v>
      </c>
      <c r="D110" s="1">
        <v>2.62</v>
      </c>
      <c r="E110" s="1">
        <v>252</v>
      </c>
      <c r="F110" s="1">
        <v>98067</v>
      </c>
      <c r="G110" s="1">
        <v>330</v>
      </c>
      <c r="H110" s="1">
        <v>4</v>
      </c>
      <c r="I110" s="4">
        <v>39.669190815979803</v>
      </c>
      <c r="J110" s="1">
        <v>0</v>
      </c>
      <c r="K110" s="1">
        <v>0</v>
      </c>
      <c r="L110" s="1">
        <v>1</v>
      </c>
    </row>
    <row r="111" spans="1:12" x14ac:dyDescent="0.3">
      <c r="A111" s="1">
        <f t="shared" si="1"/>
        <v>232</v>
      </c>
      <c r="B111" s="1">
        <v>2</v>
      </c>
      <c r="C111" s="1">
        <v>4</v>
      </c>
      <c r="D111" s="1">
        <v>2</v>
      </c>
      <c r="E111" s="1">
        <v>315.5</v>
      </c>
      <c r="F111" s="1">
        <v>2452</v>
      </c>
      <c r="G111" s="1">
        <v>15.93</v>
      </c>
      <c r="H111" s="1">
        <v>1.9</v>
      </c>
      <c r="I111" s="4">
        <v>0.79223147892363777</v>
      </c>
      <c r="J111" s="1">
        <v>0</v>
      </c>
      <c r="K111" s="1">
        <v>0</v>
      </c>
      <c r="L111" s="1">
        <v>1</v>
      </c>
    </row>
    <row r="112" spans="1:12" x14ac:dyDescent="0.3">
      <c r="A112" s="1">
        <f t="shared" si="1"/>
        <v>233</v>
      </c>
      <c r="B112" s="1">
        <v>2</v>
      </c>
      <c r="C112" s="1">
        <v>4</v>
      </c>
      <c r="D112" s="1">
        <v>2.41</v>
      </c>
      <c r="E112" s="1">
        <v>330</v>
      </c>
      <c r="F112" s="1">
        <v>77629</v>
      </c>
      <c r="G112" s="1">
        <v>207</v>
      </c>
      <c r="H112" s="1">
        <v>1.53</v>
      </c>
      <c r="I112" s="4">
        <v>23.979550860284803</v>
      </c>
      <c r="J112" s="1">
        <v>0</v>
      </c>
      <c r="K112" s="1">
        <v>0</v>
      </c>
      <c r="L112" s="1">
        <v>1</v>
      </c>
    </row>
    <row r="113" spans="1:12" x14ac:dyDescent="0.3">
      <c r="A113" s="1">
        <f t="shared" si="1"/>
        <v>234</v>
      </c>
      <c r="B113" s="1">
        <v>2</v>
      </c>
      <c r="C113" s="1">
        <v>6</v>
      </c>
      <c r="D113" s="1">
        <v>2.4</v>
      </c>
      <c r="E113" s="1">
        <v>360</v>
      </c>
      <c r="F113" s="1">
        <v>100085</v>
      </c>
      <c r="G113" s="1">
        <v>270</v>
      </c>
      <c r="H113" s="1">
        <v>1</v>
      </c>
      <c r="I113" s="4">
        <v>28.33984596217012</v>
      </c>
      <c r="J113" s="1">
        <v>0</v>
      </c>
      <c r="K113" s="1">
        <v>0</v>
      </c>
      <c r="L113" s="1">
        <v>1</v>
      </c>
    </row>
    <row r="114" spans="1:12" x14ac:dyDescent="0.3">
      <c r="A114" s="1">
        <f t="shared" si="1"/>
        <v>235</v>
      </c>
      <c r="B114" s="1">
        <v>2</v>
      </c>
      <c r="C114" s="1">
        <v>2</v>
      </c>
      <c r="D114" s="1">
        <v>2.4</v>
      </c>
      <c r="E114" s="1">
        <v>343</v>
      </c>
      <c r="F114" s="1">
        <v>25800</v>
      </c>
      <c r="G114" s="1">
        <v>55</v>
      </c>
      <c r="H114" s="1">
        <v>1</v>
      </c>
      <c r="I114" s="4">
        <v>7.667549326414707</v>
      </c>
      <c r="J114" s="1">
        <v>0</v>
      </c>
      <c r="K114" s="1">
        <v>0</v>
      </c>
      <c r="L114" s="1">
        <v>1</v>
      </c>
    </row>
    <row r="115" spans="1:12" x14ac:dyDescent="0.3">
      <c r="A115" s="1">
        <f t="shared" si="1"/>
        <v>236</v>
      </c>
      <c r="B115" s="1">
        <v>2</v>
      </c>
      <c r="C115" s="1">
        <v>5</v>
      </c>
      <c r="D115" s="1">
        <v>5</v>
      </c>
      <c r="E115" s="1">
        <v>310</v>
      </c>
      <c r="F115" s="1">
        <v>43600</v>
      </c>
      <c r="G115" s="1">
        <v>165</v>
      </c>
      <c r="H115" s="1">
        <v>1</v>
      </c>
      <c r="I115" s="4">
        <v>14.336917562724013</v>
      </c>
      <c r="J115" s="1">
        <v>0</v>
      </c>
      <c r="K115" s="1">
        <v>0</v>
      </c>
      <c r="L115" s="1">
        <v>1</v>
      </c>
    </row>
    <row r="116" spans="1:12" x14ac:dyDescent="0.3">
      <c r="A116" s="1">
        <f t="shared" si="1"/>
        <v>237</v>
      </c>
      <c r="B116" s="1">
        <v>2</v>
      </c>
      <c r="C116" s="1">
        <v>5</v>
      </c>
      <c r="D116" s="1">
        <v>5.8</v>
      </c>
      <c r="E116" s="1">
        <v>467</v>
      </c>
      <c r="F116" s="1">
        <v>180000</v>
      </c>
      <c r="G116" s="1">
        <v>280</v>
      </c>
      <c r="H116" s="1">
        <v>2.15</v>
      </c>
      <c r="I116" s="4">
        <v>39.29041510323556</v>
      </c>
      <c r="J116" s="1">
        <v>0</v>
      </c>
      <c r="K116" s="1">
        <v>0</v>
      </c>
      <c r="L116" s="1">
        <v>1</v>
      </c>
    </row>
    <row r="117" spans="1:12" x14ac:dyDescent="0.3">
      <c r="A117" s="1">
        <f t="shared" si="1"/>
        <v>238</v>
      </c>
      <c r="B117" s="1">
        <v>2</v>
      </c>
      <c r="C117" s="1">
        <v>2</v>
      </c>
      <c r="D117" s="1">
        <v>2.36</v>
      </c>
      <c r="E117" s="1">
        <v>348</v>
      </c>
      <c r="F117" s="1">
        <v>981000</v>
      </c>
      <c r="G117" s="1">
        <v>470</v>
      </c>
      <c r="H117" s="1">
        <v>3.3</v>
      </c>
      <c r="I117" s="4">
        <v>287.35632183908046</v>
      </c>
      <c r="J117" s="1">
        <v>0</v>
      </c>
      <c r="K117" s="1">
        <v>0</v>
      </c>
      <c r="L117" s="1">
        <v>1</v>
      </c>
    </row>
    <row r="118" spans="1:12" x14ac:dyDescent="0.3">
      <c r="A118" s="1">
        <f t="shared" si="1"/>
        <v>239</v>
      </c>
      <c r="B118" s="1">
        <v>2</v>
      </c>
      <c r="C118" s="1">
        <v>6</v>
      </c>
      <c r="D118" s="1">
        <v>3.6</v>
      </c>
      <c r="E118" s="1">
        <v>380</v>
      </c>
      <c r="F118" s="1">
        <v>2150000</v>
      </c>
      <c r="G118" s="1">
        <v>1360</v>
      </c>
      <c r="H118" s="1">
        <v>2</v>
      </c>
      <c r="I118" s="4">
        <v>576.7476795965448</v>
      </c>
      <c r="J118" s="1">
        <v>0</v>
      </c>
      <c r="K118" s="1">
        <v>0</v>
      </c>
      <c r="L118" s="1">
        <v>1</v>
      </c>
    </row>
    <row r="119" spans="1:12" x14ac:dyDescent="0.3">
      <c r="A119" s="1">
        <f t="shared" si="1"/>
        <v>240</v>
      </c>
      <c r="B119" s="1">
        <v>2</v>
      </c>
      <c r="C119" s="1">
        <v>2</v>
      </c>
      <c r="D119" s="1">
        <v>2.6</v>
      </c>
      <c r="E119" s="1">
        <v>360</v>
      </c>
      <c r="F119" s="1">
        <v>22241</v>
      </c>
      <c r="G119" s="1">
        <v>50</v>
      </c>
      <c r="H119" s="1">
        <v>1.6</v>
      </c>
      <c r="I119" s="4">
        <v>6.2977120851738579</v>
      </c>
      <c r="J119" s="1">
        <v>0</v>
      </c>
      <c r="K119" s="1">
        <v>0</v>
      </c>
      <c r="L11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Solid Rocket Boosters</vt:lpstr>
      <vt:lpstr>Rocket Engines</vt:lpstr>
      <vt:lpstr>All Engine Types</vt:lpstr>
      <vt:lpstr>Engine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J. Turner</dc:creator>
  <cp:lastModifiedBy>Ishan Sharma</cp:lastModifiedBy>
  <dcterms:created xsi:type="dcterms:W3CDTF">2020-11-07T18:57:40Z</dcterms:created>
  <dcterms:modified xsi:type="dcterms:W3CDTF">2020-12-16T18:39:11Z</dcterms:modified>
</cp:coreProperties>
</file>