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interpublic-my.sharepoint.com/personal/winston_felix_interactiveavenues_com/Documents/Microsoft Teams Chat Files/"/>
    </mc:Choice>
  </mc:AlternateContent>
  <xr:revisionPtr revIDLastSave="1330" documentId="13_ncr:1_{6F1305E6-BF02-412C-8E54-25C362F0A251}" xr6:coauthVersionLast="47" xr6:coauthVersionMax="47" xr10:uidLastSave="{64CFFAC5-50C5-4D5B-9D1E-E8864BC8DA37}"/>
  <bookViews>
    <workbookView xWindow="-110" yWindow="-110" windowWidth="19420" windowHeight="11020" xr2:uid="{00000000-000D-0000-FFFF-FFFF00000000}"/>
  </bookViews>
  <sheets>
    <sheet name="Data" sheetId="1" r:id="rId1"/>
    <sheet name="T Calculation" sheetId="2" r:id="rId2"/>
  </sheets>
  <definedNames>
    <definedName name="_xlnm._FilterDatabase" localSheetId="0" hidden="1">Data!$V$96:$V$139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91" i="1"/>
  <c r="I90" i="1"/>
  <c r="I89" i="1"/>
  <c r="I88" i="1"/>
  <c r="I87" i="1"/>
  <c r="I72" i="1"/>
  <c r="I67" i="1"/>
</calcChain>
</file>

<file path=xl/sharedStrings.xml><?xml version="1.0" encoding="utf-8"?>
<sst xmlns="http://schemas.openxmlformats.org/spreadsheetml/2006/main" count="330" uniqueCount="103">
  <si>
    <t>Date</t>
  </si>
  <si>
    <t>day</t>
  </si>
  <si>
    <t>geocity</t>
  </si>
  <si>
    <t>lyplannedimpressions</t>
  </si>
  <si>
    <t>lydeliveredimpressions</t>
  </si>
  <si>
    <t>deliveredimpressionpercent</t>
  </si>
  <si>
    <t>lydeliveredimpressionpercent</t>
  </si>
  <si>
    <t>deliveredimpressionsvsly</t>
  </si>
  <si>
    <t>plannedviews</t>
  </si>
  <si>
    <t>lyplannedviews</t>
  </si>
  <si>
    <t>lydeliveredviews</t>
  </si>
  <si>
    <t>deliveredviewspercent</t>
  </si>
  <si>
    <t>lydeliveredviewspercent</t>
  </si>
  <si>
    <t>deliveredviewsvsly</t>
  </si>
  <si>
    <t>plannedctr</t>
  </si>
  <si>
    <t>lyplannedctr</t>
  </si>
  <si>
    <t>deliveredctr</t>
  </si>
  <si>
    <t>lydeliveredctr</t>
  </si>
  <si>
    <t>deliveredctrpercent</t>
  </si>
  <si>
    <t>lydeliveredctrpercent</t>
  </si>
  <si>
    <t>deliveredctrvsly</t>
  </si>
  <si>
    <t>plannedvtr</t>
  </si>
  <si>
    <t>lyplannedvtr</t>
  </si>
  <si>
    <t>deliveredvtr</t>
  </si>
  <si>
    <t>lydeliveredvtr</t>
  </si>
  <si>
    <t>deliveredvtrpercent</t>
  </si>
  <si>
    <t>lydeliveredvtrpercent</t>
  </si>
  <si>
    <t>deliveredvtrvsly</t>
  </si>
  <si>
    <t>plannedclicks</t>
  </si>
  <si>
    <t>lyplannedclicks</t>
  </si>
  <si>
    <t>deliveredclicks</t>
  </si>
  <si>
    <t>lydeliveredclicks</t>
  </si>
  <si>
    <t>deliveredclickspercent</t>
  </si>
  <si>
    <t>lydeliveredclickspercent</t>
  </si>
  <si>
    <t>deliveredclicksvsly</t>
  </si>
  <si>
    <t>plannedspends</t>
  </si>
  <si>
    <t>lyplannedspends</t>
  </si>
  <si>
    <t>deliveredspends</t>
  </si>
  <si>
    <t>lydeliveredspends</t>
  </si>
  <si>
    <t>deliveredspendspercent</t>
  </si>
  <si>
    <t>lydeliveredspendspercent</t>
  </si>
  <si>
    <t>deliveredspendsvsly</t>
  </si>
  <si>
    <t>AP + TG C2</t>
  </si>
  <si>
    <t>Bangalore</t>
  </si>
  <si>
    <t>Bharuch</t>
  </si>
  <si>
    <t>Bhopal</t>
  </si>
  <si>
    <t>Bhubaneswar</t>
  </si>
  <si>
    <t>Chandigarh</t>
  </si>
  <si>
    <t>Chennai</t>
  </si>
  <si>
    <t>Coimbatore</t>
  </si>
  <si>
    <t>Dehra Dun</t>
  </si>
  <si>
    <t>Delhi</t>
  </si>
  <si>
    <t>Durgapur</t>
  </si>
  <si>
    <t>Gujarat C1</t>
  </si>
  <si>
    <t>Guwahati</t>
  </si>
  <si>
    <t>Hyderabad</t>
  </si>
  <si>
    <t>Imphal</t>
  </si>
  <si>
    <t>Indore</t>
  </si>
  <si>
    <t>Jaipur</t>
  </si>
  <si>
    <t>Kanpur</t>
  </si>
  <si>
    <t>Kochi</t>
  </si>
  <si>
    <t>Kolkata</t>
  </si>
  <si>
    <t>Lucknow</t>
  </si>
  <si>
    <t>Madurai</t>
  </si>
  <si>
    <t>Maharashtra C2</t>
  </si>
  <si>
    <t>Metros</t>
  </si>
  <si>
    <t>Mumbai</t>
  </si>
  <si>
    <t>PAN India</t>
  </si>
  <si>
    <t>Panjim</t>
  </si>
  <si>
    <t>Patna</t>
  </si>
  <si>
    <t>Pune</t>
  </si>
  <si>
    <t>Punjab C2</t>
  </si>
  <si>
    <t>Ranchi</t>
  </si>
  <si>
    <t>Tamil Nadu C2</t>
  </si>
  <si>
    <t>Thiruvananthapuram</t>
  </si>
  <si>
    <t>UP C2</t>
  </si>
  <si>
    <t>Varanasi</t>
  </si>
  <si>
    <t>Vizag</t>
  </si>
  <si>
    <t>Vijaywada</t>
  </si>
  <si>
    <t>C1, C2 &amp; Metros</t>
  </si>
  <si>
    <t>Bhubaneswar, Lucknow</t>
  </si>
  <si>
    <t>Chandigarh,Jaipur</t>
  </si>
  <si>
    <t>Coimbatore, Vizag</t>
  </si>
  <si>
    <t>Indore,Patna</t>
  </si>
  <si>
    <t>ROC1</t>
  </si>
  <si>
    <t>Thane &amp; Nagpur</t>
  </si>
  <si>
    <t>C1</t>
  </si>
  <si>
    <t>T</t>
  </si>
  <si>
    <t>Day July</t>
  </si>
  <si>
    <t>T-1</t>
  </si>
  <si>
    <t>T-18</t>
  </si>
  <si>
    <t>cyplannedimpressions24</t>
  </si>
  <si>
    <t>cydelivereddimpressions24</t>
  </si>
  <si>
    <t>cyplannedviews24</t>
  </si>
  <si>
    <t>cydeliveredviews24</t>
  </si>
  <si>
    <t>cyplannedclicks24</t>
  </si>
  <si>
    <t>cydeliveredclicks24</t>
  </si>
  <si>
    <t>cyplannedspends24</t>
  </si>
  <si>
    <t>cydeliveredspends24</t>
  </si>
  <si>
    <t>T+1</t>
  </si>
  <si>
    <t>Ahemdabad, Gandhinagar, Surat, Vadodara</t>
  </si>
  <si>
    <t>T-17</t>
  </si>
  <si>
    <t>T-16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</si>
</sst>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64" formatCode="yyyy\-mm\-dd;@"/>
    <numFmt numFmtId="165" formatCode="0.000"/>
    <numFmt numFmtId="166" formatCode="0.0"/>
    <numFmt numFmtId="167" formatCode="0.0000"/>
  </numFmts>
  <fonts count="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16" fontId="0" fillId="0" borderId="0" xfId="0" applyNumberFormat="1"/>
    <xf numFmtId="16" fontId="4" fillId="0" borderId="0" xfId="0" applyNumberFormat="1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0" fontId="1" fillId="0" borderId="0" xfId="2" applyNumberFormat="1" applyFont="1" applyAlignment="1">
      <alignment horizontal="center"/>
    </xf>
    <xf numFmtId="2" fontId="1" fillId="0" borderId="0" xfId="2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43" fontId="1" fillId="0" borderId="0" xfId="3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167" fontId="1" fillId="0" borderId="0" xfId="0" applyNumberFormat="1" applyFont="1" applyAlignment="1">
      <alignment horizontal="center"/>
    </xf>
    <xf numFmtId="167" fontId="1" fillId="0" borderId="0" xfId="2" applyNumberFormat="1" applyFont="1" applyAlignment="1">
      <alignment horizontal="center"/>
    </xf>
    <xf numFmtId="0" fontId="1" fillId="0" borderId="0" xfId="0" applyFont="1" applyAlignment="1">
      <alignment horizontal="left"/>
    </xf>
  </cellXfs>
  <cellStyles count="4">
    <cellStyle name="Comma" xfId="3" builtinId="3"/>
    <cellStyle name="Comma 2" xfId="1" xr:uid="{277467E6-D6CF-43B3-BCF0-CD79A0CCFFAE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139"/>
  <sheetViews>
    <sheetView tabSelected="1" zoomScale="88" workbookViewId="0">
      <pane ySplit="1" topLeftCell="A2" activePane="bottomLeft" state="frozen"/>
      <selection pane="bottomLeft" activeCell="C1" sqref="C1"/>
    </sheetView>
  </sheetViews>
  <sheetFormatPr defaultColWidth="18.90625" defaultRowHeight="12" x14ac:dyDescent="0.3"/>
  <cols>
    <col min="1" max="1" width="8.453125" style="1" bestFit="1" customWidth="1"/>
    <col min="2" max="2" width="5.6328125" style="1" bestFit="1" customWidth="1"/>
    <col min="3" max="3" width="16.08984375" style="1" customWidth="1"/>
    <col min="4" max="4" width="18.1796875" style="1" customWidth="1"/>
    <col min="5" max="5" width="19.453125" style="1" customWidth="1"/>
    <col min="6" max="6" width="20.54296875" style="16" customWidth="1"/>
    <col min="7" max="7" width="20.26953125" style="1" customWidth="1"/>
    <col min="8" max="8" width="24.6328125" style="1" customWidth="1"/>
    <col min="9" max="9" width="25.81640625" style="1" customWidth="1"/>
    <col min="10" max="11" width="22.90625" style="1" customWidth="1"/>
    <col min="12" max="12" width="15.08984375" style="1" customWidth="1"/>
    <col min="13" max="13" width="16.1796875" style="1" bestFit="1" customWidth="1"/>
    <col min="14" max="14" width="16.1796875" style="1" customWidth="1"/>
    <col min="15" max="15" width="17" style="1" bestFit="1" customWidth="1"/>
    <col min="16" max="16" width="21.08984375" style="1" bestFit="1" customWidth="1"/>
    <col min="17" max="17" width="22.1796875" style="1" bestFit="1" customWidth="1"/>
    <col min="18" max="18" width="18.54296875" style="1" bestFit="1" customWidth="1"/>
    <col min="19" max="19" width="13" style="2" bestFit="1" customWidth="1"/>
    <col min="20" max="20" width="14.1796875" style="2" bestFit="1" customWidth="1"/>
    <col min="21" max="21" width="13.81640625" style="10" bestFit="1" customWidth="1"/>
    <col min="22" max="22" width="15" style="1" bestFit="1" customWidth="1"/>
    <col min="23" max="23" width="19" style="1" bestFit="1" customWidth="1"/>
    <col min="24" max="24" width="20.08984375" style="1" bestFit="1" customWidth="1"/>
    <col min="25" max="25" width="16.453125" style="1" bestFit="1" customWidth="1"/>
    <col min="26" max="26" width="13" style="1" bestFit="1" customWidth="1"/>
    <col min="27" max="27" width="14.1796875" style="1" bestFit="1" customWidth="1"/>
    <col min="28" max="28" width="13.81640625" style="1" bestFit="1" customWidth="1"/>
    <col min="29" max="29" width="15" style="1" bestFit="1" customWidth="1"/>
    <col min="30" max="30" width="19" style="1" bestFit="1" customWidth="1"/>
    <col min="31" max="31" width="20.08984375" style="1" bestFit="1" customWidth="1"/>
    <col min="32" max="32" width="16.453125" style="1" bestFit="1" customWidth="1"/>
    <col min="33" max="33" width="16.453125" style="1" customWidth="1"/>
    <col min="34" max="34" width="15" style="1" hidden="1" customWidth="1"/>
    <col min="35" max="35" width="16.08984375" style="1" bestFit="1" customWidth="1"/>
    <col min="36" max="36" width="16.08984375" style="1" customWidth="1"/>
    <col min="37" max="37" width="15.81640625" style="1" hidden="1" customWidth="1"/>
    <col min="38" max="38" width="16.90625" style="1" bestFit="1" customWidth="1"/>
    <col min="39" max="39" width="21" style="1" bestFit="1" customWidth="1"/>
    <col min="40" max="40" width="22.08984375" style="1" bestFit="1" customWidth="1"/>
    <col min="41" max="41" width="18.453125" style="1" bestFit="1" customWidth="1"/>
    <col min="42" max="42" width="18.453125" style="1" customWidth="1"/>
    <col min="43" max="43" width="16" style="1" hidden="1" customWidth="1"/>
    <col min="44" max="44" width="17.1796875" style="1" bestFit="1" customWidth="1"/>
    <col min="45" max="45" width="17.1796875" style="1" customWidth="1"/>
    <col min="46" max="46" width="16.81640625" style="1" hidden="1" customWidth="1"/>
    <col min="47" max="47" width="18" style="1" bestFit="1" customWidth="1"/>
    <col min="48" max="48" width="22" style="1" bestFit="1" customWidth="1"/>
    <col min="49" max="49" width="23.26953125" style="1" bestFit="1" customWidth="1"/>
    <col min="50" max="50" width="19.54296875" style="1" bestFit="1" customWidth="1"/>
    <col min="51" max="16384" width="18.90625" style="1"/>
  </cols>
  <sheetData>
    <row r="1" spans="1:50" x14ac:dyDescent="0.3">
      <c r="A1" s="1" t="s">
        <v>0</v>
      </c>
      <c r="B1" s="1" t="s">
        <v>1</v>
      </c>
      <c r="C1" s="21" t="s">
        <v>2</v>
      </c>
      <c r="D1" s="6" t="s">
        <v>91</v>
      </c>
      <c r="E1" s="1" t="s">
        <v>3</v>
      </c>
      <c r="F1" s="6" t="s">
        <v>92</v>
      </c>
      <c r="G1" s="1" t="s">
        <v>4</v>
      </c>
      <c r="H1" s="1" t="s">
        <v>5</v>
      </c>
      <c r="I1" s="1" t="s">
        <v>6</v>
      </c>
      <c r="J1" s="1" t="s">
        <v>7</v>
      </c>
      <c r="K1" s="7" t="s">
        <v>93</v>
      </c>
      <c r="L1" s="1" t="s">
        <v>8</v>
      </c>
      <c r="M1" s="1" t="s">
        <v>9</v>
      </c>
      <c r="N1" s="7" t="s">
        <v>94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7" t="s">
        <v>95</v>
      </c>
      <c r="AH1" s="1" t="s">
        <v>28</v>
      </c>
      <c r="AI1" s="1" t="s">
        <v>29</v>
      </c>
      <c r="AJ1" s="7" t="s">
        <v>96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7" t="s">
        <v>97</v>
      </c>
      <c r="AQ1" s="1" t="s">
        <v>35</v>
      </c>
      <c r="AR1" s="1" t="s">
        <v>36</v>
      </c>
      <c r="AS1" s="7" t="s">
        <v>98</v>
      </c>
      <c r="AT1" s="1" t="s">
        <v>37</v>
      </c>
      <c r="AU1" s="1" t="s">
        <v>38</v>
      </c>
      <c r="AV1" s="1" t="s">
        <v>39</v>
      </c>
      <c r="AW1" s="1" t="s">
        <v>40</v>
      </c>
      <c r="AX1" s="1" t="s">
        <v>41</v>
      </c>
    </row>
    <row r="2" spans="1:50" x14ac:dyDescent="0.3">
      <c r="A2" s="8">
        <v>45475</v>
      </c>
      <c r="B2" s="1" t="s">
        <v>90</v>
      </c>
      <c r="C2" s="21" t="s">
        <v>42</v>
      </c>
      <c r="D2" s="9"/>
      <c r="F2" s="9"/>
      <c r="K2" s="9"/>
      <c r="N2" s="9"/>
      <c r="S2" s="1"/>
      <c r="T2" s="1"/>
      <c r="U2" s="1"/>
      <c r="AG2" s="9"/>
      <c r="AJ2" s="9"/>
      <c r="AP2" s="9"/>
      <c r="AS2" s="9"/>
    </row>
    <row r="3" spans="1:50" x14ac:dyDescent="0.3">
      <c r="A3" s="8">
        <v>45475</v>
      </c>
      <c r="B3" s="1" t="s">
        <v>90</v>
      </c>
      <c r="C3" s="21" t="s">
        <v>100</v>
      </c>
      <c r="D3" s="10">
        <v>155215.94580066181</v>
      </c>
      <c r="F3" s="1">
        <v>608609</v>
      </c>
      <c r="H3" s="2">
        <v>3.9210468799488836</v>
      </c>
      <c r="I3" s="2"/>
      <c r="K3" s="10">
        <v>98672.994116134912</v>
      </c>
      <c r="N3" s="1">
        <v>453756</v>
      </c>
      <c r="P3" s="2">
        <v>4.5985834732646698</v>
      </c>
      <c r="S3" s="11">
        <v>3.9999999999999983E-3</v>
      </c>
      <c r="T3" s="11"/>
      <c r="U3" s="11">
        <v>5.3055409959432082E-3</v>
      </c>
      <c r="W3" s="2">
        <v>1.3263852489858026</v>
      </c>
      <c r="Z3" s="2">
        <v>0.63571428571428512</v>
      </c>
      <c r="AA3" s="2"/>
      <c r="AB3" s="2">
        <v>0.74556242185048205</v>
      </c>
      <c r="AD3" s="2">
        <v>1.1727948208883998</v>
      </c>
      <c r="AG3" s="10">
        <v>620.86378320264703</v>
      </c>
      <c r="AJ3" s="1">
        <v>3229</v>
      </c>
      <c r="AM3" s="2">
        <v>5.2008187421460041</v>
      </c>
      <c r="AP3" s="10">
        <v>12306.407131338179</v>
      </c>
      <c r="AS3" s="10">
        <v>30787.058969000002</v>
      </c>
      <c r="AV3" s="2">
        <v>2.5017097712134824</v>
      </c>
    </row>
    <row r="4" spans="1:50" x14ac:dyDescent="0.3">
      <c r="A4" s="8">
        <v>45475</v>
      </c>
      <c r="B4" s="1" t="s">
        <v>90</v>
      </c>
      <c r="C4" s="21" t="s">
        <v>43</v>
      </c>
      <c r="D4" s="10">
        <v>313046.38551677042</v>
      </c>
      <c r="F4" s="1">
        <v>889823</v>
      </c>
      <c r="H4" s="2">
        <v>2.8424637407363731</v>
      </c>
      <c r="K4" s="10">
        <v>205339.42768925487</v>
      </c>
      <c r="N4" s="1">
        <v>698329</v>
      </c>
      <c r="P4" s="2">
        <v>3.4008519837544213</v>
      </c>
      <c r="S4" s="11">
        <v>3.9056165894776384E-3</v>
      </c>
      <c r="T4" s="11"/>
      <c r="U4" s="11">
        <v>4.1794828859222566E-3</v>
      </c>
      <c r="W4" s="2">
        <v>1.0701211422499737</v>
      </c>
      <c r="Z4" s="2">
        <v>0.65593930225479158</v>
      </c>
      <c r="AA4" s="2"/>
      <c r="AB4" s="2">
        <v>0.78479540313073504</v>
      </c>
      <c r="AD4" s="2">
        <v>1.1964451595338175</v>
      </c>
      <c r="AG4" s="10">
        <v>1222.6391565503109</v>
      </c>
      <c r="AJ4" s="1">
        <v>3719</v>
      </c>
      <c r="AM4" s="2">
        <v>3.0417805450409401</v>
      </c>
      <c r="AP4" s="10">
        <v>35034.713844627426</v>
      </c>
      <c r="AS4" s="10">
        <v>68650.162749999901</v>
      </c>
      <c r="AV4" s="2">
        <v>1.9594897522055088</v>
      </c>
    </row>
    <row r="5" spans="1:50" x14ac:dyDescent="0.3">
      <c r="A5" s="8">
        <v>45475</v>
      </c>
      <c r="B5" s="1" t="s">
        <v>90</v>
      </c>
      <c r="C5" s="21" t="s">
        <v>44</v>
      </c>
      <c r="F5" s="1"/>
      <c r="S5" s="1"/>
      <c r="T5" s="1"/>
      <c r="U5" s="1"/>
    </row>
    <row r="6" spans="1:50" x14ac:dyDescent="0.3">
      <c r="A6" s="8">
        <v>45475</v>
      </c>
      <c r="B6" s="1" t="s">
        <v>90</v>
      </c>
      <c r="C6" s="21" t="s">
        <v>45</v>
      </c>
      <c r="F6" s="1"/>
      <c r="S6" s="1"/>
      <c r="T6" s="1"/>
      <c r="U6" s="1"/>
    </row>
    <row r="7" spans="1:50" x14ac:dyDescent="0.3">
      <c r="A7" s="8">
        <v>45475</v>
      </c>
      <c r="B7" s="1" t="s">
        <v>90</v>
      </c>
      <c r="C7" s="21" t="s">
        <v>46</v>
      </c>
      <c r="F7" s="1"/>
      <c r="S7" s="1"/>
      <c r="T7" s="1"/>
      <c r="U7" s="1"/>
    </row>
    <row r="8" spans="1:50" x14ac:dyDescent="0.3">
      <c r="A8" s="8">
        <v>45475</v>
      </c>
      <c r="B8" s="1" t="s">
        <v>90</v>
      </c>
      <c r="C8" s="21" t="s">
        <v>47</v>
      </c>
      <c r="F8" s="1"/>
      <c r="S8" s="1"/>
      <c r="T8" s="1"/>
      <c r="U8" s="1"/>
    </row>
    <row r="9" spans="1:50" x14ac:dyDescent="0.3">
      <c r="A9" s="8">
        <v>45475</v>
      </c>
      <c r="B9" s="1" t="s">
        <v>90</v>
      </c>
      <c r="C9" s="21" t="s">
        <v>48</v>
      </c>
      <c r="D9" s="10">
        <v>129147.895</v>
      </c>
      <c r="F9" s="1">
        <v>304426</v>
      </c>
      <c r="H9" s="2">
        <v>2.3571890196119729</v>
      </c>
      <c r="K9" s="10">
        <v>87575.710749999998</v>
      </c>
      <c r="N9" s="1">
        <v>249254</v>
      </c>
      <c r="P9" s="2">
        <v>2.8461544629827626</v>
      </c>
      <c r="S9" s="11">
        <v>3.8021810963314575E-3</v>
      </c>
      <c r="T9" s="11"/>
      <c r="U9" s="11">
        <v>4.6579464303311809E-3</v>
      </c>
      <c r="W9" s="2">
        <v>1.2250722183710319</v>
      </c>
      <c r="Z9" s="2">
        <v>0.67810405078611613</v>
      </c>
      <c r="AA9" s="2"/>
      <c r="AB9" s="2">
        <v>0.81876712238770666</v>
      </c>
      <c r="AD9" s="2">
        <v>1.2074358226271056</v>
      </c>
      <c r="AG9" s="10">
        <v>491.04368499999998</v>
      </c>
      <c r="AJ9" s="1">
        <v>1418</v>
      </c>
      <c r="AM9" s="2">
        <v>2.8877267813758771</v>
      </c>
      <c r="AP9" s="10">
        <v>19071.855374999999</v>
      </c>
      <c r="AS9" s="10">
        <v>19001.134474999999</v>
      </c>
      <c r="AV9" s="2">
        <v>0.99629187099999172</v>
      </c>
    </row>
    <row r="10" spans="1:50" x14ac:dyDescent="0.3">
      <c r="A10" s="8">
        <v>45475</v>
      </c>
      <c r="B10" s="1" t="s">
        <v>90</v>
      </c>
      <c r="C10" s="21" t="s">
        <v>49</v>
      </c>
      <c r="F10" s="1"/>
      <c r="S10" s="1"/>
      <c r="T10" s="1"/>
      <c r="U10" s="1"/>
    </row>
    <row r="11" spans="1:50" x14ac:dyDescent="0.3">
      <c r="A11" s="8">
        <v>45475</v>
      </c>
      <c r="B11" s="1" t="s">
        <v>90</v>
      </c>
      <c r="C11" s="21" t="s">
        <v>50</v>
      </c>
      <c r="F11" s="1"/>
      <c r="S11" s="1"/>
      <c r="T11" s="1"/>
      <c r="U11" s="1"/>
    </row>
    <row r="12" spans="1:50" x14ac:dyDescent="0.3">
      <c r="A12" s="8">
        <v>45475</v>
      </c>
      <c r="B12" s="1" t="s">
        <v>90</v>
      </c>
      <c r="C12" s="21" t="s">
        <v>51</v>
      </c>
      <c r="D12" s="10">
        <v>612867.82499999995</v>
      </c>
      <c r="F12" s="1">
        <v>1780790</v>
      </c>
      <c r="H12" s="2">
        <v>2.9056673027336686</v>
      </c>
      <c r="K12" s="10">
        <v>403982.65125</v>
      </c>
      <c r="N12" s="1">
        <v>1354277</v>
      </c>
      <c r="P12" s="2">
        <v>3.3523147486893472</v>
      </c>
      <c r="S12" s="11">
        <v>3.8905509112017751E-3</v>
      </c>
      <c r="T12" s="11"/>
      <c r="U12" s="11">
        <v>4.7512620803126706E-3</v>
      </c>
      <c r="W12" s="2">
        <v>1.2212311800451483</v>
      </c>
      <c r="Z12" s="2">
        <v>0.65916766188533393</v>
      </c>
      <c r="AA12" s="2"/>
      <c r="AB12" s="2">
        <v>0.7604922534380808</v>
      </c>
      <c r="AD12" s="2">
        <v>1.1537159624350213</v>
      </c>
      <c r="AG12" s="10">
        <v>2384.3934749999999</v>
      </c>
      <c r="AJ12" s="1">
        <v>8461</v>
      </c>
      <c r="AM12" s="2">
        <v>3.5484915089360411</v>
      </c>
      <c r="AP12" s="10">
        <v>71781.425625000003</v>
      </c>
      <c r="AS12" s="10">
        <v>114156.78855500001</v>
      </c>
      <c r="AV12" s="2">
        <v>1.5903388315436511</v>
      </c>
    </row>
    <row r="13" spans="1:50" x14ac:dyDescent="0.3">
      <c r="A13" s="8">
        <v>45475</v>
      </c>
      <c r="B13" s="1" t="s">
        <v>90</v>
      </c>
      <c r="C13" s="21" t="s">
        <v>52</v>
      </c>
      <c r="F13" s="1"/>
      <c r="S13" s="1"/>
      <c r="T13" s="1"/>
      <c r="U13" s="1"/>
    </row>
    <row r="14" spans="1:50" x14ac:dyDescent="0.3">
      <c r="A14" s="8">
        <v>45475</v>
      </c>
      <c r="B14" s="1" t="s">
        <v>90</v>
      </c>
      <c r="C14" s="21" t="s">
        <v>53</v>
      </c>
      <c r="F14" s="1"/>
      <c r="S14" s="1"/>
      <c r="T14" s="1"/>
      <c r="U14" s="1"/>
    </row>
    <row r="15" spans="1:50" x14ac:dyDescent="0.3">
      <c r="A15" s="8">
        <v>45475</v>
      </c>
      <c r="B15" s="1" t="s">
        <v>90</v>
      </c>
      <c r="C15" s="21" t="s">
        <v>54</v>
      </c>
      <c r="F15" s="1"/>
      <c r="S15" s="1"/>
      <c r="T15" s="1"/>
      <c r="U15" s="1"/>
    </row>
    <row r="16" spans="1:50" x14ac:dyDescent="0.3">
      <c r="A16" s="8">
        <v>45475</v>
      </c>
      <c r="B16" s="1" t="s">
        <v>90</v>
      </c>
      <c r="C16" s="21" t="s">
        <v>55</v>
      </c>
      <c r="D16" s="10">
        <v>263465.87</v>
      </c>
      <c r="F16" s="1">
        <v>636891</v>
      </c>
      <c r="H16" s="2">
        <v>2.4173567528879549</v>
      </c>
      <c r="K16" s="10">
        <v>177295.98949999997</v>
      </c>
      <c r="N16" s="1">
        <v>490672</v>
      </c>
      <c r="P16" s="2">
        <v>2.7675301702185435</v>
      </c>
      <c r="S16" s="11">
        <v>3.8262929843626428E-3</v>
      </c>
      <c r="T16" s="11"/>
      <c r="U16" s="11">
        <v>4.6962510068441852E-3</v>
      </c>
      <c r="W16" s="2">
        <v>1.2273631491464196</v>
      </c>
      <c r="Z16" s="2">
        <v>0.67293721763657655</v>
      </c>
      <c r="AA16" s="2"/>
      <c r="AB16" s="2">
        <v>0.77041754397534268</v>
      </c>
      <c r="AD16" s="2">
        <v>1.1448579804831227</v>
      </c>
      <c r="AG16" s="10">
        <v>1008.09761</v>
      </c>
      <c r="AJ16" s="1">
        <v>2991</v>
      </c>
      <c r="AM16" s="2">
        <v>2.9669745968349233</v>
      </c>
      <c r="AP16" s="10">
        <v>36710.994749999976</v>
      </c>
      <c r="AS16" s="10">
        <v>44224.050786999898</v>
      </c>
      <c r="AV16" s="2">
        <v>1.2046541121580456</v>
      </c>
    </row>
    <row r="17" spans="1:48" x14ac:dyDescent="0.3">
      <c r="A17" s="8">
        <v>45475</v>
      </c>
      <c r="B17" s="1" t="s">
        <v>90</v>
      </c>
      <c r="C17" s="21" t="s">
        <v>56</v>
      </c>
      <c r="F17" s="1"/>
      <c r="S17" s="1"/>
      <c r="T17" s="1"/>
      <c r="U17" s="1"/>
    </row>
    <row r="18" spans="1:48" x14ac:dyDescent="0.3">
      <c r="A18" s="8">
        <v>45475</v>
      </c>
      <c r="B18" s="1" t="s">
        <v>90</v>
      </c>
      <c r="C18" s="21" t="s">
        <v>57</v>
      </c>
      <c r="F18" s="1"/>
      <c r="S18" s="1"/>
      <c r="T18" s="1"/>
      <c r="U18" s="1"/>
    </row>
    <row r="19" spans="1:48" x14ac:dyDescent="0.3">
      <c r="A19" s="8">
        <v>45475</v>
      </c>
      <c r="B19" s="1" t="s">
        <v>90</v>
      </c>
      <c r="C19" s="21" t="s">
        <v>58</v>
      </c>
      <c r="F19" s="1"/>
      <c r="S19" s="1"/>
      <c r="T19" s="1"/>
      <c r="U19" s="1"/>
    </row>
    <row r="20" spans="1:48" x14ac:dyDescent="0.3">
      <c r="A20" s="8">
        <v>45475</v>
      </c>
      <c r="B20" s="1" t="s">
        <v>90</v>
      </c>
      <c r="C20" s="21" t="s">
        <v>59</v>
      </c>
      <c r="F20" s="1"/>
      <c r="S20" s="1"/>
      <c r="T20" s="1"/>
      <c r="U20" s="1"/>
    </row>
    <row r="21" spans="1:48" x14ac:dyDescent="0.3">
      <c r="A21" s="8">
        <v>45475</v>
      </c>
      <c r="B21" s="1" t="s">
        <v>90</v>
      </c>
      <c r="C21" s="21" t="s">
        <v>60</v>
      </c>
      <c r="D21" s="10">
        <v>21247.023000000001</v>
      </c>
      <c r="F21" s="1">
        <v>77018</v>
      </c>
      <c r="H21" s="2">
        <v>3.6248842955551934</v>
      </c>
      <c r="K21" s="10">
        <v>13507.036049999999</v>
      </c>
      <c r="N21" s="1">
        <v>58673</v>
      </c>
      <c r="P21" s="2">
        <v>4.3438841639872576</v>
      </c>
      <c r="S21" s="11">
        <v>3.9999999999999992E-3</v>
      </c>
      <c r="T21" s="11"/>
      <c r="U21" s="11">
        <v>5.0637513308577214E-3</v>
      </c>
      <c r="W21" s="2">
        <v>1.2659378327144306</v>
      </c>
      <c r="Z21" s="2">
        <v>0.63571428571428568</v>
      </c>
      <c r="AA21" s="2"/>
      <c r="AB21" s="2">
        <v>0.7618089277831156</v>
      </c>
      <c r="AD21" s="2">
        <v>1.1983511223554628</v>
      </c>
      <c r="AG21" s="10">
        <v>84.988091999999995</v>
      </c>
      <c r="AJ21" s="1">
        <v>390</v>
      </c>
      <c r="AM21" s="2">
        <v>4.5888781689557172</v>
      </c>
      <c r="AP21" s="10">
        <v>1684.5853949999992</v>
      </c>
      <c r="AS21" s="10">
        <v>4219.2759000000005</v>
      </c>
      <c r="AV21" s="2">
        <v>2.5046375876955782</v>
      </c>
    </row>
    <row r="22" spans="1:48" x14ac:dyDescent="0.3">
      <c r="A22" s="8">
        <v>45475</v>
      </c>
      <c r="B22" s="1" t="s">
        <v>90</v>
      </c>
      <c r="C22" s="21" t="s">
        <v>61</v>
      </c>
      <c r="D22" s="10">
        <v>111114.765</v>
      </c>
      <c r="F22" s="1">
        <v>280218</v>
      </c>
      <c r="H22" s="2">
        <v>2.5218790680068488</v>
      </c>
      <c r="K22" s="10">
        <v>75547.55025</v>
      </c>
      <c r="N22" s="1">
        <v>221536</v>
      </c>
      <c r="P22" s="2">
        <v>2.9324048134836773</v>
      </c>
      <c r="S22" s="11">
        <v>3.7937738967454052E-3</v>
      </c>
      <c r="T22" s="11"/>
      <c r="U22" s="11">
        <v>4.2502622957839966E-3</v>
      </c>
      <c r="W22" s="2">
        <v>1.1203256734488585</v>
      </c>
      <c r="Z22" s="2">
        <v>0.67990559355455593</v>
      </c>
      <c r="AA22" s="2"/>
      <c r="AB22" s="2">
        <v>0.79058447351704741</v>
      </c>
      <c r="AD22" s="2">
        <v>1.1627856587910401</v>
      </c>
      <c r="AG22" s="10">
        <v>421.54429499999998</v>
      </c>
      <c r="AJ22" s="1">
        <v>1191</v>
      </c>
      <c r="AM22" s="2">
        <v>2.8253258652213527</v>
      </c>
      <c r="AP22" s="10">
        <v>16731.775125</v>
      </c>
      <c r="AS22" s="10">
        <v>18019.003032000001</v>
      </c>
      <c r="AV22" s="2">
        <v>1.0769331345528708</v>
      </c>
    </row>
    <row r="23" spans="1:48" x14ac:dyDescent="0.3">
      <c r="A23" s="8">
        <v>45475</v>
      </c>
      <c r="B23" s="1" t="s">
        <v>90</v>
      </c>
      <c r="C23" s="21" t="s">
        <v>62</v>
      </c>
      <c r="F23" s="1"/>
      <c r="S23" s="1"/>
      <c r="T23" s="1"/>
      <c r="U23" s="1"/>
    </row>
    <row r="24" spans="1:48" x14ac:dyDescent="0.3">
      <c r="A24" s="8">
        <v>45475</v>
      </c>
      <c r="B24" s="1" t="s">
        <v>90</v>
      </c>
      <c r="C24" s="21" t="s">
        <v>63</v>
      </c>
      <c r="F24" s="1"/>
      <c r="S24" s="1"/>
      <c r="T24" s="1"/>
      <c r="U24" s="1"/>
    </row>
    <row r="25" spans="1:48" x14ac:dyDescent="0.3">
      <c r="A25" s="8">
        <v>45475</v>
      </c>
      <c r="B25" s="1" t="s">
        <v>90</v>
      </c>
      <c r="C25" s="21" t="s">
        <v>64</v>
      </c>
      <c r="F25" s="1"/>
      <c r="S25" s="1"/>
      <c r="T25" s="1"/>
      <c r="U25" s="1"/>
    </row>
    <row r="26" spans="1:48" x14ac:dyDescent="0.3">
      <c r="A26" s="8">
        <v>45475</v>
      </c>
      <c r="B26" s="1" t="s">
        <v>90</v>
      </c>
      <c r="C26" s="21" t="s">
        <v>65</v>
      </c>
      <c r="D26" s="10">
        <v>1278700</v>
      </c>
      <c r="F26" s="1">
        <v>4395550</v>
      </c>
      <c r="H26" s="2">
        <v>3.4375146633299445</v>
      </c>
      <c r="K26" s="10">
        <v>330225</v>
      </c>
      <c r="N26" s="1">
        <v>1841056</v>
      </c>
      <c r="P26" s="2">
        <v>5.5751563328033917</v>
      </c>
      <c r="S26" s="11">
        <v>1.1076874951122233E-2</v>
      </c>
      <c r="T26" s="11"/>
      <c r="U26" s="11">
        <v>1.3617181012615031E-2</v>
      </c>
      <c r="W26" s="2">
        <v>1.2293341824929991</v>
      </c>
      <c r="Z26" s="2">
        <v>0.2582505669820912</v>
      </c>
      <c r="AA26" s="2"/>
      <c r="AB26" s="2">
        <v>0.41884542321211227</v>
      </c>
      <c r="AD26" s="2">
        <v>1.6218567421041046</v>
      </c>
      <c r="AG26" s="10">
        <v>14164</v>
      </c>
      <c r="AJ26" s="15">
        <v>59855</v>
      </c>
      <c r="AM26" s="2">
        <v>4.2258542784524149</v>
      </c>
      <c r="AP26" s="10">
        <v>128903.5</v>
      </c>
      <c r="AS26" s="10">
        <v>232165.21312538139</v>
      </c>
      <c r="AV26" s="2">
        <v>1.8010776520837788</v>
      </c>
    </row>
    <row r="27" spans="1:48" x14ac:dyDescent="0.3">
      <c r="A27" s="8">
        <v>45475</v>
      </c>
      <c r="B27" s="1" t="s">
        <v>90</v>
      </c>
      <c r="C27" s="21" t="s">
        <v>66</v>
      </c>
      <c r="D27" s="10">
        <v>452217.41000000003</v>
      </c>
      <c r="F27" s="1">
        <v>1050238</v>
      </c>
      <c r="H27" s="2">
        <v>2.3224183252918102</v>
      </c>
      <c r="K27" s="10">
        <v>297234.79850000003</v>
      </c>
      <c r="N27" s="1">
        <v>869374</v>
      </c>
      <c r="P27" s="2">
        <v>2.9248728762153999</v>
      </c>
      <c r="S27" s="11">
        <v>3.8993461795290008E-3</v>
      </c>
      <c r="T27" s="11"/>
      <c r="U27" s="11">
        <v>4.2952168936945725E-3</v>
      </c>
      <c r="W27" s="2">
        <v>1.1015223311651157</v>
      </c>
      <c r="Z27" s="2">
        <v>0.65728296152949972</v>
      </c>
      <c r="AA27" s="2"/>
      <c r="AB27" s="2">
        <v>0.82778760623782421</v>
      </c>
      <c r="AD27" s="2">
        <v>1.2594082833237599</v>
      </c>
      <c r="AG27" s="10">
        <v>1763.35223</v>
      </c>
      <c r="AJ27" s="1">
        <v>4511</v>
      </c>
      <c r="AM27" s="2">
        <v>2.5581956476160181</v>
      </c>
      <c r="AP27" s="10">
        <v>51590.399250000002</v>
      </c>
      <c r="AS27" s="10">
        <v>78351.514649000004</v>
      </c>
      <c r="AV27" s="2">
        <v>1.5187227815260609</v>
      </c>
    </row>
    <row r="28" spans="1:48" x14ac:dyDescent="0.3">
      <c r="A28" s="8">
        <v>45475</v>
      </c>
      <c r="B28" s="1" t="s">
        <v>90</v>
      </c>
      <c r="C28" s="21" t="s">
        <v>67</v>
      </c>
      <c r="F28" s="1"/>
      <c r="S28" s="1"/>
      <c r="T28" s="1"/>
      <c r="U28" s="1"/>
    </row>
    <row r="29" spans="1:48" x14ac:dyDescent="0.3">
      <c r="A29" s="8">
        <v>45475</v>
      </c>
      <c r="B29" s="1" t="s">
        <v>90</v>
      </c>
      <c r="C29" s="21" t="s">
        <v>68</v>
      </c>
      <c r="F29" s="1"/>
      <c r="S29" s="1"/>
      <c r="T29" s="1"/>
      <c r="U29" s="1"/>
    </row>
    <row r="30" spans="1:48" x14ac:dyDescent="0.3">
      <c r="A30" s="8">
        <v>45475</v>
      </c>
      <c r="B30" s="1" t="s">
        <v>90</v>
      </c>
      <c r="C30" s="21" t="s">
        <v>69</v>
      </c>
      <c r="F30" s="1"/>
      <c r="S30" s="1"/>
      <c r="T30" s="1"/>
      <c r="U30" s="1"/>
    </row>
    <row r="31" spans="1:48" x14ac:dyDescent="0.3">
      <c r="A31" s="8">
        <v>45475</v>
      </c>
      <c r="B31" s="1" t="s">
        <v>90</v>
      </c>
      <c r="C31" s="21" t="s">
        <v>70</v>
      </c>
      <c r="D31" s="10">
        <v>148955.63500000001</v>
      </c>
      <c r="F31" s="1">
        <v>484319</v>
      </c>
      <c r="H31" s="2">
        <v>3.2514983404286784</v>
      </c>
      <c r="K31" s="10">
        <v>98112.289749999996</v>
      </c>
      <c r="N31" s="1">
        <v>368448</v>
      </c>
      <c r="P31" s="2">
        <v>3.7553705141205311</v>
      </c>
      <c r="S31" s="11">
        <v>3.8928833071672645E-3</v>
      </c>
      <c r="T31" s="11"/>
      <c r="U31" s="11">
        <v>4.8458795570779367E-3</v>
      </c>
      <c r="W31" s="2">
        <v>1.244804730765007</v>
      </c>
      <c r="Z31" s="2">
        <v>0.65866786274987177</v>
      </c>
      <c r="AA31" s="2"/>
      <c r="AB31" s="2">
        <v>0.76073908438272331</v>
      </c>
      <c r="AD31" s="2">
        <v>1.1549661481990552</v>
      </c>
      <c r="AG31" s="10">
        <v>579.86690499999997</v>
      </c>
      <c r="AJ31" s="1">
        <v>2347</v>
      </c>
      <c r="AM31" s="2">
        <v>4.0474805162401877</v>
      </c>
      <c r="AP31" s="10">
        <v>17326.144874999998</v>
      </c>
      <c r="AS31" s="10">
        <v>28506.250980000001</v>
      </c>
      <c r="AV31" s="2">
        <v>1.6452737285564227</v>
      </c>
    </row>
    <row r="32" spans="1:48" x14ac:dyDescent="0.3">
      <c r="A32" s="8">
        <v>45475</v>
      </c>
      <c r="B32" s="1" t="s">
        <v>90</v>
      </c>
      <c r="C32" s="21" t="s">
        <v>71</v>
      </c>
      <c r="F32" s="1"/>
      <c r="S32" s="1"/>
      <c r="T32" s="1"/>
      <c r="U32" s="1"/>
    </row>
    <row r="33" spans="1:50" x14ac:dyDescent="0.3">
      <c r="A33" s="8">
        <v>45475</v>
      </c>
      <c r="B33" s="1" t="s">
        <v>90</v>
      </c>
      <c r="C33" s="21" t="s">
        <v>72</v>
      </c>
      <c r="F33" s="1"/>
      <c r="S33" s="1"/>
      <c r="T33" s="1"/>
      <c r="U33" s="1"/>
    </row>
    <row r="34" spans="1:50" x14ac:dyDescent="0.3">
      <c r="A34" s="8">
        <v>45475</v>
      </c>
      <c r="B34" s="1" t="s">
        <v>90</v>
      </c>
      <c r="C34" s="21" t="s">
        <v>73</v>
      </c>
      <c r="F34" s="1"/>
      <c r="S34" s="1"/>
      <c r="T34" s="1"/>
      <c r="U34" s="1"/>
    </row>
    <row r="35" spans="1:50" x14ac:dyDescent="0.3">
      <c r="A35" s="8">
        <v>45475</v>
      </c>
      <c r="B35" s="1" t="s">
        <v>90</v>
      </c>
      <c r="C35" s="21" t="s">
        <v>74</v>
      </c>
      <c r="F35" s="1"/>
      <c r="S35" s="1"/>
      <c r="T35" s="1"/>
      <c r="U35" s="1"/>
    </row>
    <row r="36" spans="1:50" x14ac:dyDescent="0.3">
      <c r="A36" s="8">
        <v>45475</v>
      </c>
      <c r="B36" s="1" t="s">
        <v>90</v>
      </c>
      <c r="C36" s="21" t="s">
        <v>75</v>
      </c>
      <c r="F36" s="1"/>
      <c r="S36" s="1"/>
      <c r="T36" s="1"/>
      <c r="U36" s="1"/>
    </row>
    <row r="37" spans="1:50" x14ac:dyDescent="0.3">
      <c r="A37" s="8">
        <v>45475</v>
      </c>
      <c r="B37" s="1" t="s">
        <v>90</v>
      </c>
      <c r="C37" s="21" t="s">
        <v>76</v>
      </c>
      <c r="F37" s="1"/>
      <c r="S37" s="1"/>
      <c r="T37" s="1"/>
      <c r="U37" s="1"/>
    </row>
    <row r="38" spans="1:50" x14ac:dyDescent="0.3">
      <c r="A38" s="8">
        <v>45475</v>
      </c>
      <c r="B38" s="1" t="s">
        <v>90</v>
      </c>
      <c r="C38" s="21" t="s">
        <v>77</v>
      </c>
      <c r="F38" s="1"/>
      <c r="S38" s="1"/>
      <c r="T38" s="1"/>
      <c r="U38" s="1"/>
    </row>
    <row r="39" spans="1:50" x14ac:dyDescent="0.3">
      <c r="A39" s="8">
        <v>45475</v>
      </c>
      <c r="B39" s="1" t="s">
        <v>90</v>
      </c>
      <c r="C39" s="21" t="s">
        <v>78</v>
      </c>
      <c r="F39" s="1"/>
      <c r="S39" s="1"/>
      <c r="T39" s="1"/>
      <c r="U39" s="1"/>
    </row>
    <row r="40" spans="1:50" x14ac:dyDescent="0.3">
      <c r="A40" s="8">
        <v>45475</v>
      </c>
      <c r="B40" s="1" t="s">
        <v>90</v>
      </c>
      <c r="C40" s="21" t="s">
        <v>79</v>
      </c>
      <c r="F40" s="1"/>
      <c r="S40" s="1"/>
      <c r="T40" s="1"/>
      <c r="U40" s="1"/>
    </row>
    <row r="41" spans="1:50" x14ac:dyDescent="0.3">
      <c r="A41" s="8">
        <v>45475</v>
      </c>
      <c r="B41" s="1" t="s">
        <v>90</v>
      </c>
      <c r="C41" s="21" t="s">
        <v>80</v>
      </c>
      <c r="D41" s="10">
        <v>107517.62</v>
      </c>
      <c r="F41" s="1">
        <v>438271</v>
      </c>
      <c r="H41" s="2">
        <v>4.076271405561247</v>
      </c>
      <c r="K41" s="10">
        <v>68350.486999999892</v>
      </c>
      <c r="N41" s="1">
        <v>323428</v>
      </c>
      <c r="P41" s="2">
        <v>4.7319048363181455</v>
      </c>
      <c r="S41" s="11">
        <v>4.0000000000000001E-3</v>
      </c>
      <c r="T41" s="11"/>
      <c r="U41" s="11">
        <v>5.4464018837659806E-3</v>
      </c>
      <c r="W41" s="2">
        <v>1.3616004709414951</v>
      </c>
      <c r="Z41" s="2">
        <v>0.63571428571428479</v>
      </c>
      <c r="AA41" s="2"/>
      <c r="AB41" s="2">
        <v>0.73796349747074297</v>
      </c>
      <c r="AD41" s="2">
        <v>1.1608414566955525</v>
      </c>
      <c r="AG41" s="10">
        <v>430.07047999999998</v>
      </c>
      <c r="AJ41" s="1">
        <v>2387</v>
      </c>
      <c r="AM41" s="2">
        <v>5.5502530654975439</v>
      </c>
      <c r="AP41" s="10">
        <v>8524.6113000000005</v>
      </c>
      <c r="AS41" s="10">
        <v>21321.361755999998</v>
      </c>
      <c r="AV41" s="2">
        <v>2.5011535430360321</v>
      </c>
    </row>
    <row r="42" spans="1:50" x14ac:dyDescent="0.3">
      <c r="A42" s="8">
        <v>45475</v>
      </c>
      <c r="B42" s="1" t="s">
        <v>90</v>
      </c>
      <c r="C42" s="21" t="s">
        <v>81</v>
      </c>
      <c r="D42" s="10">
        <v>108922.03702438679</v>
      </c>
      <c r="F42" s="1">
        <v>434133</v>
      </c>
      <c r="H42" s="2">
        <v>3.9857223740940597</v>
      </c>
      <c r="K42" s="10">
        <v>69243.29496550301</v>
      </c>
      <c r="N42" s="1">
        <v>316891</v>
      </c>
      <c r="P42" s="2">
        <v>4.5764864332044715</v>
      </c>
      <c r="S42" s="11">
        <v>3.9999999999999983E-3</v>
      </c>
      <c r="T42" s="11"/>
      <c r="U42" s="11">
        <v>6.2768782838438907E-3</v>
      </c>
      <c r="W42" s="2">
        <v>1.5692195709609733</v>
      </c>
      <c r="Z42" s="2">
        <v>0.63571428571428545</v>
      </c>
      <c r="AA42" s="2"/>
      <c r="AB42" s="2">
        <v>0.72993990320938518</v>
      </c>
      <c r="AD42" s="2">
        <v>1.1482200724642018</v>
      </c>
      <c r="AG42" s="10">
        <v>435.68814809754701</v>
      </c>
      <c r="AJ42" s="1">
        <v>2725</v>
      </c>
      <c r="AM42" s="2">
        <v>6.2544735538454326</v>
      </c>
      <c r="AP42" s="10">
        <v>8635.9615069335305</v>
      </c>
      <c r="AS42" s="10">
        <v>21600.526733999999</v>
      </c>
      <c r="AV42" s="2">
        <v>2.5012300849948952</v>
      </c>
    </row>
    <row r="43" spans="1:50" x14ac:dyDescent="0.3">
      <c r="A43" s="8">
        <v>45475</v>
      </c>
      <c r="B43" s="1" t="s">
        <v>90</v>
      </c>
      <c r="C43" s="21" t="s">
        <v>82</v>
      </c>
      <c r="D43" s="10">
        <v>50107.54</v>
      </c>
      <c r="F43" s="1">
        <v>137612</v>
      </c>
      <c r="H43" s="2">
        <v>2.7463331865822989</v>
      </c>
      <c r="K43" s="10">
        <v>31854.078999999991</v>
      </c>
      <c r="N43" s="1">
        <v>111604</v>
      </c>
      <c r="P43" s="2">
        <v>3.503601532475638</v>
      </c>
      <c r="S43" s="11">
        <v>4.0000000000000001E-3</v>
      </c>
      <c r="T43" s="11"/>
      <c r="U43" s="11">
        <v>4.9922971833851696E-3</v>
      </c>
      <c r="W43" s="2">
        <v>1.2480742958462925</v>
      </c>
      <c r="Z43" s="2">
        <v>0.63571428571428557</v>
      </c>
      <c r="AA43" s="2"/>
      <c r="AB43" s="2">
        <v>0.81100485422782898</v>
      </c>
      <c r="AD43" s="2">
        <v>1.2757379729426526</v>
      </c>
      <c r="AG43" s="10">
        <v>200.43016</v>
      </c>
      <c r="AJ43" s="1">
        <v>687</v>
      </c>
      <c r="AM43" s="2">
        <v>3.4276278580030071</v>
      </c>
      <c r="AP43" s="10">
        <v>3972.8120999999901</v>
      </c>
      <c r="AS43" s="10">
        <v>6283.9498039999999</v>
      </c>
      <c r="AV43" s="2">
        <v>1.5817384879592005</v>
      </c>
    </row>
    <row r="44" spans="1:50" x14ac:dyDescent="0.3">
      <c r="A44" s="8">
        <v>45475</v>
      </c>
      <c r="B44" s="1" t="s">
        <v>90</v>
      </c>
      <c r="C44" s="21" t="s">
        <v>83</v>
      </c>
      <c r="D44" s="10">
        <v>111300</v>
      </c>
      <c r="F44" s="1">
        <v>452386</v>
      </c>
      <c r="H44" s="2">
        <v>4.0645642407906557</v>
      </c>
      <c r="K44" s="10">
        <v>70755</v>
      </c>
      <c r="N44" s="1">
        <v>325291</v>
      </c>
      <c r="P44" s="2">
        <v>4.597427743622359</v>
      </c>
      <c r="S44" s="11">
        <v>4.0000000000000001E-3</v>
      </c>
      <c r="T44" s="11"/>
      <c r="U44" s="11">
        <v>6.0501430194568355E-3</v>
      </c>
      <c r="W44" s="2">
        <v>1.5125357548642089</v>
      </c>
      <c r="Z44" s="2">
        <v>0.63571428571428568</v>
      </c>
      <c r="AA44" s="2"/>
      <c r="AB44" s="2">
        <v>0.71905629263505055</v>
      </c>
      <c r="AD44" s="2">
        <v>1.1310997861674954</v>
      </c>
      <c r="AG44" s="10">
        <v>445.20000000000005</v>
      </c>
      <c r="AJ44" s="1">
        <v>2737</v>
      </c>
      <c r="AM44" s="2">
        <v>6.147798742138364</v>
      </c>
      <c r="AP44" s="10">
        <v>8824.5</v>
      </c>
      <c r="AS44" s="10">
        <v>22279.528372000001</v>
      </c>
      <c r="AV44" s="2">
        <v>2.5247354945889287</v>
      </c>
    </row>
    <row r="45" spans="1:50" x14ac:dyDescent="0.3">
      <c r="A45" s="8">
        <v>45475</v>
      </c>
      <c r="B45" s="1" t="s">
        <v>90</v>
      </c>
      <c r="C45" s="21" t="s">
        <v>84</v>
      </c>
      <c r="D45" s="10">
        <v>890370.50680000009</v>
      </c>
      <c r="F45" s="1">
        <v>2195564</v>
      </c>
      <c r="H45" s="2">
        <v>2.4658992893765963</v>
      </c>
      <c r="K45" s="10">
        <v>169244.5160699999</v>
      </c>
      <c r="N45" s="1">
        <v>456796</v>
      </c>
      <c r="P45" s="2">
        <v>2.699029845144691</v>
      </c>
      <c r="S45" s="11">
        <v>1.4250584338874687E-2</v>
      </c>
      <c r="T45" s="11"/>
      <c r="U45" s="11">
        <v>2.9061780936470081E-2</v>
      </c>
      <c r="W45" s="2">
        <v>2.0393395979694247</v>
      </c>
      <c r="Z45" s="2">
        <v>0.19008324599414941</v>
      </c>
      <c r="AA45" s="2"/>
      <c r="AB45" s="2">
        <v>0.2080540580916794</v>
      </c>
      <c r="AD45" s="2">
        <v>1.0945417993234559</v>
      </c>
      <c r="AG45" s="10">
        <v>12688.3</v>
      </c>
      <c r="AJ45" s="1">
        <v>63807</v>
      </c>
      <c r="AM45" s="2">
        <v>5.0288060654303575</v>
      </c>
      <c r="AP45" s="10">
        <v>81050.165884000002</v>
      </c>
      <c r="AS45" s="10">
        <v>94343.203178525495</v>
      </c>
      <c r="AV45" s="2">
        <v>1.1640099949153793</v>
      </c>
    </row>
    <row r="46" spans="1:50" ht="14.5" x14ac:dyDescent="0.35">
      <c r="A46" s="8">
        <v>45475</v>
      </c>
      <c r="B46" s="1" t="s">
        <v>90</v>
      </c>
      <c r="C46" s="21" t="s">
        <v>85</v>
      </c>
      <c r="D46" s="10">
        <v>137054.88068362331</v>
      </c>
      <c r="F46" s="1">
        <v>489465</v>
      </c>
      <c r="G46" s="17"/>
      <c r="H46" s="2">
        <v>3.5713066003820626</v>
      </c>
      <c r="K46" s="10">
        <v>87127.745577446214</v>
      </c>
      <c r="N46" s="1">
        <v>362163</v>
      </c>
      <c r="P46" s="2">
        <v>4.1566896698604481</v>
      </c>
      <c r="S46" s="11">
        <v>3.9999999999999905E-3</v>
      </c>
      <c r="T46" s="11"/>
      <c r="U46" s="11">
        <v>5.4488063497900767E-3</v>
      </c>
      <c r="W46" s="2">
        <v>1.3622015874475224</v>
      </c>
      <c r="Z46" s="2">
        <v>0.63571428571428545</v>
      </c>
      <c r="AA46" s="2"/>
      <c r="AB46" s="2">
        <v>0.73991603076828782</v>
      </c>
      <c r="AD46" s="2">
        <v>1.1639128573883184</v>
      </c>
      <c r="AG46" s="10">
        <v>548.21952273449199</v>
      </c>
      <c r="AJ46" s="1">
        <v>2667</v>
      </c>
      <c r="AM46" s="2">
        <v>4.8648395203022599</v>
      </c>
      <c r="AP46" s="10">
        <v>10866.49411134442</v>
      </c>
      <c r="AS46" s="10">
        <v>27194.945062999999</v>
      </c>
      <c r="AV46" s="2">
        <v>2.502642046675291</v>
      </c>
    </row>
    <row r="47" spans="1:50" s="18" customFormat="1" ht="14.5" x14ac:dyDescent="0.35">
      <c r="A47" s="8">
        <v>45475</v>
      </c>
      <c r="B47" s="1" t="s">
        <v>90</v>
      </c>
      <c r="C47" s="21" t="s">
        <v>86</v>
      </c>
      <c r="D47" s="10">
        <v>135000</v>
      </c>
      <c r="E47" s="1"/>
      <c r="F47" s="1">
        <v>70783</v>
      </c>
      <c r="G47" s="17"/>
      <c r="H47" s="2">
        <v>0.52431851851851852</v>
      </c>
      <c r="I47" s="1"/>
      <c r="J47" s="1"/>
      <c r="K47" s="10">
        <v>114750</v>
      </c>
      <c r="L47" s="1"/>
      <c r="M47" s="1"/>
      <c r="N47" s="1">
        <v>61530</v>
      </c>
      <c r="O47" s="1"/>
      <c r="P47" s="2">
        <v>0.53620915032679739</v>
      </c>
      <c r="Q47" s="1"/>
      <c r="R47" s="1"/>
      <c r="S47" s="11">
        <v>0.01</v>
      </c>
      <c r="T47" s="11"/>
      <c r="U47" s="11">
        <v>2.9413842306768575E-2</v>
      </c>
      <c r="V47" s="1"/>
      <c r="W47" s="2">
        <v>2.9413842306768574</v>
      </c>
      <c r="X47" s="1"/>
      <c r="Y47" s="1"/>
      <c r="Z47" s="2">
        <v>0.85</v>
      </c>
      <c r="AA47" s="2"/>
      <c r="AB47" s="2">
        <v>0.86927652119859289</v>
      </c>
      <c r="AC47" s="1"/>
      <c r="AD47" s="2">
        <v>1.0226782602336386</v>
      </c>
      <c r="AE47" s="1"/>
      <c r="AF47" s="1"/>
      <c r="AG47" s="10">
        <v>1350</v>
      </c>
      <c r="AH47" s="1"/>
      <c r="AI47" s="1"/>
      <c r="AJ47" s="1">
        <v>2082</v>
      </c>
      <c r="AK47" s="1"/>
      <c r="AL47" s="1"/>
      <c r="AM47" s="2">
        <v>1.5422222222222222</v>
      </c>
      <c r="AN47" s="1"/>
      <c r="AO47" s="1"/>
      <c r="AP47" s="10">
        <v>16200</v>
      </c>
      <c r="AQ47" s="1"/>
      <c r="AR47" s="1"/>
      <c r="AS47" s="10">
        <v>8493.9599999999991</v>
      </c>
      <c r="AT47" s="1"/>
      <c r="AU47" s="1"/>
      <c r="AV47" s="2">
        <v>0.52431851851851852</v>
      </c>
      <c r="AW47" s="1"/>
      <c r="AX47" s="1"/>
    </row>
    <row r="48" spans="1:50" x14ac:dyDescent="0.3">
      <c r="A48" s="8">
        <v>45476</v>
      </c>
      <c r="B48" s="1" t="s">
        <v>101</v>
      </c>
      <c r="C48" s="21" t="s">
        <v>42</v>
      </c>
      <c r="D48" s="10"/>
      <c r="F48" s="10"/>
      <c r="I48" s="2">
        <v>0</v>
      </c>
      <c r="K48" s="14"/>
      <c r="N48" s="14"/>
      <c r="U48" s="19"/>
      <c r="V48" s="19"/>
      <c r="AG48" s="14"/>
      <c r="AJ48" s="14"/>
      <c r="AP48" s="14"/>
      <c r="AS48" s="14"/>
      <c r="AT48" s="14"/>
    </row>
    <row r="49" spans="1:50" x14ac:dyDescent="0.3">
      <c r="A49" s="8">
        <v>45476</v>
      </c>
      <c r="B49" s="1" t="s">
        <v>101</v>
      </c>
      <c r="C49" s="21" t="s">
        <v>100</v>
      </c>
      <c r="D49" s="10">
        <v>421300.42431608198</v>
      </c>
      <c r="E49" s="1">
        <v>577125</v>
      </c>
      <c r="F49" s="10">
        <v>1016606</v>
      </c>
      <c r="G49" s="1">
        <v>885782</v>
      </c>
      <c r="H49" s="2">
        <v>2.4130191695161649</v>
      </c>
      <c r="I49" s="2">
        <f>H49/G49</f>
        <v>2.7241682146579686E-6</v>
      </c>
      <c r="J49" s="2">
        <v>0.63605722642324447</v>
      </c>
      <c r="K49" s="10">
        <v>267826.69831522339</v>
      </c>
      <c r="M49" s="10">
        <v>234900</v>
      </c>
      <c r="N49" s="10">
        <v>812200</v>
      </c>
      <c r="O49" s="1">
        <v>537921</v>
      </c>
      <c r="P49" s="2">
        <v>3.0325580127342899</v>
      </c>
      <c r="Q49" s="1">
        <v>2.29</v>
      </c>
      <c r="R49" s="2">
        <v>0.75513806838446385</v>
      </c>
      <c r="S49" s="12">
        <v>4.0000000000000096E-3</v>
      </c>
      <c r="T49" s="2">
        <v>7.0789473684210527E-3</v>
      </c>
      <c r="U49" s="20">
        <v>4.7304462102328729E-3</v>
      </c>
      <c r="V49" s="19">
        <v>4.9391385239257518E-3</v>
      </c>
      <c r="X49" s="2">
        <v>0.69772217066609132</v>
      </c>
      <c r="Z49" s="13">
        <v>0.63571428571428534</v>
      </c>
      <c r="AA49" s="13">
        <v>0.40701754385964911</v>
      </c>
      <c r="AB49" s="13">
        <v>0.79893291993161564</v>
      </c>
      <c r="AC49" s="2">
        <v>0.607283733469409</v>
      </c>
      <c r="AD49" s="2">
        <v>0.76011855103102932</v>
      </c>
      <c r="AE49" s="2">
        <v>1.4920333106791515</v>
      </c>
      <c r="AG49" s="14">
        <v>1685.2016972643319</v>
      </c>
      <c r="AI49" s="10">
        <v>4085.4375</v>
      </c>
      <c r="AJ49" s="14">
        <v>4809</v>
      </c>
      <c r="AL49" s="1">
        <v>4375</v>
      </c>
      <c r="AM49" s="2">
        <v>2.8536643464142473</v>
      </c>
      <c r="AN49" s="2">
        <v>1.0708767420869858</v>
      </c>
      <c r="AO49" s="2">
        <v>0.37526373535576768</v>
      </c>
      <c r="AP49" s="14">
        <v>33403.105070775098</v>
      </c>
      <c r="AR49" s="10">
        <v>50574.375</v>
      </c>
      <c r="AS49" s="14">
        <v>36959.882406000004</v>
      </c>
      <c r="AU49" s="10">
        <v>76873.039711999998</v>
      </c>
      <c r="AV49" s="2">
        <v>1.1064804402970545</v>
      </c>
      <c r="AW49" s="2">
        <v>1.5199997965768237</v>
      </c>
      <c r="AX49" s="2">
        <v>1.3737249581824984</v>
      </c>
    </row>
    <row r="50" spans="1:50" x14ac:dyDescent="0.3">
      <c r="A50" s="8">
        <v>45476</v>
      </c>
      <c r="B50" s="1" t="s">
        <v>101</v>
      </c>
      <c r="C50" s="21" t="s">
        <v>43</v>
      </c>
      <c r="D50" s="10">
        <v>929894.66423389595</v>
      </c>
      <c r="F50" s="10">
        <v>1398517</v>
      </c>
      <c r="H50" s="2">
        <v>1.5039520644547237</v>
      </c>
      <c r="I50" s="2"/>
      <c r="J50" s="2">
        <v>0</v>
      </c>
      <c r="K50" s="10">
        <v>625517.607455955</v>
      </c>
      <c r="M50" s="10"/>
      <c r="N50" s="10">
        <v>1159589</v>
      </c>
      <c r="P50" s="2">
        <v>1.8538071289730256</v>
      </c>
      <c r="R50" s="2">
        <v>0</v>
      </c>
      <c r="S50" s="12">
        <v>3.8275130824994711E-3</v>
      </c>
      <c r="U50" s="20">
        <v>4.5941522341165679E-3</v>
      </c>
      <c r="V50" s="19"/>
      <c r="Z50" s="13">
        <v>0.67267576803582874</v>
      </c>
      <c r="AA50" s="2"/>
      <c r="AB50" s="13">
        <v>0.8291561704291045</v>
      </c>
      <c r="AD50" s="2"/>
      <c r="AG50" s="14">
        <v>3559.1839927016899</v>
      </c>
      <c r="AI50" s="10"/>
      <c r="AJ50" s="14">
        <v>6425</v>
      </c>
      <c r="AM50" s="2">
        <v>1.8051890582714547</v>
      </c>
      <c r="AO50" s="2">
        <v>0</v>
      </c>
      <c r="AP50" s="14">
        <v>106722.8364495178</v>
      </c>
      <c r="AR50" s="10"/>
      <c r="AS50" s="14">
        <v>112279.987914</v>
      </c>
      <c r="AU50" s="10"/>
      <c r="AV50" s="2">
        <v>1.0520708748882519</v>
      </c>
      <c r="AX50" s="2">
        <v>0</v>
      </c>
    </row>
    <row r="51" spans="1:50" x14ac:dyDescent="0.3">
      <c r="A51" s="8">
        <v>45476</v>
      </c>
      <c r="B51" s="1" t="s">
        <v>101</v>
      </c>
      <c r="C51" s="21" t="s">
        <v>44</v>
      </c>
      <c r="D51" s="10"/>
      <c r="E51" s="10"/>
      <c r="F51" s="10"/>
      <c r="H51" s="2"/>
      <c r="I51" s="2">
        <v>0</v>
      </c>
      <c r="J51" s="2"/>
      <c r="K51" s="10"/>
      <c r="M51" s="10"/>
      <c r="N51" s="10"/>
      <c r="U51" s="19"/>
      <c r="V51" s="19"/>
      <c r="Z51" s="13"/>
      <c r="AA51" s="2"/>
      <c r="AB51" s="13"/>
      <c r="AG51" s="14"/>
      <c r="AI51" s="10"/>
      <c r="AJ51" s="14"/>
      <c r="AP51" s="14"/>
      <c r="AR51" s="10"/>
      <c r="AS51" s="14"/>
      <c r="AU51" s="10"/>
    </row>
    <row r="52" spans="1:50" x14ac:dyDescent="0.3">
      <c r="A52" s="8">
        <v>45476</v>
      </c>
      <c r="B52" s="1" t="s">
        <v>101</v>
      </c>
      <c r="C52" s="21" t="s">
        <v>45</v>
      </c>
      <c r="D52" s="10"/>
      <c r="E52" s="10"/>
      <c r="F52" s="10"/>
      <c r="H52" s="2"/>
      <c r="I52" s="2">
        <v>0</v>
      </c>
      <c r="J52" s="2"/>
      <c r="K52" s="10"/>
      <c r="M52" s="10"/>
      <c r="N52" s="10"/>
      <c r="U52" s="19"/>
      <c r="V52" s="19"/>
      <c r="Z52" s="13"/>
      <c r="AA52" s="2"/>
      <c r="AB52" s="13"/>
      <c r="AG52" s="14"/>
      <c r="AI52" s="10"/>
      <c r="AJ52" s="14"/>
      <c r="AP52" s="14"/>
      <c r="AR52" s="10"/>
      <c r="AS52" s="14"/>
      <c r="AU52" s="10"/>
    </row>
    <row r="53" spans="1:50" x14ac:dyDescent="0.3">
      <c r="A53" s="8">
        <v>45476</v>
      </c>
      <c r="B53" s="1" t="s">
        <v>101</v>
      </c>
      <c r="C53" s="21" t="s">
        <v>46</v>
      </c>
      <c r="D53" s="10"/>
      <c r="E53" s="10"/>
      <c r="F53" s="10"/>
      <c r="H53" s="2"/>
      <c r="I53" s="2">
        <v>0</v>
      </c>
      <c r="J53" s="2"/>
      <c r="K53" s="10"/>
      <c r="M53" s="10"/>
      <c r="N53" s="10"/>
      <c r="U53" s="19"/>
      <c r="V53" s="19"/>
      <c r="Z53" s="13"/>
      <c r="AA53" s="2"/>
      <c r="AB53" s="13"/>
      <c r="AG53" s="14"/>
      <c r="AI53" s="10"/>
      <c r="AJ53" s="14"/>
      <c r="AP53" s="14"/>
      <c r="AR53" s="10"/>
      <c r="AS53" s="14"/>
      <c r="AU53" s="10"/>
    </row>
    <row r="54" spans="1:50" x14ac:dyDescent="0.3">
      <c r="A54" s="8">
        <v>45476</v>
      </c>
      <c r="B54" s="1" t="s">
        <v>101</v>
      </c>
      <c r="C54" s="21" t="s">
        <v>47</v>
      </c>
      <c r="D54" s="10"/>
      <c r="E54" s="10">
        <v>210900</v>
      </c>
      <c r="F54" s="10"/>
      <c r="G54" s="1">
        <v>355148</v>
      </c>
      <c r="H54" s="2"/>
      <c r="I54" s="2">
        <v>0.73691713137076909</v>
      </c>
      <c r="J54" s="2"/>
      <c r="K54" s="10"/>
      <c r="M54" s="10">
        <v>85840.000000000015</v>
      </c>
      <c r="N54" s="10"/>
      <c r="O54" s="1">
        <v>205040</v>
      </c>
      <c r="Q54" s="2">
        <v>2.3886300093196642</v>
      </c>
      <c r="T54" s="2">
        <v>7.0789473684210527E-3</v>
      </c>
      <c r="U54" s="19"/>
      <c r="V54" s="19">
        <v>5.7074796986045255E-3</v>
      </c>
      <c r="X54" s="2">
        <v>0.80626107266532332</v>
      </c>
      <c r="Z54" s="13"/>
      <c r="AA54" s="2">
        <v>0.40701754385964917</v>
      </c>
      <c r="AB54" s="13"/>
      <c r="AC54" s="2">
        <v>0.57733677227522051</v>
      </c>
      <c r="AE54" s="2">
        <v>1.418456724986533</v>
      </c>
      <c r="AG54" s="14"/>
      <c r="AI54" s="10">
        <v>1492.95</v>
      </c>
      <c r="AJ54" s="14"/>
      <c r="AL54" s="1">
        <v>2027</v>
      </c>
      <c r="AN54" s="2">
        <v>1.3577145919153353</v>
      </c>
      <c r="AP54" s="14"/>
      <c r="AR54" s="10">
        <v>18481.5</v>
      </c>
      <c r="AS54" s="14"/>
      <c r="AU54" s="10">
        <v>29452.464841000001</v>
      </c>
      <c r="AW54" s="2">
        <v>1.5936187452858264</v>
      </c>
    </row>
    <row r="55" spans="1:50" x14ac:dyDescent="0.3">
      <c r="A55" s="8">
        <v>45476</v>
      </c>
      <c r="B55" s="1" t="s">
        <v>101</v>
      </c>
      <c r="C55" s="21" t="s">
        <v>48</v>
      </c>
      <c r="D55" s="10">
        <v>419888.57285714196</v>
      </c>
      <c r="E55" s="10"/>
      <c r="F55" s="10">
        <v>596629</v>
      </c>
      <c r="H55" s="2">
        <v>1.4209222126247054</v>
      </c>
      <c r="I55" s="2"/>
      <c r="J55" s="2">
        <v>0</v>
      </c>
      <c r="K55" s="10">
        <v>296648.14407142799</v>
      </c>
      <c r="M55" s="10"/>
      <c r="N55" s="10">
        <v>496929</v>
      </c>
      <c r="P55" s="2">
        <v>1.6751461619808674</v>
      </c>
      <c r="R55" s="2">
        <v>0</v>
      </c>
      <c r="S55" s="12">
        <v>3.6697014831496176E-3</v>
      </c>
      <c r="U55" s="20">
        <v>4.9276853790211341E-3</v>
      </c>
      <c r="V55" s="19"/>
      <c r="Z55" s="13">
        <v>0.70649253932508449</v>
      </c>
      <c r="AA55" s="2"/>
      <c r="AB55" s="13">
        <v>0.83289447881346701</v>
      </c>
      <c r="AD55" s="2"/>
      <c r="AG55" s="14">
        <v>1540.8657185714301</v>
      </c>
      <c r="AI55" s="10"/>
      <c r="AJ55" s="14">
        <v>2940</v>
      </c>
      <c r="AM55" s="2">
        <v>1.9080183072187091</v>
      </c>
      <c r="AO55" s="2">
        <v>0</v>
      </c>
      <c r="AP55" s="14">
        <v>61821.386121428666</v>
      </c>
      <c r="AR55" s="10"/>
      <c r="AS55" s="14">
        <v>55010.394555999992</v>
      </c>
      <c r="AU55" s="10"/>
      <c r="AV55" s="2">
        <v>0.88982790596039651</v>
      </c>
      <c r="AX55" s="2">
        <v>0</v>
      </c>
    </row>
    <row r="56" spans="1:50" x14ac:dyDescent="0.3">
      <c r="A56" s="8">
        <v>45476</v>
      </c>
      <c r="B56" s="1" t="s">
        <v>101</v>
      </c>
      <c r="C56" s="21" t="s">
        <v>49</v>
      </c>
      <c r="D56" s="10"/>
      <c r="E56" s="10"/>
      <c r="F56" s="10"/>
      <c r="H56" s="2"/>
      <c r="I56" s="2">
        <v>0</v>
      </c>
      <c r="J56" s="2"/>
      <c r="K56" s="10"/>
      <c r="M56" s="10"/>
      <c r="N56" s="10"/>
      <c r="U56" s="19"/>
      <c r="V56" s="19"/>
      <c r="Z56" s="13"/>
      <c r="AA56" s="2"/>
      <c r="AB56" s="13"/>
      <c r="AG56" s="14"/>
      <c r="AI56" s="10"/>
      <c r="AJ56" s="14"/>
      <c r="AP56" s="14"/>
      <c r="AR56" s="10"/>
      <c r="AS56" s="14"/>
      <c r="AU56" s="10"/>
    </row>
    <row r="57" spans="1:50" x14ac:dyDescent="0.3">
      <c r="A57" s="8">
        <v>45476</v>
      </c>
      <c r="B57" s="1" t="s">
        <v>101</v>
      </c>
      <c r="C57" s="21" t="s">
        <v>50</v>
      </c>
      <c r="D57" s="10"/>
      <c r="E57" s="10">
        <v>966150</v>
      </c>
      <c r="F57" s="10"/>
      <c r="G57" s="1">
        <v>1503123</v>
      </c>
      <c r="H57" s="2"/>
      <c r="I57" s="2">
        <v>1.3576737175470388</v>
      </c>
      <c r="J57" s="2"/>
      <c r="K57" s="10"/>
      <c r="M57" s="10">
        <v>393240.00000000006</v>
      </c>
      <c r="N57" s="10"/>
      <c r="O57" s="1">
        <v>895654</v>
      </c>
      <c r="Q57" s="2">
        <v>2.2776268945173426</v>
      </c>
      <c r="T57" s="2">
        <v>7.0789473684210536E-3</v>
      </c>
      <c r="U57" s="19"/>
      <c r="V57" s="19">
        <v>6.0108188085738826E-3</v>
      </c>
      <c r="X57" s="2">
        <v>0.84911195065355949</v>
      </c>
      <c r="Z57" s="13"/>
      <c r="AA57" s="2">
        <v>0.40701754385964917</v>
      </c>
      <c r="AB57" s="13"/>
      <c r="AC57" s="2">
        <v>0.59586208181233336</v>
      </c>
      <c r="AE57" s="2">
        <v>1.4639714941078878</v>
      </c>
      <c r="AG57" s="14"/>
      <c r="AI57" s="10">
        <v>6839.3250000000007</v>
      </c>
      <c r="AJ57" s="14"/>
      <c r="AL57" s="1">
        <v>9035</v>
      </c>
      <c r="AN57" s="2">
        <v>1.3210367982220466</v>
      </c>
      <c r="AP57" s="14"/>
      <c r="AR57" s="10">
        <v>84665.25</v>
      </c>
      <c r="AS57" s="14"/>
      <c r="AU57" s="10">
        <v>127126.224332</v>
      </c>
      <c r="AW57" s="2">
        <v>1.501515962357638</v>
      </c>
    </row>
    <row r="58" spans="1:50" x14ac:dyDescent="0.3">
      <c r="A58" s="8">
        <v>45476</v>
      </c>
      <c r="B58" s="1" t="s">
        <v>101</v>
      </c>
      <c r="C58" s="21" t="s">
        <v>51</v>
      </c>
      <c r="D58" s="10">
        <v>1845566.7642857169</v>
      </c>
      <c r="E58" s="10"/>
      <c r="F58" s="10">
        <v>2725213</v>
      </c>
      <c r="H58" s="2">
        <v>1.4766266128848118</v>
      </c>
      <c r="I58" s="2"/>
      <c r="J58" s="2">
        <v>0</v>
      </c>
      <c r="K58" s="10">
        <v>1251282.4639285719</v>
      </c>
      <c r="M58" s="10"/>
      <c r="N58" s="10">
        <v>2155935</v>
      </c>
      <c r="P58" s="2">
        <v>1.722980271961255</v>
      </c>
      <c r="R58" s="2">
        <v>0</v>
      </c>
      <c r="S58" s="12">
        <v>3.8026965096401438E-3</v>
      </c>
      <c r="U58" s="20">
        <v>5.8509188089151199E-3</v>
      </c>
      <c r="V58" s="19"/>
      <c r="Z58" s="13">
        <v>0.67799360507711093</v>
      </c>
      <c r="AA58" s="2"/>
      <c r="AB58" s="13">
        <v>0.79110697035424382</v>
      </c>
      <c r="AD58" s="2"/>
      <c r="AG58" s="14">
        <v>7018.1302928571495</v>
      </c>
      <c r="AI58" s="10"/>
      <c r="AJ58" s="14">
        <v>15945</v>
      </c>
      <c r="AM58" s="2">
        <v>2.2719726386710661</v>
      </c>
      <c r="AO58" s="2">
        <v>0</v>
      </c>
      <c r="AP58" s="14">
        <v>221235.21353571388</v>
      </c>
      <c r="AR58" s="10"/>
      <c r="AS58" s="14">
        <v>181026.339492</v>
      </c>
      <c r="AU58" s="10"/>
      <c r="AV58" s="2">
        <v>0.81825282964177404</v>
      </c>
      <c r="AX58" s="2">
        <v>0</v>
      </c>
    </row>
    <row r="59" spans="1:50" x14ac:dyDescent="0.3">
      <c r="A59" s="8">
        <v>45476</v>
      </c>
      <c r="B59" s="1" t="s">
        <v>101</v>
      </c>
      <c r="C59" s="21" t="s">
        <v>52</v>
      </c>
      <c r="D59" s="10"/>
      <c r="E59" s="10">
        <v>315975.31823706161</v>
      </c>
      <c r="F59" s="10"/>
      <c r="G59" s="1">
        <v>584921</v>
      </c>
      <c r="H59" s="2"/>
      <c r="I59" s="2">
        <v>1.4727776308997746</v>
      </c>
      <c r="J59" s="2"/>
      <c r="K59" s="10"/>
      <c r="M59" s="10">
        <v>128607.49794911983</v>
      </c>
      <c r="N59" s="10"/>
      <c r="O59" s="1">
        <v>359755</v>
      </c>
      <c r="Q59" s="2">
        <v>2.7973096882914836</v>
      </c>
      <c r="T59" s="2">
        <v>7.0789473684210518E-3</v>
      </c>
      <c r="U59" s="19"/>
      <c r="V59" s="19">
        <v>5.6452067886090598E-3</v>
      </c>
      <c r="X59" s="2">
        <v>0.79746415601168885</v>
      </c>
      <c r="Z59" s="13"/>
      <c r="AA59" s="2">
        <v>0.40701754385964917</v>
      </c>
      <c r="AB59" s="13"/>
      <c r="AC59" s="2">
        <v>0.61504886984738105</v>
      </c>
      <c r="AE59" s="2">
        <v>1.5111114474698584</v>
      </c>
      <c r="AG59" s="14"/>
      <c r="AI59" s="10">
        <v>2236.7726475202517</v>
      </c>
      <c r="AJ59" s="14"/>
      <c r="AL59" s="1">
        <v>3302</v>
      </c>
      <c r="AN59" s="2">
        <v>1.4762340748670586</v>
      </c>
      <c r="AP59" s="14"/>
      <c r="AR59" s="10">
        <v>27689.416045510927</v>
      </c>
      <c r="AS59" s="14"/>
      <c r="AU59" s="10">
        <v>43946.581464000003</v>
      </c>
      <c r="AW59" s="2">
        <v>1.587125614775279</v>
      </c>
    </row>
    <row r="60" spans="1:50" x14ac:dyDescent="0.3">
      <c r="A60" s="8">
        <v>45476</v>
      </c>
      <c r="B60" s="1" t="s">
        <v>101</v>
      </c>
      <c r="C60" s="21" t="s">
        <v>53</v>
      </c>
      <c r="D60" s="10"/>
      <c r="E60" s="10"/>
      <c r="F60" s="10"/>
      <c r="H60" s="2"/>
      <c r="I60" s="2">
        <v>0</v>
      </c>
      <c r="J60" s="2"/>
      <c r="K60" s="10"/>
      <c r="M60" s="10"/>
      <c r="N60" s="10"/>
      <c r="U60" s="19"/>
      <c r="V60" s="19"/>
      <c r="Z60" s="13"/>
      <c r="AA60" s="2"/>
      <c r="AB60" s="13"/>
      <c r="AG60" s="14"/>
      <c r="AI60" s="10"/>
      <c r="AJ60" s="14"/>
      <c r="AP60" s="14"/>
      <c r="AR60" s="10"/>
      <c r="AS60" s="14"/>
      <c r="AU60" s="10"/>
    </row>
    <row r="61" spans="1:50" x14ac:dyDescent="0.3">
      <c r="A61" s="8">
        <v>45476</v>
      </c>
      <c r="B61" s="1" t="s">
        <v>101</v>
      </c>
      <c r="C61" s="21" t="s">
        <v>54</v>
      </c>
      <c r="D61" s="10"/>
      <c r="E61" s="10">
        <v>443175</v>
      </c>
      <c r="F61" s="10"/>
      <c r="G61" s="1">
        <v>846091</v>
      </c>
      <c r="H61" s="2"/>
      <c r="I61" s="2">
        <v>2.3656128333275084</v>
      </c>
      <c r="J61" s="2"/>
      <c r="K61" s="10"/>
      <c r="M61" s="10">
        <v>180380.00000000003</v>
      </c>
      <c r="N61" s="10"/>
      <c r="O61" s="1">
        <v>444170</v>
      </c>
      <c r="Q61" s="2">
        <v>2.4624126843330743</v>
      </c>
      <c r="T61" s="2">
        <v>7.0789473684210527E-3</v>
      </c>
      <c r="U61" s="19"/>
      <c r="V61" s="19">
        <v>7.2557207203480479E-3</v>
      </c>
      <c r="X61" s="2">
        <v>1.024971700272215</v>
      </c>
      <c r="Z61" s="13"/>
      <c r="AA61" s="2">
        <v>0.40701754385964917</v>
      </c>
      <c r="AB61" s="13"/>
      <c r="AC61" s="2">
        <v>0.52496717256181669</v>
      </c>
      <c r="AE61" s="2">
        <v>1.2897900360354977</v>
      </c>
      <c r="AG61" s="14"/>
      <c r="AI61" s="10">
        <v>3137.2125000000001</v>
      </c>
      <c r="AJ61" s="14"/>
      <c r="AL61" s="1">
        <v>6139</v>
      </c>
      <c r="AN61" s="2">
        <v>1.9568326978169315</v>
      </c>
      <c r="AP61" s="14"/>
      <c r="AR61" s="10">
        <v>38836.125</v>
      </c>
      <c r="AS61" s="14"/>
      <c r="AU61" s="10">
        <v>72332.961179999998</v>
      </c>
      <c r="AW61" s="2">
        <v>1.8625174674352809</v>
      </c>
    </row>
    <row r="62" spans="1:50" x14ac:dyDescent="0.3">
      <c r="A62" s="8">
        <v>45476</v>
      </c>
      <c r="B62" s="1" t="s">
        <v>101</v>
      </c>
      <c r="C62" s="21" t="s">
        <v>55</v>
      </c>
      <c r="D62" s="10">
        <v>839343.29428571393</v>
      </c>
      <c r="E62" s="10"/>
      <c r="F62" s="10">
        <v>1051233</v>
      </c>
      <c r="H62" s="2">
        <v>1.252447010843883</v>
      </c>
      <c r="I62" s="2"/>
      <c r="J62" s="2">
        <v>0</v>
      </c>
      <c r="K62" s="10">
        <v>586820.37157142907</v>
      </c>
      <c r="M62" s="10"/>
      <c r="N62" s="10">
        <v>842513</v>
      </c>
      <c r="P62" s="2">
        <v>1.4357255487635154</v>
      </c>
      <c r="R62" s="2">
        <v>0</v>
      </c>
      <c r="S62" s="12">
        <v>3.7040027650460492E-3</v>
      </c>
      <c r="U62" s="20">
        <v>5.4155453643483413E-3</v>
      </c>
      <c r="V62" s="19"/>
      <c r="Z62" s="13">
        <v>0.69914226463299101</v>
      </c>
      <c r="AA62" s="2"/>
      <c r="AB62" s="13">
        <v>0.80145219946481894</v>
      </c>
      <c r="AD62" s="2"/>
      <c r="AG62" s="14">
        <v>3108.9298828571441</v>
      </c>
      <c r="AI62" s="10"/>
      <c r="AJ62" s="14">
        <v>5693</v>
      </c>
      <c r="AM62" s="2">
        <v>1.8311767117655495</v>
      </c>
      <c r="AO62" s="2">
        <v>0</v>
      </c>
      <c r="AP62" s="14">
        <v>117656.26744285729</v>
      </c>
      <c r="AR62" s="10"/>
      <c r="AS62" s="14">
        <v>77602.824062</v>
      </c>
      <c r="AU62" s="10"/>
      <c r="AV62" s="2">
        <v>0.65957237764396826</v>
      </c>
      <c r="AX62" s="2">
        <v>0</v>
      </c>
    </row>
    <row r="63" spans="1:50" x14ac:dyDescent="0.3">
      <c r="A63" s="8">
        <v>45476</v>
      </c>
      <c r="B63" s="1" t="s">
        <v>101</v>
      </c>
      <c r="C63" s="21" t="s">
        <v>56</v>
      </c>
      <c r="D63" s="10"/>
      <c r="E63" s="10"/>
      <c r="F63" s="10"/>
      <c r="H63" s="2"/>
      <c r="I63" s="2">
        <v>0</v>
      </c>
      <c r="J63" s="2"/>
      <c r="K63" s="10"/>
      <c r="M63" s="10"/>
      <c r="N63" s="10"/>
      <c r="U63" s="19"/>
      <c r="V63" s="19"/>
      <c r="Z63" s="13"/>
      <c r="AA63" s="2"/>
      <c r="AB63" s="13"/>
      <c r="AG63" s="14"/>
      <c r="AI63" s="10"/>
      <c r="AJ63" s="14"/>
      <c r="AP63" s="14"/>
      <c r="AR63" s="10"/>
      <c r="AS63" s="14"/>
      <c r="AU63" s="10"/>
    </row>
    <row r="64" spans="1:50" x14ac:dyDescent="0.3">
      <c r="A64" s="8">
        <v>45476</v>
      </c>
      <c r="B64" s="1" t="s">
        <v>101</v>
      </c>
      <c r="C64" s="21" t="s">
        <v>57</v>
      </c>
      <c r="D64" s="10"/>
      <c r="E64" s="10"/>
      <c r="F64" s="10"/>
      <c r="H64" s="2"/>
      <c r="I64" s="2">
        <v>0</v>
      </c>
      <c r="J64" s="2"/>
      <c r="K64" s="10"/>
      <c r="M64" s="10"/>
      <c r="N64" s="10"/>
      <c r="U64" s="19"/>
      <c r="V64" s="19"/>
      <c r="Z64" s="13"/>
      <c r="AA64" s="2"/>
      <c r="AB64" s="13"/>
      <c r="AG64" s="14"/>
      <c r="AI64" s="10"/>
      <c r="AJ64" s="14"/>
      <c r="AP64" s="14"/>
      <c r="AR64" s="10"/>
      <c r="AS64" s="14"/>
      <c r="AU64" s="10"/>
    </row>
    <row r="65" spans="1:50" x14ac:dyDescent="0.3">
      <c r="A65" s="8">
        <v>45476</v>
      </c>
      <c r="B65" s="1" t="s">
        <v>101</v>
      </c>
      <c r="C65" s="21" t="s">
        <v>58</v>
      </c>
      <c r="D65" s="10"/>
      <c r="E65" s="10"/>
      <c r="F65" s="10"/>
      <c r="H65" s="2"/>
      <c r="I65" s="2"/>
      <c r="J65" s="2"/>
      <c r="K65" s="10"/>
      <c r="M65" s="10"/>
      <c r="N65" s="10"/>
      <c r="U65" s="19"/>
      <c r="V65" s="19"/>
      <c r="Z65" s="13"/>
      <c r="AA65" s="2"/>
      <c r="AB65" s="13"/>
      <c r="AG65" s="14"/>
      <c r="AI65" s="10"/>
      <c r="AJ65" s="14"/>
      <c r="AP65" s="14"/>
      <c r="AR65" s="10"/>
      <c r="AS65" s="14"/>
      <c r="AU65" s="10"/>
    </row>
    <row r="66" spans="1:50" x14ac:dyDescent="0.3">
      <c r="A66" s="8">
        <v>45476</v>
      </c>
      <c r="B66" s="1" t="s">
        <v>101</v>
      </c>
      <c r="C66" s="21" t="s">
        <v>59</v>
      </c>
      <c r="D66" s="10"/>
      <c r="E66" s="10">
        <v>43252.86825</v>
      </c>
      <c r="F66" s="10"/>
      <c r="G66" s="1">
        <v>96495</v>
      </c>
      <c r="H66" s="2"/>
      <c r="I66" s="2">
        <v>2.848560885608856</v>
      </c>
      <c r="J66" s="2"/>
      <c r="K66" s="10"/>
      <c r="M66" s="10">
        <v>17604.676199999998</v>
      </c>
      <c r="N66" s="10"/>
      <c r="O66" s="1">
        <v>50234</v>
      </c>
      <c r="Q66" s="2">
        <v>2.8534464042002661</v>
      </c>
      <c r="T66" s="2">
        <v>7.0789473684210518E-3</v>
      </c>
      <c r="U66" s="19"/>
      <c r="V66" s="19">
        <v>6.9640914036996739E-3</v>
      </c>
      <c r="X66" s="2">
        <v>0.98377499383118083</v>
      </c>
      <c r="Z66" s="13"/>
      <c r="AA66" s="2">
        <v>0.40701754385964906</v>
      </c>
      <c r="AB66" s="13"/>
      <c r="AC66" s="2">
        <v>0.52058655888906158</v>
      </c>
      <c r="AE66" s="2">
        <v>1.2790273214084704</v>
      </c>
      <c r="AG66" s="14"/>
      <c r="AI66" s="10">
        <v>306.18477787499995</v>
      </c>
      <c r="AJ66" s="14"/>
      <c r="AL66" s="1">
        <v>672</v>
      </c>
      <c r="AN66" s="2">
        <v>2.1947531313079982</v>
      </c>
      <c r="AP66" s="14"/>
      <c r="AR66" s="10">
        <v>3790.3171387499997</v>
      </c>
      <c r="AS66" s="14"/>
      <c r="AU66" s="10">
        <v>7140.6670170000007</v>
      </c>
      <c r="AW66" s="2">
        <v>1.8839233646171638</v>
      </c>
    </row>
    <row r="67" spans="1:50" x14ac:dyDescent="0.3">
      <c r="A67" s="8">
        <v>45476</v>
      </c>
      <c r="B67" s="1" t="s">
        <v>101</v>
      </c>
      <c r="C67" s="21" t="s">
        <v>60</v>
      </c>
      <c r="D67" s="10">
        <v>57670.491000000002</v>
      </c>
      <c r="E67" s="10">
        <v>179550</v>
      </c>
      <c r="F67" s="10">
        <v>136064</v>
      </c>
      <c r="G67" s="1">
        <v>359544</v>
      </c>
      <c r="H67" s="2">
        <v>2.3593348633012332</v>
      </c>
      <c r="I67" s="2">
        <f t="shared" ref="I67" si="0">H67/G67</f>
        <v>6.562019845418734E-6</v>
      </c>
      <c r="J67" s="2">
        <v>0.29690725524701267</v>
      </c>
      <c r="K67" s="10">
        <v>36661.954992857209</v>
      </c>
      <c r="M67" s="10">
        <v>73080</v>
      </c>
      <c r="N67" s="10">
        <v>112795</v>
      </c>
      <c r="O67" s="1">
        <v>185548</v>
      </c>
      <c r="P67" s="2">
        <v>3.0766226193331936</v>
      </c>
      <c r="Q67" s="2">
        <v>2.5389709906951285</v>
      </c>
      <c r="R67" s="2">
        <v>0.82524615620404174</v>
      </c>
      <c r="S67" s="12">
        <v>4.0000000000000001E-3</v>
      </c>
      <c r="T67" s="2">
        <v>7.0789473684210527E-3</v>
      </c>
      <c r="U67" s="20">
        <v>3.4395578551269989E-3</v>
      </c>
      <c r="V67" s="19">
        <v>5.8963576085263557E-3</v>
      </c>
      <c r="X67" s="2">
        <v>0.83294271049814694</v>
      </c>
      <c r="Z67" s="13">
        <v>0.63571428571428679</v>
      </c>
      <c r="AA67" s="2">
        <v>0.40701754385964911</v>
      </c>
      <c r="AB67" s="13">
        <v>0.82898488946378179</v>
      </c>
      <c r="AC67" s="2">
        <v>0.51606479318247556</v>
      </c>
      <c r="AD67" s="2">
        <v>0.62252617597925752</v>
      </c>
      <c r="AE67" s="2">
        <v>1.2679178108362545</v>
      </c>
      <c r="AG67" s="14">
        <v>230.68196399999999</v>
      </c>
      <c r="AI67" s="10">
        <v>1271.0250000000001</v>
      </c>
      <c r="AJ67" s="14">
        <v>468</v>
      </c>
      <c r="AL67" s="1">
        <v>2120</v>
      </c>
      <c r="AM67" s="2">
        <v>2.0287671904856852</v>
      </c>
      <c r="AN67" s="2">
        <v>1.6679451623689541</v>
      </c>
      <c r="AO67" s="2">
        <v>0.82214714935805389</v>
      </c>
      <c r="AP67" s="14">
        <v>4572.4460721428604</v>
      </c>
      <c r="AR67" s="10">
        <v>15734.25</v>
      </c>
      <c r="AS67" s="14">
        <v>5056.0992249999999</v>
      </c>
      <c r="AU67" s="10">
        <v>29864.529010999999</v>
      </c>
      <c r="AV67" s="2">
        <v>1.10577558383985</v>
      </c>
      <c r="AW67" s="2">
        <v>1.8980586307577418</v>
      </c>
      <c r="AX67" s="2">
        <v>1.7164953345837655</v>
      </c>
    </row>
    <row r="68" spans="1:50" x14ac:dyDescent="0.3">
      <c r="A68" s="8">
        <v>45476</v>
      </c>
      <c r="B68" s="1" t="s">
        <v>101</v>
      </c>
      <c r="C68" s="21" t="s">
        <v>61</v>
      </c>
      <c r="D68" s="10">
        <v>363794.43857142801</v>
      </c>
      <c r="E68" s="10"/>
      <c r="F68" s="10">
        <v>559454</v>
      </c>
      <c r="H68" s="2">
        <v>1.5378299959639319</v>
      </c>
      <c r="I68" s="2"/>
      <c r="J68" s="2">
        <v>0</v>
      </c>
      <c r="K68" s="10">
        <v>257925.27278571401</v>
      </c>
      <c r="M68" s="10"/>
      <c r="N68" s="10">
        <v>459407</v>
      </c>
      <c r="P68" s="2">
        <v>1.781163183577122</v>
      </c>
      <c r="R68" s="2">
        <v>0</v>
      </c>
      <c r="S68" s="12">
        <v>3.6580639356118098E-3</v>
      </c>
      <c r="U68" s="20">
        <v>4.733186285199498E-3</v>
      </c>
      <c r="V68" s="19"/>
      <c r="Z68" s="13">
        <v>0.70898629951175718</v>
      </c>
      <c r="AA68" s="2"/>
      <c r="AB68" s="13">
        <v>0.82117028388392965</v>
      </c>
      <c r="AD68" s="2"/>
      <c r="AG68" s="14">
        <v>1330.7833157142868</v>
      </c>
      <c r="AI68" s="10"/>
      <c r="AJ68" s="14">
        <v>2648</v>
      </c>
      <c r="AM68" s="2">
        <v>1.9898055293687749</v>
      </c>
      <c r="AO68" s="2">
        <v>0</v>
      </c>
      <c r="AP68" s="14">
        <v>54433.414992857208</v>
      </c>
      <c r="AR68" s="10"/>
      <c r="AS68" s="14">
        <v>36586.404896</v>
      </c>
      <c r="AU68" s="10"/>
      <c r="AV68" s="2">
        <v>0.67213135352248055</v>
      </c>
      <c r="AX68" s="2">
        <v>0</v>
      </c>
    </row>
    <row r="69" spans="1:50" x14ac:dyDescent="0.3">
      <c r="A69" s="8">
        <v>45476</v>
      </c>
      <c r="B69" s="1" t="s">
        <v>101</v>
      </c>
      <c r="C69" s="21" t="s">
        <v>62</v>
      </c>
      <c r="D69" s="10"/>
      <c r="E69" s="10"/>
      <c r="F69" s="10"/>
      <c r="H69" s="2"/>
      <c r="I69" s="2"/>
      <c r="J69" s="2"/>
      <c r="K69" s="10"/>
      <c r="M69" s="10"/>
      <c r="N69" s="10"/>
      <c r="U69" s="19"/>
      <c r="V69" s="19"/>
      <c r="Z69" s="13"/>
      <c r="AA69" s="2"/>
      <c r="AB69" s="13"/>
      <c r="AG69" s="14"/>
      <c r="AI69" s="10"/>
      <c r="AJ69" s="14"/>
      <c r="AP69" s="14"/>
      <c r="AR69" s="10"/>
      <c r="AS69" s="14"/>
      <c r="AU69" s="10"/>
    </row>
    <row r="70" spans="1:50" x14ac:dyDescent="0.3">
      <c r="A70" s="8">
        <v>45476</v>
      </c>
      <c r="B70" s="1" t="s">
        <v>101</v>
      </c>
      <c r="C70" s="21" t="s">
        <v>63</v>
      </c>
      <c r="D70" s="10"/>
      <c r="E70" s="10"/>
      <c r="F70" s="10"/>
      <c r="H70" s="2"/>
      <c r="I70" s="2">
        <v>0</v>
      </c>
      <c r="J70" s="2"/>
      <c r="K70" s="10"/>
      <c r="M70" s="10"/>
      <c r="N70" s="10"/>
      <c r="U70" s="19"/>
      <c r="V70" s="19"/>
      <c r="Z70" s="13"/>
      <c r="AA70" s="2"/>
      <c r="AB70" s="13"/>
      <c r="AG70" s="14"/>
      <c r="AI70" s="10"/>
      <c r="AJ70" s="14"/>
      <c r="AP70" s="14"/>
      <c r="AR70" s="10"/>
      <c r="AS70" s="14"/>
      <c r="AU70" s="10"/>
    </row>
    <row r="71" spans="1:50" x14ac:dyDescent="0.3">
      <c r="A71" s="8">
        <v>45476</v>
      </c>
      <c r="B71" s="1" t="s">
        <v>101</v>
      </c>
      <c r="C71" s="21" t="s">
        <v>64</v>
      </c>
      <c r="D71" s="10"/>
      <c r="E71" s="10">
        <v>588000</v>
      </c>
      <c r="F71" s="10"/>
      <c r="G71" s="1">
        <v>1360640</v>
      </c>
      <c r="H71" s="2"/>
      <c r="I71" s="2">
        <v>8.2650873196659074</v>
      </c>
      <c r="J71" s="2"/>
      <c r="K71" s="10"/>
      <c r="M71" s="10">
        <v>349200</v>
      </c>
      <c r="N71" s="10"/>
      <c r="O71" s="1">
        <v>888153</v>
      </c>
      <c r="Q71" s="2">
        <v>2.5433934707903778</v>
      </c>
      <c r="T71" s="2">
        <v>0</v>
      </c>
      <c r="U71" s="19"/>
      <c r="V71" s="19">
        <v>0</v>
      </c>
      <c r="Z71" s="13"/>
      <c r="AA71" s="2">
        <v>0.59387755102040818</v>
      </c>
      <c r="AB71" s="13"/>
      <c r="AC71" s="2">
        <v>0.65274650164628412</v>
      </c>
      <c r="AE71" s="2">
        <v>1.0991264117068014</v>
      </c>
      <c r="AG71" s="14"/>
      <c r="AI71" s="10">
        <v>0</v>
      </c>
      <c r="AJ71" s="14"/>
      <c r="AL71" s="1">
        <v>0</v>
      </c>
      <c r="AP71" s="14"/>
      <c r="AR71" s="10">
        <v>80040</v>
      </c>
      <c r="AS71" s="14"/>
      <c r="AU71" s="10">
        <v>129135.02156899997</v>
      </c>
      <c r="AW71" s="2">
        <v>1.6133810790729632</v>
      </c>
    </row>
    <row r="72" spans="1:50" x14ac:dyDescent="0.3">
      <c r="A72" s="8">
        <v>45476</v>
      </c>
      <c r="B72" s="1" t="s">
        <v>101</v>
      </c>
      <c r="C72" s="21" t="s">
        <v>65</v>
      </c>
      <c r="D72" s="10">
        <v>3727257.1428571478</v>
      </c>
      <c r="E72" s="10">
        <v>827925</v>
      </c>
      <c r="F72" s="10">
        <v>6461505</v>
      </c>
      <c r="G72" s="1">
        <v>1139450</v>
      </c>
      <c r="H72" s="2">
        <v>1.7335817606205997</v>
      </c>
      <c r="I72" s="2">
        <f t="shared" ref="I72" si="1">H72/G72</f>
        <v>1.5214197732420024E-6</v>
      </c>
      <c r="J72" s="2">
        <v>1.004354233173532</v>
      </c>
      <c r="K72" s="10">
        <v>1114350.0000000009</v>
      </c>
      <c r="M72" s="10">
        <v>336980.00000000006</v>
      </c>
      <c r="N72" s="10">
        <v>3557939</v>
      </c>
      <c r="O72" s="1">
        <v>671621</v>
      </c>
      <c r="P72" s="2">
        <v>3.192837977296179</v>
      </c>
      <c r="Q72" s="2">
        <v>1.9930589352483823</v>
      </c>
      <c r="R72" s="2">
        <v>0.62422802203580119</v>
      </c>
      <c r="S72" s="12">
        <v>1.0314593649868916E-2</v>
      </c>
      <c r="T72" s="2">
        <v>7.0789473684210536E-3</v>
      </c>
      <c r="U72" s="20">
        <v>1.5334817507685903E-2</v>
      </c>
      <c r="V72" s="19">
        <v>6.5461406819079379E-3</v>
      </c>
      <c r="X72" s="2">
        <v>0.92473362792751523</v>
      </c>
      <c r="Z72" s="13">
        <v>0.2989732012816777</v>
      </c>
      <c r="AA72" s="2">
        <v>0.40701754385964917</v>
      </c>
      <c r="AB72" s="13">
        <v>0.5506362681759126</v>
      </c>
      <c r="AC72" s="2">
        <v>0.58942560007020928</v>
      </c>
      <c r="AD72" s="2">
        <v>1.0704445641090692</v>
      </c>
      <c r="AE72" s="2">
        <v>1.4481577243104278</v>
      </c>
      <c r="AG72" s="14">
        <v>38445.142857142899</v>
      </c>
      <c r="AI72" s="10">
        <v>5860.8375000000005</v>
      </c>
      <c r="AJ72" s="14">
        <v>99086</v>
      </c>
      <c r="AL72" s="1">
        <v>7459</v>
      </c>
      <c r="AM72" s="2">
        <v>2.5773346809554218</v>
      </c>
      <c r="AN72" s="2">
        <v>1.2726850044895459</v>
      </c>
      <c r="AO72" s="2">
        <v>0.49379888995159904</v>
      </c>
      <c r="AP72" s="14">
        <v>356720.92857142922</v>
      </c>
      <c r="AR72" s="10">
        <v>72552.375</v>
      </c>
      <c r="AS72" s="14">
        <v>380542.80775352078</v>
      </c>
      <c r="AU72" s="10">
        <v>100772.67321099999</v>
      </c>
      <c r="AV72" s="2">
        <v>1.0667801557859018</v>
      </c>
      <c r="AW72" s="2">
        <v>1.388964499246234</v>
      </c>
      <c r="AX72" s="2">
        <v>1.3020156887179604</v>
      </c>
    </row>
    <row r="73" spans="1:50" x14ac:dyDescent="0.3">
      <c r="A73" s="8">
        <v>45476</v>
      </c>
      <c r="B73" s="1" t="s">
        <v>101</v>
      </c>
      <c r="C73" s="21" t="s">
        <v>66</v>
      </c>
      <c r="D73" s="10">
        <v>1350994.5114285741</v>
      </c>
      <c r="E73" s="10"/>
      <c r="F73" s="10">
        <v>1738466</v>
      </c>
      <c r="H73" s="2">
        <v>1.2868046356174343</v>
      </c>
      <c r="I73" s="2"/>
      <c r="J73" s="2">
        <v>0</v>
      </c>
      <c r="K73" s="10">
        <v>911795.33471428708</v>
      </c>
      <c r="M73" s="10"/>
      <c r="N73" s="10">
        <v>1398316</v>
      </c>
      <c r="P73" s="2">
        <v>1.5335853856262218</v>
      </c>
      <c r="R73" s="2">
        <v>0</v>
      </c>
      <c r="S73" s="12">
        <v>3.8171017651527704E-3</v>
      </c>
      <c r="U73" s="20">
        <v>4.7484391411738852E-3</v>
      </c>
      <c r="V73" s="19"/>
      <c r="Z73" s="13">
        <v>0.67490676461011878</v>
      </c>
      <c r="AA73" s="2"/>
      <c r="AB73" s="13">
        <v>0.80433899771407669</v>
      </c>
      <c r="AD73" s="2"/>
      <c r="AG73" s="14">
        <v>5156.8835342857146</v>
      </c>
      <c r="AI73" s="10"/>
      <c r="AJ73" s="14">
        <v>8255</v>
      </c>
      <c r="AM73" s="2">
        <v>1.6007730143828833</v>
      </c>
      <c r="AO73" s="2">
        <v>0</v>
      </c>
      <c r="AP73" s="14">
        <v>157945.4357571431</v>
      </c>
      <c r="AR73" s="10"/>
      <c r="AS73" s="14">
        <v>157157.29566599999</v>
      </c>
      <c r="AU73" s="10"/>
      <c r="AV73" s="2">
        <v>0.9950100483286205</v>
      </c>
      <c r="AX73" s="2">
        <v>0</v>
      </c>
    </row>
    <row r="74" spans="1:50" x14ac:dyDescent="0.3">
      <c r="A74" s="8">
        <v>45476</v>
      </c>
      <c r="B74" s="1" t="s">
        <v>101</v>
      </c>
      <c r="C74" s="21" t="s">
        <v>67</v>
      </c>
      <c r="D74" s="10"/>
      <c r="E74" s="10"/>
      <c r="F74" s="10"/>
      <c r="H74" s="2"/>
      <c r="I74" s="2">
        <v>0</v>
      </c>
      <c r="J74" s="2"/>
      <c r="K74" s="10"/>
      <c r="M74" s="10"/>
      <c r="N74" s="10"/>
      <c r="U74" s="19"/>
      <c r="V74" s="19"/>
      <c r="Z74" s="13"/>
      <c r="AA74" s="2"/>
      <c r="AB74" s="13"/>
      <c r="AG74" s="14"/>
      <c r="AI74" s="10"/>
      <c r="AJ74" s="14"/>
      <c r="AP74" s="14"/>
      <c r="AR74" s="10"/>
      <c r="AS74" s="14"/>
      <c r="AU74" s="10"/>
    </row>
    <row r="75" spans="1:50" x14ac:dyDescent="0.3">
      <c r="A75" s="8">
        <v>45476</v>
      </c>
      <c r="B75" s="1" t="s">
        <v>101</v>
      </c>
      <c r="C75" s="21" t="s">
        <v>68</v>
      </c>
      <c r="D75" s="10"/>
      <c r="E75" s="10"/>
      <c r="F75" s="10"/>
      <c r="H75" s="2"/>
      <c r="I75" s="2">
        <v>0</v>
      </c>
      <c r="J75" s="2"/>
      <c r="K75" s="10"/>
      <c r="M75" s="10"/>
      <c r="N75" s="10"/>
      <c r="U75" s="19"/>
      <c r="V75" s="19"/>
      <c r="Z75" s="13"/>
      <c r="AA75" s="2"/>
      <c r="AB75" s="13"/>
      <c r="AG75" s="14"/>
      <c r="AI75" s="10"/>
      <c r="AJ75" s="14"/>
      <c r="AP75" s="14"/>
      <c r="AR75" s="10"/>
      <c r="AS75" s="14"/>
      <c r="AU75" s="10"/>
    </row>
    <row r="76" spans="1:50" x14ac:dyDescent="0.3">
      <c r="A76" s="8">
        <v>45476</v>
      </c>
      <c r="B76" s="1" t="s">
        <v>101</v>
      </c>
      <c r="C76" s="21" t="s">
        <v>69</v>
      </c>
      <c r="D76" s="10"/>
      <c r="E76" s="10">
        <v>156750</v>
      </c>
      <c r="F76" s="10"/>
      <c r="G76" s="1">
        <v>300880</v>
      </c>
      <c r="H76" s="2"/>
      <c r="I76" s="2">
        <v>1.2337594439717476</v>
      </c>
      <c r="J76" s="2"/>
      <c r="K76" s="10"/>
      <c r="M76" s="10">
        <v>63800</v>
      </c>
      <c r="N76" s="10"/>
      <c r="O76" s="1">
        <v>163298</v>
      </c>
      <c r="Q76" s="2">
        <v>2.5595297805642634</v>
      </c>
      <c r="T76" s="2">
        <v>7.0789473684210527E-3</v>
      </c>
      <c r="U76" s="19"/>
      <c r="V76" s="19">
        <v>5.0817601701675088E-3</v>
      </c>
      <c r="X76" s="2">
        <v>0.71786946641771499</v>
      </c>
      <c r="Z76" s="13"/>
      <c r="AA76" s="2">
        <v>0.40701754385964911</v>
      </c>
      <c r="AB76" s="13"/>
      <c r="AC76" s="2">
        <v>0.54273464504121249</v>
      </c>
      <c r="AE76" s="2">
        <v>1.333442877902979</v>
      </c>
      <c r="AG76" s="14"/>
      <c r="AI76" s="10">
        <v>1109.625</v>
      </c>
      <c r="AJ76" s="14"/>
      <c r="AL76" s="1">
        <v>1529</v>
      </c>
      <c r="AN76" s="2">
        <v>1.3779429987608427</v>
      </c>
      <c r="AP76" s="14"/>
      <c r="AR76" s="10">
        <v>13736.25</v>
      </c>
      <c r="AS76" s="14"/>
      <c r="AU76" s="10">
        <v>25362.243188999997</v>
      </c>
      <c r="AW76" s="2">
        <v>1.8463731505323504</v>
      </c>
    </row>
    <row r="77" spans="1:50" x14ac:dyDescent="0.3">
      <c r="A77" s="8">
        <v>45476</v>
      </c>
      <c r="B77" s="1" t="s">
        <v>101</v>
      </c>
      <c r="C77" s="21" t="s">
        <v>70</v>
      </c>
      <c r="D77" s="10">
        <v>447616.3042857144</v>
      </c>
      <c r="E77" s="10"/>
      <c r="F77" s="10">
        <v>790258</v>
      </c>
      <c r="H77" s="2">
        <v>1.7654808201436216</v>
      </c>
      <c r="I77" s="2"/>
      <c r="J77" s="2">
        <v>0</v>
      </c>
      <c r="K77" s="10">
        <v>303116.71578571433</v>
      </c>
      <c r="M77" s="10"/>
      <c r="N77" s="10">
        <v>641806</v>
      </c>
      <c r="P77" s="2">
        <v>2.1173560103287707</v>
      </c>
      <c r="R77" s="2">
        <v>0</v>
      </c>
      <c r="S77" s="12">
        <v>3.8064943044826506E-3</v>
      </c>
      <c r="U77" s="20">
        <v>4.561801335766294E-3</v>
      </c>
      <c r="V77" s="19"/>
      <c r="Z77" s="13">
        <v>0.67717979189657562</v>
      </c>
      <c r="AA77" s="2"/>
      <c r="AB77" s="13">
        <v>0.81214742527124051</v>
      </c>
      <c r="AD77" s="2"/>
      <c r="AG77" s="14">
        <v>1703.848912857145</v>
      </c>
      <c r="AJ77" s="14">
        <v>3605</v>
      </c>
      <c r="AM77" s="2">
        <v>2.1157979283238548</v>
      </c>
      <c r="AO77" s="2">
        <v>0</v>
      </c>
      <c r="AP77" s="14">
        <v>53307.789578571392</v>
      </c>
      <c r="AR77" s="10"/>
      <c r="AS77" s="14">
        <v>43832.908375999999</v>
      </c>
      <c r="AU77" s="10"/>
      <c r="AV77" s="2">
        <v>0.82226085010322592</v>
      </c>
      <c r="AX77" s="2">
        <v>0</v>
      </c>
    </row>
    <row r="78" spans="1:50" x14ac:dyDescent="0.3">
      <c r="A78" s="8">
        <v>45476</v>
      </c>
      <c r="B78" s="1" t="s">
        <v>101</v>
      </c>
      <c r="C78" s="21" t="s">
        <v>71</v>
      </c>
      <c r="D78" s="10"/>
      <c r="E78" s="10"/>
      <c r="F78" s="10"/>
      <c r="H78" s="2"/>
      <c r="I78" s="2">
        <v>0</v>
      </c>
      <c r="J78" s="2"/>
      <c r="K78" s="10"/>
      <c r="M78" s="10"/>
      <c r="N78" s="10"/>
      <c r="U78" s="19"/>
      <c r="V78" s="19"/>
      <c r="Z78" s="13"/>
      <c r="AA78" s="2"/>
      <c r="AB78" s="13"/>
      <c r="AG78" s="14"/>
      <c r="AJ78" s="14"/>
      <c r="AP78" s="14"/>
      <c r="AR78" s="10"/>
      <c r="AS78" s="14"/>
      <c r="AU78" s="10"/>
    </row>
    <row r="79" spans="1:50" x14ac:dyDescent="0.3">
      <c r="A79" s="8">
        <v>45476</v>
      </c>
      <c r="B79" s="1" t="s">
        <v>101</v>
      </c>
      <c r="C79" s="21" t="s">
        <v>72</v>
      </c>
      <c r="D79" s="10"/>
      <c r="E79" s="10"/>
      <c r="F79" s="10"/>
      <c r="H79" s="2"/>
      <c r="I79" s="2">
        <v>0</v>
      </c>
      <c r="J79" s="2"/>
      <c r="K79" s="10"/>
      <c r="M79" s="10"/>
      <c r="N79" s="10"/>
      <c r="U79" s="19"/>
      <c r="V79" s="19"/>
      <c r="Z79" s="13"/>
      <c r="AA79" s="2"/>
      <c r="AB79" s="13"/>
      <c r="AG79" s="14"/>
      <c r="AJ79" s="14"/>
      <c r="AP79" s="14"/>
      <c r="AR79" s="10"/>
      <c r="AS79" s="14"/>
      <c r="AU79" s="10"/>
    </row>
    <row r="80" spans="1:50" x14ac:dyDescent="0.3">
      <c r="A80" s="8">
        <v>45476</v>
      </c>
      <c r="B80" s="1" t="s">
        <v>101</v>
      </c>
      <c r="C80" s="21" t="s">
        <v>73</v>
      </c>
      <c r="D80" s="10"/>
      <c r="E80" s="10"/>
      <c r="F80" s="10"/>
      <c r="H80" s="2"/>
      <c r="I80" s="2">
        <v>0</v>
      </c>
      <c r="J80" s="2"/>
      <c r="K80" s="10"/>
      <c r="M80" s="10"/>
      <c r="N80" s="10"/>
      <c r="U80" s="19"/>
      <c r="V80" s="19"/>
      <c r="Z80" s="13"/>
      <c r="AA80" s="2"/>
      <c r="AB80" s="13"/>
      <c r="AG80" s="14"/>
      <c r="AJ80" s="14"/>
      <c r="AP80" s="14"/>
      <c r="AR80" s="10"/>
      <c r="AS80" s="14"/>
      <c r="AU80" s="10"/>
    </row>
    <row r="81" spans="1:50" x14ac:dyDescent="0.3">
      <c r="A81" s="8">
        <v>45476</v>
      </c>
      <c r="B81" s="1" t="s">
        <v>101</v>
      </c>
      <c r="C81" s="21" t="s">
        <v>74</v>
      </c>
      <c r="D81" s="10"/>
      <c r="E81" s="10"/>
      <c r="F81" s="10"/>
      <c r="H81" s="2"/>
      <c r="I81" s="2">
        <v>0</v>
      </c>
      <c r="J81" s="2"/>
      <c r="K81" s="10"/>
      <c r="M81" s="10"/>
      <c r="N81" s="10"/>
      <c r="U81" s="19"/>
      <c r="V81" s="19"/>
      <c r="Z81" s="13"/>
      <c r="AA81" s="2"/>
      <c r="AB81" s="13"/>
      <c r="AG81" s="14"/>
      <c r="AJ81" s="14"/>
      <c r="AP81" s="14"/>
      <c r="AR81" s="10"/>
      <c r="AS81" s="14"/>
      <c r="AU81" s="10"/>
    </row>
    <row r="82" spans="1:50" x14ac:dyDescent="0.3">
      <c r="A82" s="8">
        <v>45476</v>
      </c>
      <c r="B82" s="1" t="s">
        <v>101</v>
      </c>
      <c r="C82" s="21" t="s">
        <v>75</v>
      </c>
      <c r="D82" s="10"/>
      <c r="E82" s="10"/>
      <c r="F82" s="10"/>
      <c r="H82" s="2"/>
      <c r="J82" s="2"/>
      <c r="K82" s="10"/>
      <c r="M82" s="10"/>
      <c r="N82" s="10"/>
      <c r="U82" s="19"/>
      <c r="V82" s="19"/>
      <c r="Z82" s="13"/>
      <c r="AA82" s="2"/>
      <c r="AB82" s="13"/>
      <c r="AG82" s="14"/>
      <c r="AJ82" s="14"/>
      <c r="AP82" s="14"/>
      <c r="AR82" s="10"/>
      <c r="AS82" s="14"/>
      <c r="AU82" s="10"/>
    </row>
    <row r="83" spans="1:50" x14ac:dyDescent="0.3">
      <c r="A83" s="8">
        <v>45476</v>
      </c>
      <c r="B83" s="1" t="s">
        <v>101</v>
      </c>
      <c r="C83" s="21" t="s">
        <v>76</v>
      </c>
      <c r="D83" s="10"/>
      <c r="E83" s="10"/>
      <c r="F83" s="10"/>
      <c r="H83" s="2"/>
      <c r="J83" s="2"/>
      <c r="K83" s="10"/>
      <c r="M83" s="10"/>
      <c r="N83" s="10"/>
      <c r="U83" s="19"/>
      <c r="V83" s="19"/>
      <c r="Z83" s="13"/>
      <c r="AA83" s="2"/>
      <c r="AB83" s="13"/>
      <c r="AG83" s="14"/>
      <c r="AJ83" s="14"/>
      <c r="AP83" s="14"/>
      <c r="AR83" s="10"/>
      <c r="AS83" s="14"/>
      <c r="AU83" s="10"/>
    </row>
    <row r="84" spans="1:50" x14ac:dyDescent="0.3">
      <c r="A84" s="8">
        <v>45476</v>
      </c>
      <c r="B84" s="1" t="s">
        <v>101</v>
      </c>
      <c r="C84" s="21" t="s">
        <v>77</v>
      </c>
      <c r="D84" s="10"/>
      <c r="E84" s="10"/>
      <c r="F84" s="10"/>
      <c r="H84" s="2"/>
      <c r="J84" s="2"/>
      <c r="K84" s="10"/>
      <c r="M84" s="10"/>
      <c r="N84" s="10"/>
      <c r="U84" s="19"/>
      <c r="V84" s="19"/>
      <c r="Z84" s="13"/>
      <c r="AA84" s="2"/>
      <c r="AB84" s="13"/>
      <c r="AG84" s="14"/>
      <c r="AJ84" s="14"/>
      <c r="AP84" s="14"/>
      <c r="AR84" s="10"/>
      <c r="AS84" s="14"/>
      <c r="AU84" s="10"/>
    </row>
    <row r="85" spans="1:50" x14ac:dyDescent="0.3">
      <c r="A85" s="8">
        <v>45476</v>
      </c>
      <c r="B85" s="1" t="s">
        <v>101</v>
      </c>
      <c r="C85" s="21" t="s">
        <v>78</v>
      </c>
      <c r="D85" s="10"/>
      <c r="E85" s="10"/>
      <c r="F85" s="10"/>
      <c r="H85" s="2"/>
      <c r="J85" s="2"/>
      <c r="K85" s="10"/>
      <c r="M85" s="10"/>
      <c r="N85" s="10"/>
      <c r="U85" s="19"/>
      <c r="V85" s="19"/>
      <c r="Z85" s="13"/>
      <c r="AA85" s="2"/>
      <c r="AB85" s="13"/>
      <c r="AG85" s="14"/>
      <c r="AJ85" s="14"/>
      <c r="AP85" s="14"/>
      <c r="AR85" s="10"/>
      <c r="AS85" s="14"/>
      <c r="AU85" s="10"/>
    </row>
    <row r="86" spans="1:50" x14ac:dyDescent="0.3">
      <c r="A86" s="8">
        <v>45476</v>
      </c>
      <c r="B86" s="1" t="s">
        <v>101</v>
      </c>
      <c r="C86" s="21" t="s">
        <v>79</v>
      </c>
      <c r="D86" s="10"/>
      <c r="E86" s="10">
        <v>149050.15466538706</v>
      </c>
      <c r="F86" s="10"/>
      <c r="G86" s="1">
        <v>346629</v>
      </c>
      <c r="H86" s="2"/>
      <c r="J86" s="2"/>
      <c r="K86" s="10"/>
      <c r="M86" s="10">
        <v>60666.027863806667</v>
      </c>
      <c r="N86" s="10"/>
      <c r="O86" s="1">
        <v>191451</v>
      </c>
      <c r="Q86" s="2">
        <v>3.1558189441675908</v>
      </c>
      <c r="T86" s="2">
        <v>7.0789473684210536E-3</v>
      </c>
      <c r="U86" s="19"/>
      <c r="V86" s="19">
        <v>6.4362762492463123E-3</v>
      </c>
      <c r="X86" s="2">
        <v>0.90921374524669085</v>
      </c>
      <c r="Z86" s="13"/>
      <c r="AA86" s="2">
        <v>0.40701754385964917</v>
      </c>
      <c r="AB86" s="13"/>
      <c r="AC86" s="2">
        <v>0.5523225119652424</v>
      </c>
      <c r="AE86" s="2">
        <v>1.3569992750870179</v>
      </c>
      <c r="AG86" s="14"/>
      <c r="AI86" s="10">
        <v>1055.1182001312927</v>
      </c>
      <c r="AJ86" s="14"/>
      <c r="AL86" s="1">
        <v>2231</v>
      </c>
      <c r="AN86" s="2">
        <v>2.1144550437310126</v>
      </c>
      <c r="AP86" s="14"/>
      <c r="AR86" s="10">
        <v>13061.50039567734</v>
      </c>
      <c r="AS86" s="14"/>
      <c r="AU86" s="10">
        <v>24673.469621000004</v>
      </c>
      <c r="AW86" s="2">
        <v>1.8890226140609088</v>
      </c>
    </row>
    <row r="87" spans="1:50" x14ac:dyDescent="0.3">
      <c r="A87" s="8">
        <v>45476</v>
      </c>
      <c r="B87" s="1" t="s">
        <v>101</v>
      </c>
      <c r="C87" s="21" t="s">
        <v>80</v>
      </c>
      <c r="D87" s="10">
        <v>291833.53999999998</v>
      </c>
      <c r="E87" s="10">
        <v>221734.1467996448</v>
      </c>
      <c r="F87" s="10">
        <v>828569</v>
      </c>
      <c r="G87" s="1">
        <v>471775</v>
      </c>
      <c r="H87" s="2">
        <v>2.8391835976084177</v>
      </c>
      <c r="I87" s="2">
        <f t="shared" ref="I87:I91" si="2">H87/G87</f>
        <v>6.0180882785404435E-6</v>
      </c>
      <c r="J87" s="2">
        <v>0</v>
      </c>
      <c r="K87" s="10">
        <v>185522.75042857102</v>
      </c>
      <c r="M87" s="10">
        <v>90249.687820206309</v>
      </c>
      <c r="N87" s="10">
        <v>678978</v>
      </c>
      <c r="O87" s="1">
        <v>254908</v>
      </c>
      <c r="P87" s="2">
        <v>3.6598099070411125</v>
      </c>
      <c r="Q87" s="2">
        <v>2.82447514397859</v>
      </c>
      <c r="R87" s="2">
        <v>0.77175460357779213</v>
      </c>
      <c r="S87" s="12">
        <v>4.0000000000000036E-3</v>
      </c>
      <c r="T87" s="2">
        <v>7.0789473684210518E-3</v>
      </c>
      <c r="U87" s="20">
        <v>4.0370807983402708E-3</v>
      </c>
      <c r="V87" s="19">
        <v>7.4654231360288276E-3</v>
      </c>
      <c r="X87" s="2">
        <v>1.0545950898479386</v>
      </c>
      <c r="Z87" s="13">
        <v>0.63571428571428434</v>
      </c>
      <c r="AA87" s="2">
        <v>0.40701754385964911</v>
      </c>
      <c r="AB87" s="13">
        <v>0.81945860875799115</v>
      </c>
      <c r="AC87" s="2">
        <v>0.54031688834719938</v>
      </c>
      <c r="AD87" s="2">
        <v>0.65935836486741939</v>
      </c>
      <c r="AE87" s="2">
        <v>1.3275026998185502</v>
      </c>
      <c r="AG87" s="14">
        <v>1167.334160000001</v>
      </c>
      <c r="AI87" s="10">
        <v>1569.6443549764329</v>
      </c>
      <c r="AJ87" s="14">
        <v>3345</v>
      </c>
      <c r="AL87" s="1">
        <v>3522</v>
      </c>
      <c r="AM87" s="2">
        <v>2.8655033962168956</v>
      </c>
      <c r="AN87" s="2">
        <v>2.2438203844289815</v>
      </c>
      <c r="AO87" s="2">
        <v>0.78304579481264114</v>
      </c>
      <c r="AP87" s="14">
        <v>23138.230671428501</v>
      </c>
      <c r="AR87" s="10">
        <v>19430.913390600454</v>
      </c>
      <c r="AS87" s="14">
        <v>25579.220329999996</v>
      </c>
      <c r="AU87" s="10">
        <v>36140.652399999999</v>
      </c>
      <c r="AV87" s="2">
        <v>1.1054959514076275</v>
      </c>
      <c r="AW87" s="2">
        <v>1.8599564350630446</v>
      </c>
      <c r="AX87" s="2">
        <v>1.6824633619822515</v>
      </c>
    </row>
    <row r="88" spans="1:50" x14ac:dyDescent="0.3">
      <c r="A88" s="8">
        <v>45476</v>
      </c>
      <c r="B88" s="1" t="s">
        <v>101</v>
      </c>
      <c r="C88" s="21" t="s">
        <v>81</v>
      </c>
      <c r="D88" s="10">
        <v>295645.52906619303</v>
      </c>
      <c r="E88" s="10">
        <v>100923.35925000001</v>
      </c>
      <c r="F88" s="10">
        <v>820734</v>
      </c>
      <c r="G88" s="1">
        <v>214877</v>
      </c>
      <c r="H88" s="2">
        <v>2.77607445170004</v>
      </c>
      <c r="I88" s="2">
        <f t="shared" si="2"/>
        <v>1.2919365272691074E-5</v>
      </c>
      <c r="J88" s="2">
        <v>0</v>
      </c>
      <c r="K88" s="10">
        <v>187946.08633493699</v>
      </c>
      <c r="M88" s="10">
        <v>41077.577799999999</v>
      </c>
      <c r="N88" s="10">
        <v>657257</v>
      </c>
      <c r="O88" s="1">
        <v>113942</v>
      </c>
      <c r="P88" s="2">
        <v>3.4970507384160601</v>
      </c>
      <c r="Q88" s="2">
        <v>2.773824702000808</v>
      </c>
      <c r="R88" s="2">
        <v>0.79318972170737589</v>
      </c>
      <c r="S88" s="12">
        <v>4.0000000000000062E-3</v>
      </c>
      <c r="T88" s="2">
        <v>7.0789473684210518E-3</v>
      </c>
      <c r="U88" s="20">
        <v>4.8468809626505058E-3</v>
      </c>
      <c r="V88" s="19">
        <v>6.1616645802016964E-3</v>
      </c>
      <c r="X88" s="2">
        <v>0.87042101876455202</v>
      </c>
      <c r="Z88" s="13">
        <v>0.63571428571428568</v>
      </c>
      <c r="AA88" s="2">
        <v>0.40701754385964906</v>
      </c>
      <c r="AB88" s="13">
        <v>0.80081609876037796</v>
      </c>
      <c r="AC88" s="2">
        <v>0.53026615226385332</v>
      </c>
      <c r="AD88" s="2">
        <v>0.66215720823379798</v>
      </c>
      <c r="AE88" s="2">
        <v>1.3028090809930881</v>
      </c>
      <c r="AG88" s="14">
        <v>1182.582116264774</v>
      </c>
      <c r="AI88" s="10">
        <v>714.43114837500002</v>
      </c>
      <c r="AJ88" s="14">
        <v>3978</v>
      </c>
      <c r="AL88" s="1">
        <v>1324</v>
      </c>
      <c r="AM88" s="2">
        <v>3.3638256027113358</v>
      </c>
      <c r="AN88" s="2">
        <v>1.8532226695483347</v>
      </c>
      <c r="AO88" s="2">
        <v>0.55092709564211251</v>
      </c>
      <c r="AP88" s="14">
        <v>23440.466947391</v>
      </c>
      <c r="AR88" s="10">
        <v>8844.073323749999</v>
      </c>
      <c r="AS88" s="14">
        <v>25915.929654</v>
      </c>
      <c r="AU88" s="10">
        <v>16442.355856000002</v>
      </c>
      <c r="AV88" s="2">
        <v>1.1056063734636705</v>
      </c>
      <c r="AW88" s="2">
        <v>1.8591383465631688</v>
      </c>
      <c r="AX88" s="2">
        <v>1.6815553809976826</v>
      </c>
    </row>
    <row r="89" spans="1:50" x14ac:dyDescent="0.3">
      <c r="A89" s="8">
        <v>45476</v>
      </c>
      <c r="B89" s="1" t="s">
        <v>101</v>
      </c>
      <c r="C89" s="21" t="s">
        <v>82</v>
      </c>
      <c r="D89" s="10">
        <v>136006.1800000002</v>
      </c>
      <c r="E89" s="10">
        <v>96732.847500000003</v>
      </c>
      <c r="F89" s="10">
        <v>304876</v>
      </c>
      <c r="G89" s="1">
        <v>215970</v>
      </c>
      <c r="H89" s="2">
        <v>2.2416334316572937</v>
      </c>
      <c r="I89" s="2">
        <f t="shared" si="2"/>
        <v>1.0379374133709746E-5</v>
      </c>
      <c r="J89" s="2">
        <v>0</v>
      </c>
      <c r="K89" s="10">
        <v>86461.071571428693</v>
      </c>
      <c r="M89" s="10">
        <v>39371.966</v>
      </c>
      <c r="N89" s="10">
        <v>247043</v>
      </c>
      <c r="O89" s="1">
        <v>130591</v>
      </c>
      <c r="P89" s="2">
        <v>2.8572743260058791</v>
      </c>
      <c r="Q89" s="2">
        <v>3.3168524020365151</v>
      </c>
      <c r="R89" s="2">
        <v>1.1608449254759063</v>
      </c>
      <c r="S89" s="12">
        <v>3.999999999999994E-3</v>
      </c>
      <c r="T89" s="2">
        <v>7.078947368421051E-3</v>
      </c>
      <c r="U89" s="20">
        <v>3.7753053700520867E-3</v>
      </c>
      <c r="V89" s="19">
        <v>5.9035977219058199E-3</v>
      </c>
      <c r="X89" s="2">
        <v>0.833965477443945</v>
      </c>
      <c r="Z89" s="13">
        <v>0.63571428571428568</v>
      </c>
      <c r="AA89" s="2">
        <v>0.40701754385964911</v>
      </c>
      <c r="AB89" s="13">
        <v>0.81030648525958093</v>
      </c>
      <c r="AC89" s="2">
        <v>0.60467194517757095</v>
      </c>
      <c r="AD89" s="2">
        <v>0.74622621955674573</v>
      </c>
      <c r="AE89" s="2">
        <v>1.485616417031101</v>
      </c>
      <c r="AG89" s="14">
        <v>544.02472</v>
      </c>
      <c r="AI89" s="10">
        <v>684.76673624999989</v>
      </c>
      <c r="AJ89" s="14">
        <v>1151</v>
      </c>
      <c r="AL89" s="1">
        <v>1275</v>
      </c>
      <c r="AM89" s="2">
        <v>2.11571268305602</v>
      </c>
      <c r="AN89" s="2">
        <v>1.8619479196409348</v>
      </c>
      <c r="AO89" s="2">
        <v>0.88005707700889835</v>
      </c>
      <c r="AP89" s="14">
        <v>10783.34712857144</v>
      </c>
      <c r="AR89" s="10">
        <v>8476.8521625000012</v>
      </c>
      <c r="AS89" s="14">
        <v>12547.330323999999</v>
      </c>
      <c r="AU89" s="10">
        <v>14368.940560000001</v>
      </c>
      <c r="AV89" s="2">
        <v>1.1635840128669073</v>
      </c>
      <c r="AW89" s="2">
        <v>1.6950797636374373</v>
      </c>
      <c r="AX89" s="2">
        <v>1.4567747106296169</v>
      </c>
    </row>
    <row r="90" spans="1:50" x14ac:dyDescent="0.3">
      <c r="A90" s="8">
        <v>45476</v>
      </c>
      <c r="B90" s="1" t="s">
        <v>101</v>
      </c>
      <c r="C90" s="21" t="s">
        <v>83</v>
      </c>
      <c r="D90" s="10">
        <v>302099.99999999901</v>
      </c>
      <c r="E90" s="10">
        <v>202260.43439999997</v>
      </c>
      <c r="F90" s="10">
        <v>923663</v>
      </c>
      <c r="G90" s="1">
        <v>536058</v>
      </c>
      <c r="H90" s="2">
        <v>3.0574743462429761</v>
      </c>
      <c r="I90" s="2">
        <f t="shared" si="2"/>
        <v>5.7036259998787E-6</v>
      </c>
      <c r="J90" s="2">
        <v>0</v>
      </c>
      <c r="K90" s="10">
        <v>192049.285714286</v>
      </c>
      <c r="M90" s="10">
        <v>119686.72805999999</v>
      </c>
      <c r="N90" s="10">
        <v>748062</v>
      </c>
      <c r="O90" s="1">
        <v>340355</v>
      </c>
      <c r="P90" s="2">
        <v>3.8951563772692221</v>
      </c>
      <c r="Q90" s="2">
        <v>2.8437154688477833</v>
      </c>
      <c r="R90" s="2">
        <v>0.73006451947416484</v>
      </c>
      <c r="S90" s="12">
        <v>4.0000000000000192E-3</v>
      </c>
      <c r="T90" s="2">
        <v>0</v>
      </c>
      <c r="U90" s="20">
        <v>4.2331456386149498E-3</v>
      </c>
      <c r="V90" s="19">
        <v>0</v>
      </c>
      <c r="Z90" s="13">
        <v>0.63571428571428878</v>
      </c>
      <c r="AA90" s="2">
        <v>0.5917456294160911</v>
      </c>
      <c r="AB90" s="13">
        <v>0.80988628969656684</v>
      </c>
      <c r="AC90" s="2">
        <v>0.63492196739905016</v>
      </c>
      <c r="AD90" s="2">
        <v>0.78396433607603222</v>
      </c>
      <c r="AE90" s="2">
        <v>1.0729643546764571</v>
      </c>
      <c r="AG90" s="14">
        <v>1208.4000000000019</v>
      </c>
      <c r="AI90" s="10">
        <v>0</v>
      </c>
      <c r="AJ90" s="14">
        <v>3910</v>
      </c>
      <c r="AL90" s="1">
        <v>0</v>
      </c>
      <c r="AM90" s="2">
        <v>3.2356835484938711</v>
      </c>
      <c r="AO90" s="2">
        <v>0</v>
      </c>
      <c r="AP90" s="14">
        <v>23952.214285714301</v>
      </c>
      <c r="AR90" s="10">
        <v>27493.856471999996</v>
      </c>
      <c r="AS90" s="14">
        <v>26338.722771000001</v>
      </c>
      <c r="AU90" s="10">
        <v>44626.197811999999</v>
      </c>
      <c r="AV90" s="2">
        <v>1.0996362364171512</v>
      </c>
      <c r="AW90" s="2">
        <v>1.623133439190233</v>
      </c>
      <c r="AX90" s="2">
        <v>1.4760639795563186</v>
      </c>
    </row>
    <row r="91" spans="1:50" x14ac:dyDescent="0.3">
      <c r="A91" s="8">
        <v>45476</v>
      </c>
      <c r="B91" s="1" t="s">
        <v>101</v>
      </c>
      <c r="C91" s="21" t="s">
        <v>84</v>
      </c>
      <c r="D91" s="10">
        <v>2678919.947028575</v>
      </c>
      <c r="E91" s="10">
        <v>279004.57853451895</v>
      </c>
      <c r="F91" s="10">
        <v>3167591</v>
      </c>
      <c r="G91" s="1">
        <v>521041</v>
      </c>
      <c r="H91" s="2">
        <v>1.1824134586453219</v>
      </c>
      <c r="I91" s="2">
        <f t="shared" si="2"/>
        <v>2.2693290137346619E-6</v>
      </c>
      <c r="J91" s="2">
        <v>0</v>
      </c>
      <c r="K91" s="10">
        <v>682247.97219000023</v>
      </c>
      <c r="M91" s="10">
        <v>113559.75828071649</v>
      </c>
      <c r="N91" s="10">
        <v>972798</v>
      </c>
      <c r="O91" s="1">
        <v>311247</v>
      </c>
      <c r="P91" s="2">
        <v>1.4258715887089277</v>
      </c>
      <c r="Q91" s="2">
        <v>2.7408212619703387</v>
      </c>
      <c r="R91" s="2">
        <v>1.9222076403472264</v>
      </c>
      <c r="S91" s="12">
        <v>1.2989851177587395E-2</v>
      </c>
      <c r="T91" s="2">
        <v>7.0789473684210536E-3</v>
      </c>
      <c r="U91" s="20">
        <v>3.114732931113897E-2</v>
      </c>
      <c r="V91" s="19">
        <v>5.1435491640772994E-3</v>
      </c>
      <c r="X91" s="2">
        <v>0.72659802317820577</v>
      </c>
      <c r="Z91" s="13">
        <v>0.2546727732371179</v>
      </c>
      <c r="AA91" s="2">
        <v>0.40701754385964911</v>
      </c>
      <c r="AB91" s="13">
        <v>0.30710972470877712</v>
      </c>
      <c r="AC91" s="2">
        <v>0.59735606219088322</v>
      </c>
      <c r="AD91" s="2">
        <v>1.9450900252583598</v>
      </c>
      <c r="AE91" s="2">
        <v>1.4676420493482907</v>
      </c>
      <c r="AG91" s="14">
        <v>34798.771428571497</v>
      </c>
      <c r="AI91" s="10">
        <v>1975.058726994358</v>
      </c>
      <c r="AJ91" s="14">
        <v>98290</v>
      </c>
      <c r="AL91" s="1">
        <v>2680</v>
      </c>
      <c r="AM91" s="2">
        <v>2.835215036327221</v>
      </c>
      <c r="AN91" s="2">
        <v>1.3569216769966232</v>
      </c>
      <c r="AO91" s="2">
        <v>0.47859568308243716</v>
      </c>
      <c r="AP91" s="14">
        <v>253879.80739942883</v>
      </c>
      <c r="AR91" s="10">
        <v>24449.611750524949</v>
      </c>
      <c r="AS91" s="14">
        <v>230705.66830301852</v>
      </c>
      <c r="AU91" s="10">
        <v>38904.922856999998</v>
      </c>
      <c r="AV91" s="2">
        <v>0.90872003829768766</v>
      </c>
      <c r="AW91" s="2">
        <v>1.5912286564699614</v>
      </c>
      <c r="AX91" s="2">
        <v>1.7510658832293633</v>
      </c>
    </row>
    <row r="92" spans="1:50" ht="14.5" x14ac:dyDescent="0.35">
      <c r="A92" s="8">
        <v>45476</v>
      </c>
      <c r="B92" s="1" t="s">
        <v>101</v>
      </c>
      <c r="C92" s="21" t="s">
        <v>85</v>
      </c>
      <c r="D92" s="10">
        <v>372006.10471269197</v>
      </c>
      <c r="E92" s="10"/>
      <c r="F92" s="10">
        <v>785042</v>
      </c>
      <c r="G92" s="17"/>
      <c r="H92" s="2">
        <v>2.1102933259826586</v>
      </c>
      <c r="I92" s="2"/>
      <c r="J92" s="2">
        <v>0</v>
      </c>
      <c r="K92" s="10">
        <v>236489.5951387829</v>
      </c>
      <c r="N92" s="10">
        <v>627817</v>
      </c>
      <c r="P92" s="2">
        <v>2.6547341316710713</v>
      </c>
      <c r="R92" s="2">
        <v>0</v>
      </c>
      <c r="S92" s="12">
        <v>4.0000000000000053E-3</v>
      </c>
      <c r="U92" s="20">
        <v>4.6073968016997818E-3</v>
      </c>
      <c r="V92" s="19"/>
      <c r="Z92" s="13">
        <v>0.63571428571428612</v>
      </c>
      <c r="AB92" s="13">
        <v>0.79972409119512078</v>
      </c>
      <c r="AD92" s="2"/>
      <c r="AG92" s="14">
        <v>1488.02441885077</v>
      </c>
      <c r="AJ92" s="14">
        <v>3617</v>
      </c>
      <c r="AM92" s="2">
        <v>2.430739680195221</v>
      </c>
      <c r="AO92" s="2">
        <v>0</v>
      </c>
      <c r="AP92" s="14">
        <v>29494.769730791901</v>
      </c>
      <c r="AS92" s="14">
        <v>32642.529304</v>
      </c>
      <c r="AV92" s="2">
        <v>1.1067226359771138</v>
      </c>
      <c r="AX92" s="2">
        <v>0</v>
      </c>
    </row>
    <row r="93" spans="1:50" ht="14.5" x14ac:dyDescent="0.35">
      <c r="A93" s="8">
        <v>45476</v>
      </c>
      <c r="B93" s="1" t="s">
        <v>101</v>
      </c>
      <c r="C93" s="21" t="s">
        <v>86</v>
      </c>
      <c r="D93" s="10">
        <v>366428.571428572</v>
      </c>
      <c r="E93" s="10"/>
      <c r="F93" s="10">
        <v>442474</v>
      </c>
      <c r="G93" s="17"/>
      <c r="H93" s="2">
        <v>1.2075313840155926</v>
      </c>
      <c r="I93" s="2"/>
      <c r="J93" s="2">
        <v>0</v>
      </c>
      <c r="K93" s="10">
        <v>311464.28571428597</v>
      </c>
      <c r="N93" s="10">
        <v>370888</v>
      </c>
      <c r="P93" s="2">
        <v>1.1907882123609668</v>
      </c>
      <c r="R93" s="2">
        <v>0</v>
      </c>
      <c r="S93" s="12">
        <v>0.01</v>
      </c>
      <c r="U93" s="20">
        <v>2.6543932524848917E-2</v>
      </c>
      <c r="V93" s="19"/>
      <c r="Z93" s="13">
        <v>0.84999999999999942</v>
      </c>
      <c r="AB93" s="13">
        <v>0.8382142227565913</v>
      </c>
      <c r="AD93" s="2"/>
      <c r="AG93" s="14">
        <v>3664.2857142857201</v>
      </c>
      <c r="AJ93" s="14">
        <v>11745</v>
      </c>
      <c r="AM93" s="2">
        <v>3.2052631578947319</v>
      </c>
      <c r="AO93" s="2">
        <v>0</v>
      </c>
      <c r="AP93" s="14">
        <v>43971.428571428602</v>
      </c>
      <c r="AS93" s="14">
        <v>53096.88</v>
      </c>
      <c r="AV93" s="2">
        <v>1.2075313840155937</v>
      </c>
      <c r="AX93" s="2">
        <v>0</v>
      </c>
    </row>
    <row r="94" spans="1:50" x14ac:dyDescent="0.3">
      <c r="A94" s="8">
        <v>45477</v>
      </c>
      <c r="B94" s="1" t="s">
        <v>102</v>
      </c>
      <c r="C94" s="21" t="s">
        <v>42</v>
      </c>
    </row>
    <row r="95" spans="1:50" x14ac:dyDescent="0.3">
      <c r="A95" s="8">
        <v>45477</v>
      </c>
      <c r="B95" s="1" t="s">
        <v>102</v>
      </c>
      <c r="C95" s="21" t="s">
        <v>100</v>
      </c>
    </row>
    <row r="96" spans="1:50" x14ac:dyDescent="0.3">
      <c r="A96" s="8">
        <v>45477</v>
      </c>
      <c r="B96" s="1" t="s">
        <v>102</v>
      </c>
      <c r="C96" s="21" t="s">
        <v>43</v>
      </c>
      <c r="E96" s="10">
        <v>1488838.1944444445</v>
      </c>
      <c r="G96" s="1">
        <v>1402489</v>
      </c>
      <c r="I96" s="2">
        <v>0.94200229765285848</v>
      </c>
      <c r="M96" s="10">
        <v>725793.71527777775</v>
      </c>
      <c r="O96" s="1">
        <v>774840</v>
      </c>
      <c r="Q96" s="2">
        <v>1.0675760669868175</v>
      </c>
      <c r="T96" s="2">
        <v>6.3379634661068218E-3</v>
      </c>
      <c r="V96" s="2">
        <v>7.1187724110492135E-3</v>
      </c>
      <c r="AA96" s="2">
        <v>0.48748998916474295</v>
      </c>
      <c r="AC96" s="2">
        <v>0.55247492137193233</v>
      </c>
      <c r="AI96" s="10">
        <v>9436.2020833333336</v>
      </c>
      <c r="AL96" s="10">
        <v>9984</v>
      </c>
      <c r="AN96" s="2">
        <v>1.0580527962234099</v>
      </c>
      <c r="AR96" s="10">
        <v>140576.02430555556</v>
      </c>
      <c r="AU96" s="10">
        <v>104325.13194899997</v>
      </c>
      <c r="AW96" s="2">
        <v>0.7421260664068805</v>
      </c>
    </row>
    <row r="97" spans="1:49" x14ac:dyDescent="0.3">
      <c r="A97" s="8">
        <v>45477</v>
      </c>
      <c r="B97" s="1" t="s">
        <v>102</v>
      </c>
      <c r="C97" s="21" t="s">
        <v>44</v>
      </c>
      <c r="E97" s="10">
        <v>0</v>
      </c>
      <c r="G97" s="1">
        <v>0</v>
      </c>
      <c r="I97" s="2"/>
      <c r="M97" s="10">
        <v>0</v>
      </c>
      <c r="O97" s="1">
        <v>0</v>
      </c>
      <c r="Q97" s="2"/>
      <c r="V97" s="2"/>
      <c r="AA97" s="2"/>
      <c r="AC97" s="2"/>
      <c r="AI97" s="10">
        <v>0</v>
      </c>
      <c r="AL97" s="10">
        <v>0</v>
      </c>
      <c r="AN97" s="2"/>
      <c r="AR97" s="10">
        <v>0</v>
      </c>
      <c r="AU97" s="10">
        <v>0</v>
      </c>
      <c r="AW97" s="2"/>
    </row>
    <row r="98" spans="1:49" x14ac:dyDescent="0.3">
      <c r="A98" s="8">
        <v>45477</v>
      </c>
      <c r="B98" s="1" t="s">
        <v>102</v>
      </c>
      <c r="C98" s="21" t="s">
        <v>45</v>
      </c>
      <c r="E98" s="10">
        <v>0</v>
      </c>
      <c r="G98" s="1">
        <v>0</v>
      </c>
      <c r="I98" s="2"/>
      <c r="M98" s="10">
        <v>0</v>
      </c>
      <c r="O98" s="1">
        <v>0</v>
      </c>
      <c r="Q98" s="2"/>
      <c r="V98" s="2"/>
      <c r="AA98" s="2"/>
      <c r="AC98" s="2"/>
      <c r="AI98" s="10">
        <v>0</v>
      </c>
      <c r="AL98" s="10">
        <v>0</v>
      </c>
      <c r="AN98" s="2"/>
      <c r="AR98" s="10">
        <v>0</v>
      </c>
      <c r="AU98" s="10">
        <v>0</v>
      </c>
      <c r="AW98" s="2"/>
    </row>
    <row r="99" spans="1:49" x14ac:dyDescent="0.3">
      <c r="A99" s="8">
        <v>45477</v>
      </c>
      <c r="B99" s="1" t="s">
        <v>102</v>
      </c>
      <c r="C99" s="21" t="s">
        <v>46</v>
      </c>
      <c r="E99" s="10">
        <v>0</v>
      </c>
      <c r="G99" s="1">
        <v>0</v>
      </c>
      <c r="I99" s="2"/>
      <c r="M99" s="10">
        <v>0</v>
      </c>
      <c r="O99" s="1">
        <v>0</v>
      </c>
      <c r="Q99" s="2"/>
      <c r="V99" s="2"/>
      <c r="AA99" s="2"/>
      <c r="AC99" s="2"/>
      <c r="AI99" s="10">
        <v>0</v>
      </c>
      <c r="AL99" s="10">
        <v>0</v>
      </c>
      <c r="AN99" s="2"/>
      <c r="AR99" s="10">
        <v>0</v>
      </c>
      <c r="AU99" s="10">
        <v>0</v>
      </c>
      <c r="AW99" s="2"/>
    </row>
    <row r="100" spans="1:49" x14ac:dyDescent="0.3">
      <c r="A100" s="8">
        <v>45477</v>
      </c>
      <c r="B100" s="1" t="s">
        <v>102</v>
      </c>
      <c r="C100" s="21" t="s">
        <v>47</v>
      </c>
      <c r="E100" s="10">
        <v>0</v>
      </c>
      <c r="G100" s="1">
        <v>0</v>
      </c>
      <c r="I100" s="2"/>
      <c r="M100" s="10">
        <v>0</v>
      </c>
      <c r="O100" s="1">
        <v>0</v>
      </c>
      <c r="Q100" s="2"/>
      <c r="V100" s="2"/>
      <c r="AA100" s="2"/>
      <c r="AC100" s="2"/>
      <c r="AI100" s="10">
        <v>0</v>
      </c>
      <c r="AL100" s="10">
        <v>0</v>
      </c>
      <c r="AN100" s="2"/>
      <c r="AR100" s="10">
        <v>0</v>
      </c>
      <c r="AU100" s="10">
        <v>0</v>
      </c>
      <c r="AW100" s="2"/>
    </row>
    <row r="101" spans="1:49" x14ac:dyDescent="0.3">
      <c r="A101" s="8">
        <v>45477</v>
      </c>
      <c r="B101" s="1" t="s">
        <v>102</v>
      </c>
      <c r="C101" s="21" t="s">
        <v>48</v>
      </c>
      <c r="E101" s="10">
        <v>681787.91666666674</v>
      </c>
      <c r="G101" s="1">
        <v>560349</v>
      </c>
      <c r="I101" s="2">
        <v>0.8218816824146804</v>
      </c>
      <c r="M101" s="10">
        <v>382289.17361111112</v>
      </c>
      <c r="O101" s="1">
        <v>330535</v>
      </c>
      <c r="Q101" s="2">
        <v>0.86462035238340607</v>
      </c>
      <c r="T101" s="2">
        <v>5.6637071278886212E-3</v>
      </c>
      <c r="V101" s="2">
        <v>6.9706557877322883E-3</v>
      </c>
      <c r="AA101" s="2">
        <v>0.56071567750887008</v>
      </c>
      <c r="AC101" s="2">
        <v>0.58987345386535894</v>
      </c>
      <c r="AI101" s="10">
        <v>3861.4470833333335</v>
      </c>
      <c r="AL101" s="10">
        <v>3906</v>
      </c>
      <c r="AN101" s="2">
        <v>1.0115378809304327</v>
      </c>
      <c r="AR101" s="10">
        <v>68585.822916666672</v>
      </c>
      <c r="AU101" s="10">
        <v>39724.382016000003</v>
      </c>
      <c r="AW101" s="2">
        <v>0.57919232177568281</v>
      </c>
    </row>
    <row r="102" spans="1:49" x14ac:dyDescent="0.3">
      <c r="A102" s="8">
        <v>45477</v>
      </c>
      <c r="B102" s="1" t="s">
        <v>102</v>
      </c>
      <c r="C102" s="21" t="s">
        <v>49</v>
      </c>
      <c r="E102" s="10">
        <v>0</v>
      </c>
      <c r="G102" s="1">
        <v>0</v>
      </c>
      <c r="I102" s="2"/>
      <c r="M102" s="10">
        <v>0</v>
      </c>
      <c r="O102" s="1">
        <v>0</v>
      </c>
      <c r="Q102" s="2"/>
      <c r="V102" s="2"/>
      <c r="AA102" s="2"/>
      <c r="AC102" s="2"/>
      <c r="AI102" s="10">
        <v>0</v>
      </c>
      <c r="AL102" s="10">
        <v>0</v>
      </c>
      <c r="AN102" s="2"/>
      <c r="AR102" s="10">
        <v>0</v>
      </c>
      <c r="AU102" s="10">
        <v>0</v>
      </c>
      <c r="AW102" s="2"/>
    </row>
    <row r="103" spans="1:49" x14ac:dyDescent="0.3">
      <c r="A103" s="8">
        <v>45477</v>
      </c>
      <c r="B103" s="1" t="s">
        <v>102</v>
      </c>
      <c r="C103" s="21" t="s">
        <v>50</v>
      </c>
      <c r="E103" s="10">
        <v>0</v>
      </c>
      <c r="G103" s="1">
        <v>0</v>
      </c>
      <c r="I103" s="2"/>
      <c r="M103" s="10">
        <v>0</v>
      </c>
      <c r="O103" s="1">
        <v>0</v>
      </c>
      <c r="Q103" s="2"/>
      <c r="V103" s="2"/>
      <c r="AA103" s="2"/>
      <c r="AC103" s="2"/>
      <c r="AI103" s="10">
        <v>0</v>
      </c>
      <c r="AL103" s="10">
        <v>0</v>
      </c>
      <c r="AN103" s="2"/>
      <c r="AR103" s="10">
        <v>0</v>
      </c>
      <c r="AU103" s="10">
        <v>0</v>
      </c>
      <c r="AW103" s="2"/>
    </row>
    <row r="104" spans="1:49" x14ac:dyDescent="0.3">
      <c r="A104" s="8">
        <v>45477</v>
      </c>
      <c r="B104" s="1" t="s">
        <v>102</v>
      </c>
      <c r="C104" s="21" t="s">
        <v>51</v>
      </c>
      <c r="E104" s="10">
        <v>2480869.027777778</v>
      </c>
      <c r="G104" s="1">
        <v>2468001</v>
      </c>
      <c r="I104" s="2">
        <v>0.99481309668761331</v>
      </c>
      <c r="M104" s="10">
        <v>1205209.5069444445</v>
      </c>
      <c r="O104" s="1">
        <v>1390963</v>
      </c>
      <c r="Q104" s="2">
        <v>1.1541254794168481</v>
      </c>
      <c r="T104" s="2">
        <v>6.3535123808822133E-3</v>
      </c>
      <c r="V104" s="2">
        <v>7.8180681450291147E-3</v>
      </c>
      <c r="AA104" s="2">
        <v>0.48580134358160898</v>
      </c>
      <c r="AC104" s="2">
        <v>0.56359904230184676</v>
      </c>
      <c r="AI104" s="10">
        <v>15762.232083333332</v>
      </c>
      <c r="AL104" s="10">
        <v>19295</v>
      </c>
      <c r="AN104" s="2">
        <v>1.2241286575396986</v>
      </c>
      <c r="AR104" s="10">
        <v>233890.12847222222</v>
      </c>
      <c r="AU104" s="10">
        <v>178620.94710600001</v>
      </c>
      <c r="AW104" s="2">
        <v>0.76369596388166416</v>
      </c>
    </row>
    <row r="105" spans="1:49" x14ac:dyDescent="0.3">
      <c r="A105" s="8">
        <v>45477</v>
      </c>
      <c r="B105" s="1" t="s">
        <v>102</v>
      </c>
      <c r="C105" s="21" t="s">
        <v>52</v>
      </c>
      <c r="E105" s="10">
        <v>0</v>
      </c>
      <c r="G105" s="1">
        <v>0</v>
      </c>
      <c r="I105" s="2"/>
      <c r="M105" s="10">
        <v>0</v>
      </c>
      <c r="O105" s="1">
        <v>0</v>
      </c>
      <c r="Q105" s="2"/>
      <c r="V105" s="2"/>
      <c r="AA105" s="2"/>
      <c r="AC105" s="2"/>
      <c r="AI105" s="10">
        <v>0</v>
      </c>
      <c r="AL105" s="10">
        <v>0</v>
      </c>
      <c r="AN105" s="2"/>
      <c r="AR105" s="10">
        <v>0</v>
      </c>
      <c r="AU105" s="10">
        <v>0</v>
      </c>
      <c r="AW105" s="2"/>
    </row>
    <row r="106" spans="1:49" x14ac:dyDescent="0.3">
      <c r="A106" s="8">
        <v>45477</v>
      </c>
      <c r="B106" s="1" t="s">
        <v>102</v>
      </c>
      <c r="C106" s="21" t="s">
        <v>53</v>
      </c>
      <c r="E106" s="10">
        <v>667059.00516713015</v>
      </c>
      <c r="G106" s="1">
        <v>921135</v>
      </c>
      <c r="I106" s="2">
        <v>1.3808898356288761</v>
      </c>
      <c r="M106" s="10">
        <v>271504.71789258631</v>
      </c>
      <c r="O106" s="1">
        <v>486323</v>
      </c>
      <c r="Q106" s="2">
        <v>1.7912138093762366</v>
      </c>
      <c r="T106" s="2">
        <v>7.078947368421051E-3</v>
      </c>
      <c r="V106" s="2">
        <v>9.1365543595672734E-3</v>
      </c>
      <c r="AA106" s="2">
        <v>0.40701754385964911</v>
      </c>
      <c r="AC106" s="2">
        <v>0.52796061380796522</v>
      </c>
      <c r="AI106" s="10">
        <v>4722.0755892094203</v>
      </c>
      <c r="AL106" s="10">
        <v>8416</v>
      </c>
      <c r="AN106" s="2">
        <v>1.7822671071237604</v>
      </c>
      <c r="AR106" s="10">
        <v>58455.433873856397</v>
      </c>
      <c r="AU106" s="10">
        <v>56107.853525999999</v>
      </c>
      <c r="AW106" s="2">
        <v>0.95983982681708691</v>
      </c>
    </row>
    <row r="107" spans="1:49" x14ac:dyDescent="0.3">
      <c r="A107" s="8">
        <v>45477</v>
      </c>
      <c r="B107" s="1" t="s">
        <v>102</v>
      </c>
      <c r="C107" s="21" t="s">
        <v>54</v>
      </c>
      <c r="E107" s="10">
        <v>0</v>
      </c>
      <c r="G107" s="1">
        <v>0</v>
      </c>
      <c r="I107" s="2"/>
      <c r="M107" s="10">
        <v>0</v>
      </c>
      <c r="O107" s="1">
        <v>0</v>
      </c>
      <c r="Q107" s="2"/>
      <c r="V107" s="2"/>
      <c r="AA107" s="2"/>
      <c r="AC107" s="2"/>
      <c r="AI107" s="10">
        <v>0</v>
      </c>
      <c r="AL107" s="10">
        <v>0</v>
      </c>
      <c r="AN107" s="2"/>
      <c r="AR107" s="10">
        <v>0</v>
      </c>
      <c r="AU107" s="10">
        <v>0</v>
      </c>
      <c r="AW107" s="2"/>
    </row>
    <row r="108" spans="1:49" x14ac:dyDescent="0.3">
      <c r="A108" s="8">
        <v>45477</v>
      </c>
      <c r="B108" s="1" t="s">
        <v>102</v>
      </c>
      <c r="C108" s="21" t="s">
        <v>55</v>
      </c>
      <c r="E108" s="10">
        <v>1359349.7222222225</v>
      </c>
      <c r="G108" s="1">
        <v>1316181</v>
      </c>
      <c r="I108" s="2">
        <v>0.96824310807107705</v>
      </c>
      <c r="M108" s="10">
        <v>740996.5694444445</v>
      </c>
      <c r="O108" s="1">
        <v>699260</v>
      </c>
      <c r="Q108" s="2">
        <v>0.94367508411579271</v>
      </c>
      <c r="T108" s="2">
        <v>5.8073932000574612E-3</v>
      </c>
      <c r="V108" s="2">
        <v>8.2807759723016825E-3</v>
      </c>
      <c r="AA108" s="2">
        <v>0.54511106106902829</v>
      </c>
      <c r="AC108" s="2">
        <v>0.53127951246826999</v>
      </c>
      <c r="AI108" s="10">
        <v>7894.2783333333336</v>
      </c>
      <c r="AL108" s="10">
        <v>10899</v>
      </c>
      <c r="AN108" s="2">
        <v>1.3806201833522043</v>
      </c>
      <c r="AR108" s="10">
        <v>134957.13194444444</v>
      </c>
      <c r="AU108" s="10">
        <v>91553.785791000002</v>
      </c>
      <c r="AW108" s="2">
        <v>0.67839160829742906</v>
      </c>
    </row>
    <row r="109" spans="1:49" x14ac:dyDescent="0.3">
      <c r="A109" s="8">
        <v>45477</v>
      </c>
      <c r="B109" s="1" t="s">
        <v>102</v>
      </c>
      <c r="C109" s="21" t="s">
        <v>56</v>
      </c>
      <c r="E109" s="10">
        <v>0</v>
      </c>
      <c r="G109" s="1">
        <v>0</v>
      </c>
      <c r="I109" s="2"/>
      <c r="M109" s="10">
        <v>0</v>
      </c>
      <c r="O109" s="1">
        <v>0</v>
      </c>
      <c r="Q109" s="2"/>
      <c r="V109" s="2"/>
      <c r="AA109" s="2"/>
      <c r="AC109" s="2"/>
      <c r="AI109" s="10">
        <v>0</v>
      </c>
      <c r="AL109" s="10">
        <v>0</v>
      </c>
      <c r="AN109" s="2"/>
      <c r="AR109" s="10">
        <v>0</v>
      </c>
      <c r="AU109" s="10">
        <v>0</v>
      </c>
      <c r="AW109" s="2"/>
    </row>
    <row r="110" spans="1:49" x14ac:dyDescent="0.3">
      <c r="A110" s="8">
        <v>45477</v>
      </c>
      <c r="B110" s="1" t="s">
        <v>102</v>
      </c>
      <c r="C110" s="21" t="s">
        <v>57</v>
      </c>
      <c r="E110" s="10">
        <v>0</v>
      </c>
      <c r="G110" s="1">
        <v>0</v>
      </c>
      <c r="I110" s="2"/>
      <c r="M110" s="10">
        <v>0</v>
      </c>
      <c r="O110" s="1">
        <v>0</v>
      </c>
      <c r="Q110" s="2"/>
      <c r="V110" s="2"/>
      <c r="AA110" s="2"/>
      <c r="AC110" s="2"/>
      <c r="AI110" s="10">
        <v>0</v>
      </c>
      <c r="AL110" s="10">
        <v>0</v>
      </c>
      <c r="AN110" s="2"/>
      <c r="AR110" s="10">
        <v>0</v>
      </c>
      <c r="AU110" s="10">
        <v>0</v>
      </c>
      <c r="AW110" s="2"/>
    </row>
    <row r="111" spans="1:49" x14ac:dyDescent="0.3">
      <c r="A111" s="8">
        <v>45477</v>
      </c>
      <c r="B111" s="1" t="s">
        <v>102</v>
      </c>
      <c r="C111" s="21" t="s">
        <v>58</v>
      </c>
      <c r="E111" s="10">
        <v>0</v>
      </c>
      <c r="G111" s="1">
        <v>0</v>
      </c>
      <c r="I111" s="2"/>
      <c r="M111" s="10">
        <v>0</v>
      </c>
      <c r="O111" s="1">
        <v>0</v>
      </c>
      <c r="Q111" s="2"/>
      <c r="V111" s="2"/>
      <c r="AA111" s="2"/>
      <c r="AC111" s="2"/>
      <c r="AI111" s="10">
        <v>0</v>
      </c>
      <c r="AL111" s="10">
        <v>0</v>
      </c>
      <c r="AN111" s="2"/>
      <c r="AR111" s="10">
        <v>0</v>
      </c>
      <c r="AU111" s="10">
        <v>0</v>
      </c>
      <c r="AW111" s="2"/>
    </row>
    <row r="112" spans="1:49" x14ac:dyDescent="0.3">
      <c r="A112" s="8">
        <v>45477</v>
      </c>
      <c r="B112" s="1" t="s">
        <v>102</v>
      </c>
      <c r="C112" s="21" t="s">
        <v>59</v>
      </c>
      <c r="E112" s="10">
        <v>0</v>
      </c>
      <c r="G112" s="1">
        <v>0</v>
      </c>
      <c r="I112" s="2"/>
      <c r="M112" s="10">
        <v>0</v>
      </c>
      <c r="O112" s="1">
        <v>0</v>
      </c>
      <c r="Q112" s="2"/>
      <c r="V112" s="2"/>
      <c r="AA112" s="2"/>
      <c r="AC112" s="2"/>
      <c r="AI112" s="10">
        <v>0</v>
      </c>
      <c r="AL112" s="10">
        <v>0</v>
      </c>
      <c r="AN112" s="2"/>
      <c r="AR112" s="10">
        <v>0</v>
      </c>
      <c r="AU112" s="10">
        <v>0</v>
      </c>
      <c r="AW112" s="2"/>
    </row>
    <row r="113" spans="1:49" x14ac:dyDescent="0.3">
      <c r="A113" s="8">
        <v>45477</v>
      </c>
      <c r="B113" s="1" t="s">
        <v>102</v>
      </c>
      <c r="C113" s="21" t="s">
        <v>60</v>
      </c>
      <c r="E113" s="10">
        <v>91311.610749999993</v>
      </c>
      <c r="G113" s="1">
        <v>136211</v>
      </c>
      <c r="I113" s="2">
        <v>1.491716101394039</v>
      </c>
      <c r="M113" s="10">
        <v>37165.427533333328</v>
      </c>
      <c r="O113" s="1">
        <v>75400</v>
      </c>
      <c r="Q113" s="2">
        <v>2.0287671904856857</v>
      </c>
      <c r="T113" s="2">
        <v>7.0789473684210518E-3</v>
      </c>
      <c r="V113" s="2">
        <v>8.0022905639045312E-3</v>
      </c>
      <c r="AA113" s="2">
        <v>0.40701754385964911</v>
      </c>
      <c r="AC113" s="2">
        <v>0.55355294359486384</v>
      </c>
      <c r="AI113" s="10">
        <v>646.39008662499987</v>
      </c>
      <c r="AL113" s="10">
        <v>1090</v>
      </c>
      <c r="AN113" s="2">
        <v>1.6862882376356094</v>
      </c>
      <c r="AR113" s="10">
        <v>8001.7806262499998</v>
      </c>
      <c r="AU113" s="10">
        <v>7766.056818</v>
      </c>
      <c r="AW113" s="2">
        <v>0.97054108088433422</v>
      </c>
    </row>
    <row r="114" spans="1:49" x14ac:dyDescent="0.3">
      <c r="A114" s="8">
        <v>45477</v>
      </c>
      <c r="B114" s="1" t="s">
        <v>102</v>
      </c>
      <c r="C114" s="21" t="s">
        <v>61</v>
      </c>
      <c r="E114" s="10">
        <v>591223.75</v>
      </c>
      <c r="G114" s="1">
        <v>534580</v>
      </c>
      <c r="I114" s="2">
        <v>0.9041923637201652</v>
      </c>
      <c r="M114" s="10">
        <v>334627.6875</v>
      </c>
      <c r="O114" s="1">
        <v>293604</v>
      </c>
      <c r="Q114" s="2">
        <v>0.87740498161856373</v>
      </c>
      <c r="T114" s="2">
        <v>5.6151266758143591E-3</v>
      </c>
      <c r="V114" s="2">
        <v>7.2505518350854878E-3</v>
      </c>
      <c r="AA114" s="2">
        <v>0.56599161907822548</v>
      </c>
      <c r="AC114" s="2">
        <v>0.54922368962550039</v>
      </c>
      <c r="AI114" s="10">
        <v>3319.7962499999999</v>
      </c>
      <c r="AL114" s="10">
        <v>3876</v>
      </c>
      <c r="AN114" s="2">
        <v>1.1675415321045681</v>
      </c>
      <c r="AR114" s="10">
        <v>59738.46875</v>
      </c>
      <c r="AU114" s="10">
        <v>38789.585619000005</v>
      </c>
      <c r="AW114" s="2">
        <v>0.6493233996561053</v>
      </c>
    </row>
    <row r="115" spans="1:49" x14ac:dyDescent="0.3">
      <c r="A115" s="8">
        <v>45477</v>
      </c>
      <c r="B115" s="1" t="s">
        <v>102</v>
      </c>
      <c r="C115" s="21" t="s">
        <v>62</v>
      </c>
      <c r="E115" s="10">
        <v>0</v>
      </c>
      <c r="G115" s="1">
        <v>0</v>
      </c>
      <c r="I115" s="2"/>
      <c r="M115" s="10">
        <v>0</v>
      </c>
      <c r="O115" s="1">
        <v>0</v>
      </c>
      <c r="Q115" s="2"/>
      <c r="V115" s="2"/>
      <c r="AA115" s="2"/>
      <c r="AC115" s="2"/>
      <c r="AI115" s="10">
        <v>0</v>
      </c>
      <c r="AL115" s="10">
        <v>0</v>
      </c>
      <c r="AN115" s="2"/>
      <c r="AR115" s="10">
        <v>0</v>
      </c>
      <c r="AU115" s="10">
        <v>0</v>
      </c>
      <c r="AW115" s="2"/>
    </row>
    <row r="116" spans="1:49" x14ac:dyDescent="0.3">
      <c r="A116" s="8">
        <v>45477</v>
      </c>
      <c r="B116" s="1" t="s">
        <v>102</v>
      </c>
      <c r="C116" s="21" t="s">
        <v>63</v>
      </c>
      <c r="E116" s="10">
        <v>0</v>
      </c>
      <c r="G116" s="1">
        <v>0</v>
      </c>
      <c r="I116" s="2"/>
      <c r="M116" s="10">
        <v>0</v>
      </c>
      <c r="O116" s="1">
        <v>0</v>
      </c>
      <c r="Q116" s="2"/>
      <c r="V116" s="2"/>
      <c r="AA116" s="2"/>
      <c r="AC116" s="2"/>
      <c r="AI116" s="10">
        <v>0</v>
      </c>
      <c r="AL116" s="10">
        <v>0</v>
      </c>
      <c r="AN116" s="2"/>
      <c r="AR116" s="10">
        <v>0</v>
      </c>
      <c r="AU116" s="10">
        <v>0</v>
      </c>
      <c r="AW116" s="2"/>
    </row>
    <row r="117" spans="1:49" x14ac:dyDescent="0.3">
      <c r="A117" s="8">
        <v>45477</v>
      </c>
      <c r="B117" s="1" t="s">
        <v>102</v>
      </c>
      <c r="C117" s="21" t="s">
        <v>64</v>
      </c>
      <c r="E117" s="10">
        <v>0</v>
      </c>
      <c r="G117" s="1">
        <v>0</v>
      </c>
      <c r="I117" s="2"/>
      <c r="M117" s="10">
        <v>0</v>
      </c>
      <c r="O117" s="1">
        <v>0</v>
      </c>
      <c r="Q117" s="2"/>
      <c r="V117" s="2"/>
      <c r="AA117" s="2"/>
      <c r="AC117" s="2"/>
      <c r="AI117" s="10">
        <v>0</v>
      </c>
      <c r="AL117" s="10">
        <v>0</v>
      </c>
      <c r="AN117" s="2"/>
      <c r="AR117" s="10">
        <v>0</v>
      </c>
      <c r="AU117" s="10">
        <v>0</v>
      </c>
      <c r="AW117" s="2"/>
    </row>
    <row r="118" spans="1:49" x14ac:dyDescent="0.3">
      <c r="A118" s="8">
        <v>45477</v>
      </c>
      <c r="B118" s="1" t="s">
        <v>102</v>
      </c>
      <c r="C118" s="21" t="s">
        <v>65</v>
      </c>
      <c r="E118" s="10">
        <v>1241333.3333333335</v>
      </c>
      <c r="G118" s="1">
        <v>1895044</v>
      </c>
      <c r="I118" s="2">
        <v>1.5266197636949514</v>
      </c>
      <c r="M118" s="10">
        <v>737200.00000000012</v>
      </c>
      <c r="O118" s="1">
        <v>1381472</v>
      </c>
      <c r="Q118" s="2">
        <v>1.8739446554530654</v>
      </c>
      <c r="T118" s="2">
        <v>0</v>
      </c>
      <c r="V118" s="2">
        <v>0</v>
      </c>
      <c r="AA118" s="2">
        <v>0.59387755102040818</v>
      </c>
      <c r="AC118" s="2">
        <v>0.72899204451189525</v>
      </c>
      <c r="AI118" s="10">
        <v>0</v>
      </c>
      <c r="AL118" s="10">
        <v>0</v>
      </c>
      <c r="AN118" s="2" t="e">
        <v>#DIV/0!</v>
      </c>
      <c r="AR118" s="10">
        <v>168973.33333333334</v>
      </c>
      <c r="AU118" s="10">
        <v>174800.53603999998</v>
      </c>
      <c r="AW118" s="2">
        <v>1.0344859309555747</v>
      </c>
    </row>
    <row r="119" spans="1:49" x14ac:dyDescent="0.3">
      <c r="A119" s="8">
        <v>45477</v>
      </c>
      <c r="B119" s="1" t="s">
        <v>102</v>
      </c>
      <c r="C119" s="21" t="s">
        <v>66</v>
      </c>
      <c r="E119" s="10">
        <v>2012121.9444444445</v>
      </c>
      <c r="G119" s="1">
        <v>1653573</v>
      </c>
      <c r="I119" s="2">
        <v>0.82180555933281596</v>
      </c>
      <c r="M119" s="10">
        <v>936040.45833333349</v>
      </c>
      <c r="O119" s="1">
        <v>935053</v>
      </c>
      <c r="Q119" s="2">
        <v>0.99894506874725086</v>
      </c>
      <c r="T119" s="2">
        <v>6.5432018354310588E-3</v>
      </c>
      <c r="V119" s="2">
        <v>7.8049169888477861E-3</v>
      </c>
      <c r="AA119" s="2">
        <v>0.46520066088329365</v>
      </c>
      <c r="AC119" s="2">
        <v>0.56547427903092273</v>
      </c>
      <c r="AI119" s="10">
        <v>13165.72</v>
      </c>
      <c r="AL119" s="10">
        <v>12906</v>
      </c>
      <c r="AN119" s="2">
        <v>0.98027301203428308</v>
      </c>
      <c r="AR119" s="10">
        <v>186201.15972222222</v>
      </c>
      <c r="AU119" s="10">
        <v>136318.252997</v>
      </c>
      <c r="AW119" s="2">
        <v>0.73210206209435913</v>
      </c>
    </row>
    <row r="120" spans="1:49" x14ac:dyDescent="0.3">
      <c r="A120" s="8">
        <v>45477</v>
      </c>
      <c r="B120" s="1" t="s">
        <v>102</v>
      </c>
      <c r="C120" s="21" t="s">
        <v>67</v>
      </c>
      <c r="E120" s="10">
        <v>0</v>
      </c>
      <c r="G120" s="1">
        <v>0</v>
      </c>
      <c r="I120" s="2"/>
      <c r="M120" s="10">
        <v>0</v>
      </c>
      <c r="O120" s="1">
        <v>0</v>
      </c>
      <c r="Q120" s="2"/>
      <c r="V120" s="2"/>
      <c r="AA120" s="2"/>
      <c r="AC120" s="2"/>
      <c r="AI120" s="10">
        <v>0</v>
      </c>
      <c r="AL120" s="10">
        <v>0</v>
      </c>
      <c r="AN120" s="2"/>
      <c r="AR120" s="10">
        <v>0</v>
      </c>
      <c r="AU120" s="10">
        <v>0</v>
      </c>
      <c r="AW120" s="2"/>
    </row>
    <row r="121" spans="1:49" x14ac:dyDescent="0.3">
      <c r="A121" s="8">
        <v>45477</v>
      </c>
      <c r="B121" s="1" t="s">
        <v>102</v>
      </c>
      <c r="C121" s="21" t="s">
        <v>68</v>
      </c>
      <c r="E121" s="10">
        <v>0</v>
      </c>
      <c r="G121" s="1">
        <v>0</v>
      </c>
      <c r="I121" s="2"/>
      <c r="M121" s="10">
        <v>0</v>
      </c>
      <c r="O121" s="1">
        <v>0</v>
      </c>
      <c r="Q121" s="2"/>
      <c r="V121" s="2"/>
      <c r="AA121" s="2"/>
      <c r="AC121" s="2"/>
      <c r="AI121" s="10">
        <v>0</v>
      </c>
      <c r="AL121" s="10">
        <v>0</v>
      </c>
      <c r="AN121" s="2"/>
      <c r="AR121" s="10">
        <v>0</v>
      </c>
      <c r="AU121" s="10">
        <v>0</v>
      </c>
      <c r="AW121" s="2"/>
    </row>
    <row r="122" spans="1:49" x14ac:dyDescent="0.3">
      <c r="A122" s="8">
        <v>45477</v>
      </c>
      <c r="B122" s="1" t="s">
        <v>102</v>
      </c>
      <c r="C122" s="21" t="s">
        <v>69</v>
      </c>
      <c r="E122" s="10">
        <v>0</v>
      </c>
      <c r="G122" s="1">
        <v>0</v>
      </c>
      <c r="I122" s="2"/>
      <c r="M122" s="10">
        <v>0</v>
      </c>
      <c r="O122" s="1">
        <v>0</v>
      </c>
      <c r="Q122" s="2"/>
      <c r="V122" s="2"/>
      <c r="AA122" s="2"/>
      <c r="AC122" s="2"/>
      <c r="AI122" s="10">
        <v>0</v>
      </c>
      <c r="AL122" s="10">
        <v>0</v>
      </c>
      <c r="AN122" s="2"/>
      <c r="AR122" s="10">
        <v>0</v>
      </c>
      <c r="AU122" s="10">
        <v>0</v>
      </c>
      <c r="AW122" s="2"/>
    </row>
    <row r="123" spans="1:49" x14ac:dyDescent="0.3">
      <c r="A123" s="8">
        <v>45477</v>
      </c>
      <c r="B123" s="1" t="s">
        <v>102</v>
      </c>
      <c r="C123" s="21" t="s">
        <v>70</v>
      </c>
      <c r="E123" s="10">
        <v>478654.02777777781</v>
      </c>
      <c r="G123" s="1">
        <v>565906</v>
      </c>
      <c r="I123" s="2">
        <v>1.1822860921641094</v>
      </c>
      <c r="M123" s="10">
        <v>260265.64583333331</v>
      </c>
      <c r="O123" s="1">
        <v>343667</v>
      </c>
      <c r="Q123" s="2">
        <v>1.3204470336437508</v>
      </c>
      <c r="T123" s="2">
        <v>5.8199734846759235E-3</v>
      </c>
      <c r="V123" s="2">
        <v>6.085816372330387E-3</v>
      </c>
      <c r="AA123" s="2">
        <v>0.54374481510508776</v>
      </c>
      <c r="AC123" s="2">
        <v>0.60728636911430522</v>
      </c>
      <c r="AI123" s="10">
        <v>2785.7537499999999</v>
      </c>
      <c r="AL123" s="10">
        <v>3444</v>
      </c>
      <c r="AN123" s="2">
        <v>1.2362901781968345</v>
      </c>
      <c r="AR123" s="10">
        <v>47465.920138888883</v>
      </c>
      <c r="AU123" s="10">
        <v>46442.736591000008</v>
      </c>
      <c r="AW123" s="2">
        <v>0.97844382780540307</v>
      </c>
    </row>
    <row r="124" spans="1:49" x14ac:dyDescent="0.3">
      <c r="A124" s="8">
        <v>45477</v>
      </c>
      <c r="B124" s="1" t="s">
        <v>102</v>
      </c>
      <c r="C124" s="21" t="s">
        <v>71</v>
      </c>
      <c r="E124" s="10">
        <v>0</v>
      </c>
      <c r="G124" s="1">
        <v>0</v>
      </c>
      <c r="I124" s="2"/>
      <c r="M124" s="10">
        <v>0</v>
      </c>
      <c r="O124" s="1">
        <v>0</v>
      </c>
      <c r="Q124" s="2"/>
      <c r="V124" s="2"/>
      <c r="AA124" s="2"/>
      <c r="AC124" s="2"/>
      <c r="AI124" s="10">
        <v>0</v>
      </c>
      <c r="AL124" s="10">
        <v>0</v>
      </c>
      <c r="AN124" s="2"/>
      <c r="AR124" s="10">
        <v>0</v>
      </c>
      <c r="AU124" s="10">
        <v>0</v>
      </c>
      <c r="AW124" s="2"/>
    </row>
    <row r="125" spans="1:49" x14ac:dyDescent="0.3">
      <c r="A125" s="8">
        <v>45477</v>
      </c>
      <c r="B125" s="1" t="s">
        <v>102</v>
      </c>
      <c r="C125" s="21" t="s">
        <v>72</v>
      </c>
      <c r="E125" s="10">
        <v>0</v>
      </c>
      <c r="G125" s="1">
        <v>0</v>
      </c>
      <c r="I125" s="2"/>
      <c r="M125" s="10">
        <v>0</v>
      </c>
      <c r="O125" s="1">
        <v>0</v>
      </c>
      <c r="Q125" s="2"/>
      <c r="V125" s="2"/>
      <c r="AA125" s="2"/>
      <c r="AC125" s="2"/>
      <c r="AI125" s="10">
        <v>0</v>
      </c>
      <c r="AL125" s="10">
        <v>0</v>
      </c>
      <c r="AN125" s="2"/>
      <c r="AR125" s="10">
        <v>0</v>
      </c>
      <c r="AU125" s="10">
        <v>0</v>
      </c>
      <c r="AW125" s="2"/>
    </row>
    <row r="126" spans="1:49" x14ac:dyDescent="0.3">
      <c r="A126" s="8">
        <v>45477</v>
      </c>
      <c r="B126" s="1" t="s">
        <v>102</v>
      </c>
      <c r="C126" s="21" t="s">
        <v>73</v>
      </c>
      <c r="E126" s="10">
        <v>0</v>
      </c>
      <c r="G126" s="1">
        <v>0</v>
      </c>
      <c r="I126" s="2"/>
      <c r="M126" s="10">
        <v>0</v>
      </c>
      <c r="O126" s="1">
        <v>0</v>
      </c>
      <c r="Q126" s="2"/>
      <c r="V126" s="2"/>
      <c r="AA126" s="2"/>
      <c r="AC126" s="2"/>
      <c r="AI126" s="10">
        <v>0</v>
      </c>
      <c r="AL126" s="10">
        <v>0</v>
      </c>
      <c r="AN126" s="2"/>
      <c r="AR126" s="10">
        <v>0</v>
      </c>
      <c r="AU126" s="10">
        <v>0</v>
      </c>
      <c r="AW126" s="2"/>
    </row>
    <row r="127" spans="1:49" x14ac:dyDescent="0.3">
      <c r="A127" s="8">
        <v>45477</v>
      </c>
      <c r="B127" s="1" t="s">
        <v>102</v>
      </c>
      <c r="C127" s="21" t="s">
        <v>74</v>
      </c>
      <c r="E127" s="10">
        <v>0</v>
      </c>
      <c r="G127" s="1">
        <v>0</v>
      </c>
      <c r="I127" s="2"/>
      <c r="M127" s="10">
        <v>0</v>
      </c>
      <c r="O127" s="1">
        <v>0</v>
      </c>
      <c r="Q127" s="2"/>
      <c r="V127" s="2"/>
      <c r="AA127" s="2"/>
      <c r="AC127" s="2"/>
      <c r="AI127" s="10">
        <v>0</v>
      </c>
      <c r="AL127" s="10">
        <v>0</v>
      </c>
      <c r="AN127" s="2"/>
      <c r="AR127" s="10">
        <v>0</v>
      </c>
      <c r="AU127" s="10">
        <v>0</v>
      </c>
      <c r="AW127" s="2"/>
    </row>
    <row r="128" spans="1:49" x14ac:dyDescent="0.3">
      <c r="A128" s="8">
        <v>45477</v>
      </c>
      <c r="B128" s="1" t="s">
        <v>102</v>
      </c>
      <c r="C128" s="21" t="s">
        <v>75</v>
      </c>
      <c r="E128" s="10">
        <v>0</v>
      </c>
      <c r="G128" s="1">
        <v>0</v>
      </c>
      <c r="I128" s="2"/>
      <c r="M128" s="10">
        <v>0</v>
      </c>
      <c r="O128" s="1">
        <v>0</v>
      </c>
      <c r="Q128" s="2"/>
      <c r="V128" s="2"/>
      <c r="AA128" s="2"/>
      <c r="AC128" s="2"/>
      <c r="AI128" s="10">
        <v>0</v>
      </c>
      <c r="AL128" s="10">
        <v>0</v>
      </c>
      <c r="AN128" s="2"/>
      <c r="AR128" s="10">
        <v>0</v>
      </c>
      <c r="AU128" s="10">
        <v>0</v>
      </c>
      <c r="AW128" s="2"/>
    </row>
    <row r="129" spans="1:49" x14ac:dyDescent="0.3">
      <c r="A129" s="8">
        <v>45477</v>
      </c>
      <c r="B129" s="1" t="s">
        <v>102</v>
      </c>
      <c r="C129" s="21" t="s">
        <v>76</v>
      </c>
      <c r="E129" s="10">
        <v>0</v>
      </c>
      <c r="G129" s="1">
        <v>0</v>
      </c>
      <c r="I129" s="2"/>
      <c r="M129" s="10">
        <v>0</v>
      </c>
      <c r="O129" s="1">
        <v>0</v>
      </c>
      <c r="Q129" s="2"/>
      <c r="V129" s="2"/>
      <c r="AA129" s="2"/>
      <c r="AC129" s="2"/>
      <c r="AI129" s="10">
        <v>0</v>
      </c>
      <c r="AL129" s="10">
        <v>0</v>
      </c>
      <c r="AN129" s="2"/>
      <c r="AR129" s="10">
        <v>0</v>
      </c>
      <c r="AU129" s="10">
        <v>0</v>
      </c>
      <c r="AW129" s="2"/>
    </row>
    <row r="130" spans="1:49" x14ac:dyDescent="0.3">
      <c r="A130" s="8">
        <v>45477</v>
      </c>
      <c r="B130" s="1" t="s">
        <v>102</v>
      </c>
      <c r="C130" s="21" t="s">
        <v>77</v>
      </c>
      <c r="E130" s="10">
        <v>0</v>
      </c>
      <c r="G130" s="1">
        <v>0</v>
      </c>
      <c r="I130" s="2"/>
      <c r="M130" s="10">
        <v>0</v>
      </c>
      <c r="O130" s="1">
        <v>0</v>
      </c>
      <c r="Q130" s="2"/>
      <c r="V130" s="2"/>
      <c r="AA130" s="2"/>
      <c r="AC130" s="2"/>
      <c r="AI130" s="10">
        <v>0</v>
      </c>
      <c r="AL130" s="10">
        <v>0</v>
      </c>
      <c r="AN130" s="2"/>
      <c r="AR130" s="10">
        <v>0</v>
      </c>
      <c r="AU130" s="10">
        <v>0</v>
      </c>
      <c r="AW130" s="2"/>
    </row>
    <row r="131" spans="1:49" x14ac:dyDescent="0.3">
      <c r="A131" s="8">
        <v>45477</v>
      </c>
      <c r="B131" s="1" t="s">
        <v>102</v>
      </c>
      <c r="C131" s="21" t="s">
        <v>78</v>
      </c>
      <c r="E131" s="10">
        <v>0</v>
      </c>
      <c r="G131" s="1">
        <v>0</v>
      </c>
      <c r="I131" s="2"/>
      <c r="M131" s="10">
        <v>0</v>
      </c>
      <c r="O131" s="1">
        <v>0</v>
      </c>
      <c r="Q131" s="2"/>
      <c r="V131" s="2"/>
      <c r="AA131" s="2"/>
      <c r="AC131" s="2"/>
      <c r="AI131" s="10">
        <v>0</v>
      </c>
      <c r="AL131" s="10">
        <v>0</v>
      </c>
      <c r="AN131" s="2"/>
      <c r="AR131" s="10">
        <v>0</v>
      </c>
      <c r="AU131" s="10">
        <v>0</v>
      </c>
      <c r="AW131" s="2"/>
    </row>
    <row r="132" spans="1:49" x14ac:dyDescent="0.3">
      <c r="A132" s="8">
        <v>45477</v>
      </c>
      <c r="B132" s="1" t="s">
        <v>102</v>
      </c>
      <c r="C132" s="21" t="s">
        <v>79</v>
      </c>
      <c r="E132" s="10">
        <v>0</v>
      </c>
      <c r="G132" s="1">
        <v>0</v>
      </c>
      <c r="I132" s="2"/>
      <c r="M132" s="10">
        <v>0</v>
      </c>
      <c r="O132" s="1">
        <v>0</v>
      </c>
      <c r="Q132" s="2"/>
      <c r="V132" s="2"/>
      <c r="AA132" s="2"/>
      <c r="AC132" s="2"/>
      <c r="AI132" s="10">
        <v>0</v>
      </c>
      <c r="AL132" s="10">
        <v>0</v>
      </c>
      <c r="AN132" s="2"/>
      <c r="AR132" s="10">
        <v>0</v>
      </c>
      <c r="AU132" s="10">
        <v>0</v>
      </c>
      <c r="AW132" s="2"/>
    </row>
    <row r="133" spans="1:49" x14ac:dyDescent="0.3">
      <c r="A133" s="8">
        <v>45477</v>
      </c>
      <c r="B133" s="1" t="s">
        <v>102</v>
      </c>
      <c r="C133" s="21" t="s">
        <v>80</v>
      </c>
      <c r="E133" s="10">
        <v>314661.43762692827</v>
      </c>
      <c r="G133" s="1">
        <v>468147</v>
      </c>
      <c r="I133" s="2">
        <v>1.4877800201086244</v>
      </c>
      <c r="M133" s="10">
        <v>128072.72549025851</v>
      </c>
      <c r="O133" s="1">
        <v>251165</v>
      </c>
      <c r="Q133" s="2">
        <v>1.9611123214450852</v>
      </c>
      <c r="T133" s="2">
        <v>7.0789473684210518E-3</v>
      </c>
      <c r="V133" s="2">
        <v>9.0484399131042174E-3</v>
      </c>
      <c r="AA133" s="2">
        <v>0.40701754385964911</v>
      </c>
      <c r="AC133" s="2">
        <v>0.53650883162767249</v>
      </c>
      <c r="AI133" s="10">
        <v>2227.4717558327288</v>
      </c>
      <c r="AL133" s="10">
        <v>4236</v>
      </c>
      <c r="AN133" s="2">
        <v>1.901707614881246</v>
      </c>
      <c r="AR133" s="10">
        <v>27574.278613096605</v>
      </c>
      <c r="AU133" s="10">
        <v>26663.407513999999</v>
      </c>
      <c r="AW133" s="2">
        <v>0.96696663902336932</v>
      </c>
    </row>
    <row r="134" spans="1:49" x14ac:dyDescent="0.3">
      <c r="A134" s="8">
        <v>45477</v>
      </c>
      <c r="B134" s="1" t="s">
        <v>102</v>
      </c>
      <c r="C134" s="21" t="s">
        <v>81</v>
      </c>
      <c r="E134" s="10">
        <v>468105.42102147231</v>
      </c>
      <c r="G134" s="1">
        <v>684529</v>
      </c>
      <c r="I134" s="2">
        <v>1.4623393989034794</v>
      </c>
      <c r="M134" s="10">
        <v>190527.11873154662</v>
      </c>
      <c r="O134" s="1">
        <v>360908</v>
      </c>
      <c r="Q134" s="2">
        <v>1.8942605252353637</v>
      </c>
      <c r="T134" s="2">
        <v>7.0789473684210536E-3</v>
      </c>
      <c r="V134" s="2">
        <v>9.8315776249070525E-3</v>
      </c>
      <c r="AA134" s="2">
        <v>0.40701754385964911</v>
      </c>
      <c r="AC134" s="2">
        <v>0.52723551522287593</v>
      </c>
      <c r="AI134" s="10">
        <v>3313.6936382835806</v>
      </c>
      <c r="AL134" s="10">
        <v>6730</v>
      </c>
      <c r="AN134" s="2">
        <v>2.0309662674446844</v>
      </c>
      <c r="AR134" s="10">
        <v>41020.817157934289</v>
      </c>
      <c r="AU134" s="10">
        <v>39466.449126</v>
      </c>
      <c r="AW134" s="2">
        <v>0.96210782379225124</v>
      </c>
    </row>
    <row r="135" spans="1:49" x14ac:dyDescent="0.3">
      <c r="A135" s="8">
        <v>45477</v>
      </c>
      <c r="B135" s="1" t="s">
        <v>102</v>
      </c>
      <c r="C135" s="21" t="s">
        <v>82</v>
      </c>
      <c r="E135" s="10">
        <v>213060.42508333334</v>
      </c>
      <c r="G135" s="1">
        <v>299299</v>
      </c>
      <c r="I135" s="2">
        <v>1.4047611135805091</v>
      </c>
      <c r="M135" s="10">
        <v>86719.330911111116</v>
      </c>
      <c r="O135" s="1">
        <v>156414</v>
      </c>
      <c r="Q135" s="2">
        <v>1.8036808904848123</v>
      </c>
      <c r="T135" s="2">
        <v>7.0789473684210527E-3</v>
      </c>
      <c r="V135" s="2">
        <v>7.7514458785361796E-3</v>
      </c>
      <c r="AA135" s="2">
        <v>0.40701754385964917</v>
      </c>
      <c r="AC135" s="2">
        <v>0.52260114467472329</v>
      </c>
      <c r="AI135" s="10">
        <v>1508.2435354583333</v>
      </c>
      <c r="AL135" s="10">
        <v>2320</v>
      </c>
      <c r="AN135" s="2">
        <v>1.5382131237147889</v>
      </c>
      <c r="AR135" s="10">
        <v>18670.821461250001</v>
      </c>
      <c r="AU135" s="10">
        <v>18083.849228999999</v>
      </c>
      <c r="AW135" s="2">
        <v>0.96856205639006177</v>
      </c>
    </row>
    <row r="136" spans="1:49" x14ac:dyDescent="0.3">
      <c r="A136" s="8">
        <v>45477</v>
      </c>
      <c r="B136" s="1" t="s">
        <v>102</v>
      </c>
      <c r="C136" s="21" t="s">
        <v>83</v>
      </c>
      <c r="E136" s="10">
        <v>204213.78916666668</v>
      </c>
      <c r="G136" s="1">
        <v>301214</v>
      </c>
      <c r="I136" s="2">
        <v>1.4749934430439844</v>
      </c>
      <c r="M136" s="10">
        <v>83118.594888888882</v>
      </c>
      <c r="O136" s="1">
        <v>169187</v>
      </c>
      <c r="Q136" s="2">
        <v>2.0354891733452121</v>
      </c>
      <c r="T136" s="2">
        <v>7.0789473684210518E-3</v>
      </c>
      <c r="V136" s="2">
        <v>8.6151374106117253E-3</v>
      </c>
      <c r="AA136" s="2">
        <v>0.40701754385964906</v>
      </c>
      <c r="AC136" s="2">
        <v>0.56168371988021804</v>
      </c>
      <c r="AI136" s="10">
        <v>1445.6186654166665</v>
      </c>
      <c r="AL136" s="10">
        <v>2595</v>
      </c>
      <c r="AN136" s="2">
        <v>1.7950792017838608</v>
      </c>
      <c r="AR136" s="10">
        <v>17895.576787500002</v>
      </c>
      <c r="AU136" s="10">
        <v>17038.103302000003</v>
      </c>
      <c r="AW136" s="2">
        <v>0.95208461310400783</v>
      </c>
    </row>
    <row r="137" spans="1:49" x14ac:dyDescent="0.3">
      <c r="A137" s="8">
        <v>45477</v>
      </c>
      <c r="B137" s="1" t="s">
        <v>102</v>
      </c>
      <c r="C137" s="21" t="s">
        <v>84</v>
      </c>
      <c r="E137" s="10">
        <v>815883.13928888878</v>
      </c>
      <c r="G137" s="1">
        <v>1433794</v>
      </c>
      <c r="I137" s="2">
        <v>1.7573521635091918</v>
      </c>
      <c r="M137" s="10">
        <v>583227.53701555554</v>
      </c>
      <c r="O137" s="1">
        <v>1169350</v>
      </c>
      <c r="Q137" s="2">
        <v>2.0049636304617966</v>
      </c>
      <c r="T137" s="2">
        <v>1.4299433466458389E-3</v>
      </c>
      <c r="V137" s="2">
        <v>1.6696959256350633E-3</v>
      </c>
      <c r="AA137" s="2">
        <v>0.71484200240231432</v>
      </c>
      <c r="AC137" s="2">
        <v>0.81556346309162964</v>
      </c>
      <c r="AI137" s="10">
        <v>1166.6666666666667</v>
      </c>
      <c r="AL137" s="10">
        <v>2394</v>
      </c>
      <c r="AN137" s="2">
        <v>2.052</v>
      </c>
      <c r="AR137" s="10">
        <v>106653.69699644443</v>
      </c>
      <c r="AU137" s="10">
        <v>143484.012564</v>
      </c>
      <c r="AW137" s="2">
        <v>1.3453261968854526</v>
      </c>
    </row>
    <row r="138" spans="1:49" x14ac:dyDescent="0.3">
      <c r="A138" s="8">
        <v>45477</v>
      </c>
      <c r="B138" s="1" t="s">
        <v>102</v>
      </c>
      <c r="C138" s="21" t="s">
        <v>85</v>
      </c>
      <c r="E138" s="10">
        <v>589009.66579509573</v>
      </c>
      <c r="G138" s="1">
        <v>806794</v>
      </c>
      <c r="I138" s="2">
        <v>1.3697466219181995</v>
      </c>
      <c r="M138" s="10">
        <v>239737.26748151262</v>
      </c>
      <c r="O138" s="1">
        <v>430514</v>
      </c>
      <c r="Q138" s="2">
        <v>1.7957742011604398</v>
      </c>
      <c r="T138" s="2">
        <v>7.0789473684210501E-3</v>
      </c>
      <c r="V138" s="2">
        <v>7.6227636794522517E-3</v>
      </c>
      <c r="AA138" s="2">
        <v>0.40701754385964906</v>
      </c>
      <c r="AC138" s="2">
        <v>0.5336108101944238</v>
      </c>
      <c r="AI138" s="10">
        <v>4169.568423654755</v>
      </c>
      <c r="AL138" s="10">
        <v>6150</v>
      </c>
      <c r="AN138" s="2">
        <v>1.4749727969709958</v>
      </c>
      <c r="AR138" s="10">
        <v>51615.847028886012</v>
      </c>
      <c r="AU138" s="10">
        <v>49281.083025999993</v>
      </c>
      <c r="AW138" s="2">
        <v>0.95476652738878032</v>
      </c>
    </row>
    <row r="139" spans="1:49" x14ac:dyDescent="0.3">
      <c r="A139" s="8">
        <v>45477</v>
      </c>
      <c r="B139" s="1" t="s">
        <v>102</v>
      </c>
      <c r="C139" s="21" t="s">
        <v>86</v>
      </c>
      <c r="E139" s="10">
        <v>10741529.33</v>
      </c>
      <c r="G139" s="1">
        <v>33013278</v>
      </c>
      <c r="I139" s="2">
        <v>3.0734243687067231</v>
      </c>
      <c r="M139" s="10">
        <v>515833.33333333337</v>
      </c>
      <c r="O139" s="1">
        <v>593162</v>
      </c>
      <c r="Q139" s="2">
        <v>1.1499101777059773</v>
      </c>
      <c r="T139" s="2">
        <v>2.3926946722771739E-2</v>
      </c>
      <c r="V139" s="2">
        <v>2.4433805088970566E-2</v>
      </c>
      <c r="AA139" s="2">
        <v>4.8022336250822618E-2</v>
      </c>
      <c r="AC139" s="2">
        <v>1.7967376641604631E-2</v>
      </c>
      <c r="AI139" s="10">
        <v>257012</v>
      </c>
      <c r="AL139" s="10">
        <v>806640</v>
      </c>
      <c r="AN139" s="2">
        <v>3.1385304966305076</v>
      </c>
      <c r="AR139" s="10">
        <v>858112.33330000006</v>
      </c>
      <c r="AU139" s="10">
        <v>858112.33330000006</v>
      </c>
      <c r="AW139" s="2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69D9F-25EB-40E5-BE6C-047785D111F3}">
  <dimension ref="A1:B21"/>
  <sheetViews>
    <sheetView workbookViewId="0"/>
  </sheetViews>
  <sheetFormatPr defaultRowHeight="14.5" x14ac:dyDescent="0.35"/>
  <sheetData>
    <row r="1" spans="1:2" x14ac:dyDescent="0.35">
      <c r="A1" s="3" t="s">
        <v>88</v>
      </c>
      <c r="B1" s="3" t="s">
        <v>89</v>
      </c>
    </row>
    <row r="2" spans="1:2" x14ac:dyDescent="0.35">
      <c r="A2" s="4">
        <v>45475</v>
      </c>
      <c r="B2">
        <v>18</v>
      </c>
    </row>
    <row r="3" spans="1:2" x14ac:dyDescent="0.35">
      <c r="A3" s="4">
        <v>45476</v>
      </c>
      <c r="B3">
        <v>17</v>
      </c>
    </row>
    <row r="4" spans="1:2" x14ac:dyDescent="0.35">
      <c r="A4" s="4">
        <v>45477</v>
      </c>
      <c r="B4">
        <v>16</v>
      </c>
    </row>
    <row r="5" spans="1:2" x14ac:dyDescent="0.35">
      <c r="A5" s="4">
        <v>45478</v>
      </c>
      <c r="B5">
        <v>15</v>
      </c>
    </row>
    <row r="6" spans="1:2" x14ac:dyDescent="0.35">
      <c r="A6" s="4">
        <v>45479</v>
      </c>
      <c r="B6">
        <v>14</v>
      </c>
    </row>
    <row r="7" spans="1:2" x14ac:dyDescent="0.35">
      <c r="A7" s="4">
        <v>45480</v>
      </c>
      <c r="B7">
        <v>13</v>
      </c>
    </row>
    <row r="8" spans="1:2" x14ac:dyDescent="0.35">
      <c r="A8" s="4">
        <v>45481</v>
      </c>
      <c r="B8">
        <v>12</v>
      </c>
    </row>
    <row r="9" spans="1:2" x14ac:dyDescent="0.35">
      <c r="A9" s="4">
        <v>45482</v>
      </c>
      <c r="B9">
        <v>11</v>
      </c>
    </row>
    <row r="10" spans="1:2" x14ac:dyDescent="0.35">
      <c r="A10" s="4">
        <v>45483</v>
      </c>
      <c r="B10">
        <v>10</v>
      </c>
    </row>
    <row r="11" spans="1:2" x14ac:dyDescent="0.35">
      <c r="A11" s="4">
        <v>45484</v>
      </c>
      <c r="B11">
        <v>9</v>
      </c>
    </row>
    <row r="12" spans="1:2" x14ac:dyDescent="0.35">
      <c r="A12" s="4">
        <v>45485</v>
      </c>
      <c r="B12">
        <v>8</v>
      </c>
    </row>
    <row r="13" spans="1:2" x14ac:dyDescent="0.35">
      <c r="A13" s="4">
        <v>45486</v>
      </c>
      <c r="B13">
        <v>7</v>
      </c>
    </row>
    <row r="14" spans="1:2" x14ac:dyDescent="0.35">
      <c r="A14" s="4">
        <v>45487</v>
      </c>
      <c r="B14">
        <v>6</v>
      </c>
    </row>
    <row r="15" spans="1:2" x14ac:dyDescent="0.35">
      <c r="A15" s="4">
        <v>45488</v>
      </c>
      <c r="B15">
        <v>5</v>
      </c>
    </row>
    <row r="16" spans="1:2" x14ac:dyDescent="0.35">
      <c r="A16" s="4">
        <v>45489</v>
      </c>
      <c r="B16">
        <v>4</v>
      </c>
    </row>
    <row r="17" spans="1:2" x14ac:dyDescent="0.35">
      <c r="A17" s="4">
        <v>45490</v>
      </c>
      <c r="B17">
        <v>3</v>
      </c>
    </row>
    <row r="18" spans="1:2" x14ac:dyDescent="0.35">
      <c r="A18" s="4">
        <v>45491</v>
      </c>
      <c r="B18">
        <v>2</v>
      </c>
    </row>
    <row r="19" spans="1:2" x14ac:dyDescent="0.35">
      <c r="A19" s="4">
        <v>45492</v>
      </c>
      <c r="B19">
        <v>1</v>
      </c>
    </row>
    <row r="20" spans="1:2" x14ac:dyDescent="0.35">
      <c r="A20" s="5">
        <v>45493</v>
      </c>
      <c r="B20" s="3" t="s">
        <v>87</v>
      </c>
    </row>
    <row r="21" spans="1:2" x14ac:dyDescent="0.35">
      <c r="A21" s="4">
        <v>21</v>
      </c>
      <c r="B21" t="s">
        <v>99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026e4c1-5892-497a-b9da-ee493c9f0364}" enabled="0" method="" siteId="{d026e4c1-5892-497a-b9da-ee493c9f036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T Calculation</vt:lpstr>
    </vt:vector>
  </TitlesOfParts>
  <Company>Interpublic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Joshi, Anukriti (BLR-INA)</dc:creator>
  <cp:lastModifiedBy>Sahu, Lavish (BLR-INA)</cp:lastModifiedBy>
  <dcterms:created xsi:type="dcterms:W3CDTF">2022-07-19T14:06:50Z</dcterms:created>
  <dcterms:modified xsi:type="dcterms:W3CDTF">2024-07-05T11:19:56Z</dcterms:modified>
</cp:coreProperties>
</file>