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imal Welfare Research\Districts Stuff\"/>
    </mc:Choice>
  </mc:AlternateContent>
  <xr:revisionPtr revIDLastSave="0" documentId="13_ncr:1_{6082E191-F31C-48B3-AC54-3C4141C11C55}" xr6:coauthVersionLast="47" xr6:coauthVersionMax="47" xr10:uidLastSave="{00000000-0000-0000-0000-000000000000}"/>
  <bookViews>
    <workbookView xWindow="3765" yWindow="0" windowWidth="23610" windowHeight="14805" activeTab="1" xr2:uid="{CF4FD3B2-1FF8-4EAF-BEAB-34C365FC5D9E}"/>
  </bookViews>
  <sheets>
    <sheet name="map_data" sheetId="3" r:id="rId1"/>
    <sheet name="data_for_regression_analysis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3" l="1"/>
  <c r="W4" i="6" l="1"/>
  <c r="W235" i="6" l="1"/>
  <c r="X235" i="6" s="1"/>
  <c r="W531" i="6" l="1"/>
  <c r="X531" i="6" s="1"/>
  <c r="W535" i="6"/>
  <c r="X535" i="6" s="1"/>
  <c r="W533" i="6"/>
  <c r="X533" i="6" s="1"/>
  <c r="W529" i="6"/>
  <c r="X529" i="6" s="1"/>
  <c r="W528" i="6"/>
  <c r="X528" i="6" s="1"/>
  <c r="W527" i="6"/>
  <c r="X527" i="6" s="1"/>
  <c r="W526" i="6"/>
  <c r="X526" i="6" s="1"/>
  <c r="W524" i="6"/>
  <c r="X524" i="6" s="1"/>
  <c r="W522" i="6"/>
  <c r="X522" i="6" s="1"/>
  <c r="W523" i="6"/>
  <c r="X523" i="6" s="1"/>
  <c r="W532" i="6"/>
  <c r="X532" i="6" s="1"/>
  <c r="W521" i="6"/>
  <c r="X521" i="6" s="1"/>
  <c r="W520" i="6"/>
  <c r="X520" i="6" s="1"/>
  <c r="W525" i="6"/>
  <c r="X525" i="6" s="1"/>
  <c r="W518" i="6"/>
  <c r="X518" i="6" s="1"/>
  <c r="W519" i="6"/>
  <c r="X519" i="6" s="1"/>
  <c r="W517" i="6"/>
  <c r="X517" i="6" s="1"/>
  <c r="W534" i="6"/>
  <c r="X534" i="6" s="1"/>
  <c r="W530" i="6"/>
  <c r="X530" i="6" s="1"/>
  <c r="W516" i="6"/>
  <c r="X516" i="6" s="1"/>
  <c r="W515" i="6"/>
  <c r="X515" i="6" s="1"/>
  <c r="W514" i="6"/>
  <c r="X514" i="6" s="1"/>
  <c r="W513" i="6"/>
  <c r="X513" i="6" s="1"/>
  <c r="W512" i="6"/>
  <c r="X512" i="6" s="1"/>
  <c r="W511" i="6"/>
  <c r="X511" i="6" s="1"/>
  <c r="W510" i="6"/>
  <c r="X510" i="6" s="1"/>
  <c r="W509" i="6"/>
  <c r="X509" i="6" s="1"/>
  <c r="W508" i="6"/>
  <c r="X508" i="6" s="1"/>
  <c r="W507" i="6"/>
  <c r="X507" i="6" s="1"/>
  <c r="W506" i="6"/>
  <c r="X506" i="6" s="1"/>
  <c r="W505" i="6"/>
  <c r="X505" i="6" s="1"/>
  <c r="W504" i="6"/>
  <c r="X504" i="6" s="1"/>
  <c r="W503" i="6"/>
  <c r="X503" i="6" s="1"/>
  <c r="W502" i="6"/>
  <c r="X502" i="6" s="1"/>
  <c r="W501" i="6"/>
  <c r="X501" i="6" s="1"/>
  <c r="W500" i="6"/>
  <c r="X500" i="6" s="1"/>
  <c r="W499" i="6"/>
  <c r="X499" i="6" s="1"/>
  <c r="W498" i="6"/>
  <c r="X498" i="6" s="1"/>
  <c r="W497" i="6"/>
  <c r="X497" i="6" s="1"/>
  <c r="W496" i="6"/>
  <c r="X496" i="6" s="1"/>
  <c r="W495" i="6"/>
  <c r="X495" i="6" s="1"/>
  <c r="W494" i="6"/>
  <c r="X494" i="6" s="1"/>
  <c r="W493" i="6"/>
  <c r="X493" i="6" s="1"/>
  <c r="W492" i="6"/>
  <c r="X492" i="6" s="1"/>
  <c r="W491" i="6"/>
  <c r="X491" i="6" s="1"/>
  <c r="W490" i="6"/>
  <c r="X490" i="6" s="1"/>
  <c r="W489" i="6"/>
  <c r="X489" i="6" s="1"/>
  <c r="W488" i="6"/>
  <c r="X488" i="6" s="1"/>
  <c r="W487" i="6"/>
  <c r="X487" i="6" s="1"/>
  <c r="W486" i="6"/>
  <c r="X486" i="6" s="1"/>
  <c r="W485" i="6"/>
  <c r="X485" i="6" s="1"/>
  <c r="W484" i="6"/>
  <c r="X484" i="6" s="1"/>
  <c r="W483" i="6"/>
  <c r="X483" i="6" s="1"/>
  <c r="W482" i="6"/>
  <c r="X482" i="6" s="1"/>
  <c r="W481" i="6"/>
  <c r="X481" i="6" s="1"/>
  <c r="W480" i="6"/>
  <c r="X480" i="6" s="1"/>
  <c r="W478" i="6"/>
  <c r="X478" i="6" s="1"/>
  <c r="W477" i="6"/>
  <c r="X477" i="6" s="1"/>
  <c r="W476" i="6"/>
  <c r="X476" i="6" s="1"/>
  <c r="W474" i="6"/>
  <c r="X474" i="6" s="1"/>
  <c r="W475" i="6"/>
  <c r="X475" i="6" s="1"/>
  <c r="W473" i="6"/>
  <c r="X473" i="6" s="1"/>
  <c r="W472" i="6"/>
  <c r="X472" i="6" s="1"/>
  <c r="W471" i="6"/>
  <c r="X471" i="6" s="1"/>
  <c r="W470" i="6"/>
  <c r="X470" i="6" s="1"/>
  <c r="W468" i="6"/>
  <c r="X468" i="6" s="1"/>
  <c r="W467" i="6"/>
  <c r="X467" i="6" s="1"/>
  <c r="W466" i="6"/>
  <c r="X466" i="6" s="1"/>
  <c r="W479" i="6"/>
  <c r="X479" i="6" s="1"/>
  <c r="W465" i="6"/>
  <c r="X465" i="6" s="1"/>
  <c r="W464" i="6"/>
  <c r="X464" i="6" s="1"/>
  <c r="W463" i="6"/>
  <c r="X463" i="6" s="1"/>
  <c r="W462" i="6"/>
  <c r="X462" i="6" s="1"/>
  <c r="W461" i="6"/>
  <c r="X461" i="6" s="1"/>
  <c r="W460" i="6"/>
  <c r="X460" i="6" s="1"/>
  <c r="W459" i="6"/>
  <c r="X459" i="6" s="1"/>
  <c r="W458" i="6"/>
  <c r="X458" i="6" s="1"/>
  <c r="W457" i="6"/>
  <c r="X457" i="6" s="1"/>
  <c r="W456" i="6"/>
  <c r="X456" i="6" s="1"/>
  <c r="W455" i="6"/>
  <c r="X455" i="6" s="1"/>
  <c r="W454" i="6"/>
  <c r="X454" i="6" s="1"/>
  <c r="W453" i="6"/>
  <c r="X453" i="6" s="1"/>
  <c r="W452" i="6"/>
  <c r="X452" i="6" s="1"/>
  <c r="W451" i="6"/>
  <c r="X451" i="6" s="1"/>
  <c r="W450" i="6"/>
  <c r="X450" i="6" s="1"/>
  <c r="W449" i="6"/>
  <c r="X449" i="6" s="1"/>
  <c r="W448" i="6"/>
  <c r="X448" i="6" s="1"/>
  <c r="W447" i="6"/>
  <c r="X447" i="6" s="1"/>
  <c r="W446" i="6"/>
  <c r="X446" i="6" s="1"/>
  <c r="W445" i="6"/>
  <c r="X445" i="6" s="1"/>
  <c r="W444" i="6"/>
  <c r="X444" i="6" s="1"/>
  <c r="W443" i="6"/>
  <c r="X443" i="6" s="1"/>
  <c r="W442" i="6"/>
  <c r="X442" i="6" s="1"/>
  <c r="W441" i="6"/>
  <c r="X441" i="6" s="1"/>
  <c r="W440" i="6"/>
  <c r="X440" i="6" s="1"/>
  <c r="W439" i="6"/>
  <c r="X439" i="6" s="1"/>
  <c r="W438" i="6"/>
  <c r="X438" i="6" s="1"/>
  <c r="W437" i="6"/>
  <c r="X437" i="6" s="1"/>
  <c r="W469" i="6"/>
  <c r="X469" i="6" s="1"/>
  <c r="W436" i="6"/>
  <c r="X436" i="6" s="1"/>
  <c r="W435" i="6"/>
  <c r="X435" i="6" s="1"/>
  <c r="W434" i="6"/>
  <c r="X434" i="6" s="1"/>
  <c r="W433" i="6"/>
  <c r="X433" i="6" s="1"/>
  <c r="W432" i="6"/>
  <c r="X432" i="6" s="1"/>
  <c r="W431" i="6"/>
  <c r="X431" i="6" s="1"/>
  <c r="W424" i="6"/>
  <c r="X424" i="6" s="1"/>
  <c r="W426" i="6"/>
  <c r="X426" i="6" s="1"/>
  <c r="W429" i="6"/>
  <c r="X429" i="6" s="1"/>
  <c r="W423" i="6"/>
  <c r="X423" i="6" s="1"/>
  <c r="W428" i="6"/>
  <c r="X428" i="6" s="1"/>
  <c r="W427" i="6"/>
  <c r="X427" i="6" s="1"/>
  <c r="W422" i="6"/>
  <c r="X422" i="6" s="1"/>
  <c r="W421" i="6"/>
  <c r="X421" i="6" s="1"/>
  <c r="W420" i="6"/>
  <c r="X420" i="6" s="1"/>
  <c r="W404" i="6"/>
  <c r="X404" i="6" s="1"/>
  <c r="W419" i="6"/>
  <c r="X419" i="6" s="1"/>
  <c r="W418" i="6"/>
  <c r="X418" i="6" s="1"/>
  <c r="W417" i="6"/>
  <c r="X417" i="6" s="1"/>
  <c r="W416" i="6"/>
  <c r="X416" i="6" s="1"/>
  <c r="W407" i="6"/>
  <c r="X407" i="6" s="1"/>
  <c r="W415" i="6"/>
  <c r="X415" i="6" s="1"/>
  <c r="W430" i="6"/>
  <c r="X430" i="6" s="1"/>
  <c r="W414" i="6"/>
  <c r="X414" i="6" s="1"/>
  <c r="W413" i="6"/>
  <c r="X413" i="6" s="1"/>
  <c r="W412" i="6"/>
  <c r="X412" i="6" s="1"/>
  <c r="W411" i="6"/>
  <c r="X411" i="6" s="1"/>
  <c r="W410" i="6"/>
  <c r="X410" i="6" s="1"/>
  <c r="W409" i="6"/>
  <c r="X409" i="6" s="1"/>
  <c r="W406" i="6"/>
  <c r="X406" i="6" s="1"/>
  <c r="W405" i="6"/>
  <c r="X405" i="6" s="1"/>
  <c r="W403" i="6"/>
  <c r="X403" i="6" s="1"/>
  <c r="W425" i="6"/>
  <c r="X425" i="6" s="1"/>
  <c r="W402" i="6"/>
  <c r="X402" i="6" s="1"/>
  <c r="W408" i="6"/>
  <c r="X408" i="6" s="1"/>
  <c r="W401" i="6"/>
  <c r="X401" i="6" s="1"/>
  <c r="W400" i="6"/>
  <c r="X400" i="6" s="1"/>
  <c r="W399" i="6"/>
  <c r="X399" i="6" s="1"/>
  <c r="W396" i="6"/>
  <c r="X396" i="6" s="1"/>
  <c r="W398" i="6"/>
  <c r="X398" i="6" s="1"/>
  <c r="W397" i="6"/>
  <c r="X397" i="6" s="1"/>
  <c r="W395" i="6"/>
  <c r="X395" i="6" s="1"/>
  <c r="W394" i="6"/>
  <c r="X394" i="6" s="1"/>
  <c r="W393" i="6"/>
  <c r="X393" i="6" s="1"/>
  <c r="W392" i="6"/>
  <c r="X392" i="6" s="1"/>
  <c r="W391" i="6"/>
  <c r="X391" i="6" s="1"/>
  <c r="W390" i="6"/>
  <c r="X390" i="6" s="1"/>
  <c r="W389" i="6"/>
  <c r="X389" i="6" s="1"/>
  <c r="W388" i="6"/>
  <c r="X388" i="6" s="1"/>
  <c r="W387" i="6"/>
  <c r="X387" i="6" s="1"/>
  <c r="W386" i="6"/>
  <c r="X386" i="6" s="1"/>
  <c r="W385" i="6"/>
  <c r="X385" i="6" s="1"/>
  <c r="W384" i="6"/>
  <c r="X384" i="6" s="1"/>
  <c r="W383" i="6"/>
  <c r="X383" i="6" s="1"/>
  <c r="W382" i="6"/>
  <c r="X382" i="6" s="1"/>
  <c r="W381" i="6"/>
  <c r="X381" i="6" s="1"/>
  <c r="W380" i="6"/>
  <c r="X380" i="6" s="1"/>
  <c r="W379" i="6"/>
  <c r="X379" i="6" s="1"/>
  <c r="W378" i="6"/>
  <c r="X378" i="6" s="1"/>
  <c r="W377" i="6"/>
  <c r="X377" i="6" s="1"/>
  <c r="W376" i="6"/>
  <c r="X376" i="6" s="1"/>
  <c r="W375" i="6"/>
  <c r="X375" i="6" s="1"/>
  <c r="W374" i="6"/>
  <c r="X374" i="6" s="1"/>
  <c r="W373" i="6"/>
  <c r="X373" i="6" s="1"/>
  <c r="W372" i="6"/>
  <c r="X372" i="6" s="1"/>
  <c r="W371" i="6"/>
  <c r="X371" i="6" s="1"/>
  <c r="W370" i="6"/>
  <c r="X370" i="6" s="1"/>
  <c r="W369" i="6"/>
  <c r="X369" i="6" s="1"/>
  <c r="W368" i="6"/>
  <c r="X368" i="6" s="1"/>
  <c r="W367" i="6"/>
  <c r="X367" i="6" s="1"/>
  <c r="W361" i="6"/>
  <c r="X361" i="6" s="1"/>
  <c r="W365" i="6"/>
  <c r="X365" i="6" s="1"/>
  <c r="W366" i="6"/>
  <c r="X366" i="6" s="1"/>
  <c r="W364" i="6"/>
  <c r="X364" i="6" s="1"/>
  <c r="W363" i="6"/>
  <c r="X363" i="6" s="1"/>
  <c r="W362" i="6"/>
  <c r="X362" i="6" s="1"/>
  <c r="W360" i="6"/>
  <c r="X360" i="6" s="1"/>
  <c r="W359" i="6"/>
  <c r="X359" i="6" s="1"/>
  <c r="W358" i="6"/>
  <c r="X358" i="6" s="1"/>
  <c r="W357" i="6"/>
  <c r="X357" i="6" s="1"/>
  <c r="W356" i="6"/>
  <c r="X356" i="6" s="1"/>
  <c r="W355" i="6"/>
  <c r="X355" i="6" s="1"/>
  <c r="W354" i="6"/>
  <c r="X354" i="6" s="1"/>
  <c r="W353" i="6"/>
  <c r="X353" i="6" s="1"/>
  <c r="W352" i="6"/>
  <c r="X352" i="6" s="1"/>
  <c r="W351" i="6"/>
  <c r="X351" i="6" s="1"/>
  <c r="W350" i="6"/>
  <c r="X350" i="6" s="1"/>
  <c r="W349" i="6"/>
  <c r="X349" i="6" s="1"/>
  <c r="W348" i="6"/>
  <c r="X348" i="6" s="1"/>
  <c r="W347" i="6"/>
  <c r="X347" i="6" s="1"/>
  <c r="W346" i="6"/>
  <c r="X346" i="6" s="1"/>
  <c r="W345" i="6"/>
  <c r="X345" i="6" s="1"/>
  <c r="W344" i="6"/>
  <c r="X344" i="6" s="1"/>
  <c r="W343" i="6"/>
  <c r="X343" i="6" s="1"/>
  <c r="W333" i="6"/>
  <c r="X333" i="6" s="1"/>
  <c r="W342" i="6"/>
  <c r="X342" i="6" s="1"/>
  <c r="W341" i="6"/>
  <c r="X341" i="6" s="1"/>
  <c r="W340" i="6"/>
  <c r="X340" i="6" s="1"/>
  <c r="W339" i="6"/>
  <c r="X339" i="6" s="1"/>
  <c r="W338" i="6"/>
  <c r="X338" i="6" s="1"/>
  <c r="W337" i="6"/>
  <c r="X337" i="6" s="1"/>
  <c r="W336" i="6"/>
  <c r="X336" i="6" s="1"/>
  <c r="W335" i="6"/>
  <c r="X335" i="6" s="1"/>
  <c r="W334" i="6"/>
  <c r="X334" i="6" s="1"/>
  <c r="W332" i="6"/>
  <c r="X332" i="6" s="1"/>
  <c r="W331" i="6"/>
  <c r="X331" i="6" s="1"/>
  <c r="W330" i="6"/>
  <c r="X330" i="6" s="1"/>
  <c r="W329" i="6"/>
  <c r="X329" i="6" s="1"/>
  <c r="W328" i="6"/>
  <c r="X328" i="6" s="1"/>
  <c r="W327" i="6"/>
  <c r="X327" i="6" s="1"/>
  <c r="W326" i="6"/>
  <c r="X326" i="6" s="1"/>
  <c r="W325" i="6"/>
  <c r="X325" i="6" s="1"/>
  <c r="W324" i="6"/>
  <c r="X324" i="6" s="1"/>
  <c r="W322" i="6"/>
  <c r="X322" i="6" s="1"/>
  <c r="W319" i="6"/>
  <c r="X319" i="6" s="1"/>
  <c r="W323" i="6"/>
  <c r="X323" i="6" s="1"/>
  <c r="W321" i="6"/>
  <c r="X321" i="6" s="1"/>
  <c r="W320" i="6"/>
  <c r="X320" i="6" s="1"/>
  <c r="W318" i="6"/>
  <c r="X318" i="6" s="1"/>
  <c r="W317" i="6"/>
  <c r="X317" i="6" s="1"/>
  <c r="W316" i="6"/>
  <c r="X316" i="6" s="1"/>
  <c r="W315" i="6"/>
  <c r="X315" i="6" s="1"/>
  <c r="W314" i="6"/>
  <c r="X314" i="6" s="1"/>
  <c r="W313" i="6"/>
  <c r="X313" i="6" s="1"/>
  <c r="W312" i="6"/>
  <c r="X312" i="6" s="1"/>
  <c r="W311" i="6"/>
  <c r="X311" i="6" s="1"/>
  <c r="W310" i="6"/>
  <c r="X310" i="6" s="1"/>
  <c r="W309" i="6"/>
  <c r="X309" i="6" s="1"/>
  <c r="W308" i="6"/>
  <c r="X308" i="6" s="1"/>
  <c r="W307" i="6"/>
  <c r="X307" i="6" s="1"/>
  <c r="W306" i="6"/>
  <c r="X306" i="6" s="1"/>
  <c r="W305" i="6"/>
  <c r="X305" i="6" s="1"/>
  <c r="W304" i="6"/>
  <c r="X304" i="6" s="1"/>
  <c r="W303" i="6"/>
  <c r="X303" i="6" s="1"/>
  <c r="W302" i="6"/>
  <c r="X302" i="6" s="1"/>
  <c r="W301" i="6"/>
  <c r="X301" i="6" s="1"/>
  <c r="W300" i="6"/>
  <c r="X300" i="6" s="1"/>
  <c r="W299" i="6"/>
  <c r="X299" i="6" s="1"/>
  <c r="W298" i="6"/>
  <c r="X298" i="6" s="1"/>
  <c r="W297" i="6"/>
  <c r="X297" i="6" s="1"/>
  <c r="W296" i="6"/>
  <c r="X296" i="6" s="1"/>
  <c r="W295" i="6"/>
  <c r="X295" i="6" s="1"/>
  <c r="W294" i="6"/>
  <c r="X294" i="6" s="1"/>
  <c r="W293" i="6"/>
  <c r="X293" i="6" s="1"/>
  <c r="W292" i="6"/>
  <c r="X292" i="6" s="1"/>
  <c r="W291" i="6"/>
  <c r="X291" i="6" s="1"/>
  <c r="W289" i="6"/>
  <c r="X289" i="6" s="1"/>
  <c r="W290" i="6"/>
  <c r="X290" i="6" s="1"/>
  <c r="W288" i="6"/>
  <c r="X288" i="6" s="1"/>
  <c r="W287" i="6"/>
  <c r="X287" i="6" s="1"/>
  <c r="W286" i="6"/>
  <c r="X286" i="6" s="1"/>
  <c r="W285" i="6"/>
  <c r="X285" i="6" s="1"/>
  <c r="W284" i="6"/>
  <c r="X284" i="6" s="1"/>
  <c r="W283" i="6"/>
  <c r="X283" i="6" s="1"/>
  <c r="W282" i="6"/>
  <c r="X282" i="6" s="1"/>
  <c r="W281" i="6"/>
  <c r="X281" i="6" s="1"/>
  <c r="W280" i="6"/>
  <c r="X280" i="6" s="1"/>
  <c r="W279" i="6"/>
  <c r="X279" i="6" s="1"/>
  <c r="W278" i="6"/>
  <c r="X278" i="6" s="1"/>
  <c r="W277" i="6"/>
  <c r="X277" i="6" s="1"/>
  <c r="W276" i="6"/>
  <c r="X276" i="6" s="1"/>
  <c r="W275" i="6"/>
  <c r="X275" i="6" s="1"/>
  <c r="W274" i="6"/>
  <c r="X274" i="6" s="1"/>
  <c r="W273" i="6"/>
  <c r="X273" i="6" s="1"/>
  <c r="W272" i="6"/>
  <c r="X272" i="6" s="1"/>
  <c r="W271" i="6"/>
  <c r="X271" i="6" s="1"/>
  <c r="W270" i="6"/>
  <c r="X270" i="6" s="1"/>
  <c r="W269" i="6"/>
  <c r="X269" i="6" s="1"/>
  <c r="W268" i="6"/>
  <c r="X268" i="6" s="1"/>
  <c r="W267" i="6"/>
  <c r="X267" i="6" s="1"/>
  <c r="W266" i="6"/>
  <c r="X266" i="6" s="1"/>
  <c r="W265" i="6"/>
  <c r="X265" i="6" s="1"/>
  <c r="W264" i="6"/>
  <c r="X264" i="6" s="1"/>
  <c r="W263" i="6"/>
  <c r="X263" i="6" s="1"/>
  <c r="W262" i="6"/>
  <c r="X262" i="6" s="1"/>
  <c r="W261" i="6"/>
  <c r="X261" i="6" s="1"/>
  <c r="W260" i="6"/>
  <c r="X260" i="6" s="1"/>
  <c r="W259" i="6"/>
  <c r="X259" i="6" s="1"/>
  <c r="W258" i="6"/>
  <c r="X258" i="6" s="1"/>
  <c r="W257" i="6"/>
  <c r="X257" i="6" s="1"/>
  <c r="W256" i="6"/>
  <c r="X256" i="6" s="1"/>
  <c r="W255" i="6"/>
  <c r="X255" i="6" s="1"/>
  <c r="W254" i="6"/>
  <c r="X254" i="6" s="1"/>
  <c r="W253" i="6"/>
  <c r="X253" i="6" s="1"/>
  <c r="W252" i="6"/>
  <c r="X252" i="6" s="1"/>
  <c r="W251" i="6"/>
  <c r="X251" i="6" s="1"/>
  <c r="W250" i="6"/>
  <c r="X250" i="6" s="1"/>
  <c r="W249" i="6"/>
  <c r="X249" i="6" s="1"/>
  <c r="W248" i="6"/>
  <c r="X248" i="6" s="1"/>
  <c r="W247" i="6"/>
  <c r="X247" i="6" s="1"/>
  <c r="W246" i="6"/>
  <c r="X246" i="6" s="1"/>
  <c r="W245" i="6"/>
  <c r="X245" i="6" s="1"/>
  <c r="W244" i="6"/>
  <c r="X244" i="6" s="1"/>
  <c r="W243" i="6"/>
  <c r="X243" i="6" s="1"/>
  <c r="W242" i="6"/>
  <c r="X242" i="6" s="1"/>
  <c r="W241" i="6"/>
  <c r="X241" i="6" s="1"/>
  <c r="W240" i="6"/>
  <c r="X240" i="6" s="1"/>
  <c r="W239" i="6"/>
  <c r="X239" i="6" s="1"/>
  <c r="W238" i="6"/>
  <c r="X238" i="6" s="1"/>
  <c r="W237" i="6"/>
  <c r="X237" i="6" s="1"/>
  <c r="W236" i="6"/>
  <c r="X236" i="6" s="1"/>
  <c r="W234" i="6"/>
  <c r="X234" i="6" s="1"/>
  <c r="W233" i="6"/>
  <c r="X233" i="6" s="1"/>
  <c r="W232" i="6"/>
  <c r="X232" i="6" s="1"/>
  <c r="W231" i="6"/>
  <c r="X231" i="6" s="1"/>
  <c r="W230" i="6"/>
  <c r="X230" i="6" s="1"/>
  <c r="W229" i="6"/>
  <c r="X229" i="6" s="1"/>
  <c r="W228" i="6"/>
  <c r="X228" i="6" s="1"/>
  <c r="W227" i="6"/>
  <c r="X227" i="6" s="1"/>
  <c r="W226" i="6"/>
  <c r="X226" i="6" s="1"/>
  <c r="W225" i="6"/>
  <c r="X225" i="6" s="1"/>
  <c r="W224" i="6"/>
  <c r="X224" i="6" s="1"/>
  <c r="W223" i="6"/>
  <c r="X223" i="6" s="1"/>
  <c r="W222" i="6"/>
  <c r="X222" i="6" s="1"/>
  <c r="W221" i="6"/>
  <c r="X221" i="6" s="1"/>
  <c r="W220" i="6"/>
  <c r="X220" i="6" s="1"/>
  <c r="W219" i="6"/>
  <c r="X219" i="6" s="1"/>
  <c r="W218" i="6"/>
  <c r="X218" i="6" s="1"/>
  <c r="W217" i="6"/>
  <c r="X217" i="6" s="1"/>
  <c r="W216" i="6"/>
  <c r="X216" i="6" s="1"/>
  <c r="W215" i="6"/>
  <c r="X215" i="6" s="1"/>
  <c r="W214" i="6"/>
  <c r="X214" i="6" s="1"/>
  <c r="W213" i="6"/>
  <c r="X213" i="6" s="1"/>
  <c r="W212" i="6"/>
  <c r="X212" i="6" s="1"/>
  <c r="W211" i="6"/>
  <c r="X211" i="6" s="1"/>
  <c r="W210" i="6"/>
  <c r="X210" i="6" s="1"/>
  <c r="W209" i="6"/>
  <c r="X209" i="6" s="1"/>
  <c r="W208" i="6"/>
  <c r="X208" i="6" s="1"/>
  <c r="W207" i="6"/>
  <c r="X207" i="6" s="1"/>
  <c r="W206" i="6"/>
  <c r="X206" i="6" s="1"/>
  <c r="W205" i="6"/>
  <c r="X205" i="6" s="1"/>
  <c r="W204" i="6"/>
  <c r="X204" i="6" s="1"/>
  <c r="W203" i="6"/>
  <c r="X203" i="6" s="1"/>
  <c r="W202" i="6"/>
  <c r="X202" i="6" s="1"/>
  <c r="W201" i="6"/>
  <c r="X201" i="6" s="1"/>
  <c r="W200" i="6"/>
  <c r="X200" i="6" s="1"/>
  <c r="W199" i="6"/>
  <c r="X199" i="6" s="1"/>
  <c r="W198" i="6"/>
  <c r="X198" i="6" s="1"/>
  <c r="W197" i="6"/>
  <c r="X197" i="6" s="1"/>
  <c r="W196" i="6"/>
  <c r="X196" i="6" s="1"/>
  <c r="W195" i="6"/>
  <c r="X195" i="6" s="1"/>
  <c r="W194" i="6"/>
  <c r="X194" i="6" s="1"/>
  <c r="W192" i="6"/>
  <c r="X192" i="6" s="1"/>
  <c r="W193" i="6"/>
  <c r="X193" i="6" s="1"/>
  <c r="W191" i="6"/>
  <c r="X191" i="6" s="1"/>
  <c r="W184" i="6"/>
  <c r="X184" i="6" s="1"/>
  <c r="W185" i="6"/>
  <c r="X185" i="6" s="1"/>
  <c r="W190" i="6"/>
  <c r="X190" i="6" s="1"/>
  <c r="W189" i="6"/>
  <c r="X189" i="6" s="1"/>
  <c r="W171" i="6"/>
  <c r="X171" i="6" s="1"/>
  <c r="W188" i="6"/>
  <c r="X188" i="6" s="1"/>
  <c r="W187" i="6"/>
  <c r="X187" i="6" s="1"/>
  <c r="W186" i="6"/>
  <c r="X186" i="6" s="1"/>
  <c r="W183" i="6"/>
  <c r="X183" i="6" s="1"/>
  <c r="W182" i="6"/>
  <c r="X182" i="6" s="1"/>
  <c r="W181" i="6"/>
  <c r="X181" i="6" s="1"/>
  <c r="W180" i="6"/>
  <c r="X180" i="6" s="1"/>
  <c r="W178" i="6"/>
  <c r="X178" i="6" s="1"/>
  <c r="W179" i="6"/>
  <c r="X179" i="6" s="1"/>
  <c r="W177" i="6"/>
  <c r="X177" i="6" s="1"/>
  <c r="W176" i="6"/>
  <c r="X176" i="6" s="1"/>
  <c r="W175" i="6"/>
  <c r="X175" i="6" s="1"/>
  <c r="W174" i="6"/>
  <c r="X174" i="6" s="1"/>
  <c r="W173" i="6"/>
  <c r="X173" i="6" s="1"/>
  <c r="W172" i="6"/>
  <c r="X172" i="6" s="1"/>
  <c r="W170" i="6"/>
  <c r="X170" i="6" s="1"/>
  <c r="W169" i="6"/>
  <c r="X169" i="6" s="1"/>
  <c r="W168" i="6"/>
  <c r="X168" i="6" s="1"/>
  <c r="W167" i="6"/>
  <c r="X167" i="6" s="1"/>
  <c r="W166" i="6"/>
  <c r="X166" i="6" s="1"/>
  <c r="W165" i="6"/>
  <c r="X165" i="6" s="1"/>
  <c r="W164" i="6"/>
  <c r="X164" i="6" s="1"/>
  <c r="W163" i="6"/>
  <c r="X163" i="6" s="1"/>
  <c r="W162" i="6"/>
  <c r="X162" i="6" s="1"/>
  <c r="W161" i="6"/>
  <c r="X161" i="6" s="1"/>
  <c r="W160" i="6"/>
  <c r="X160" i="6" s="1"/>
  <c r="W159" i="6"/>
  <c r="X159" i="6" s="1"/>
  <c r="W158" i="6"/>
  <c r="X158" i="6" s="1"/>
  <c r="W157" i="6"/>
  <c r="X157" i="6" s="1"/>
  <c r="W156" i="6"/>
  <c r="X156" i="6" s="1"/>
  <c r="W155" i="6"/>
  <c r="X155" i="6" s="1"/>
  <c r="W154" i="6"/>
  <c r="X154" i="6" s="1"/>
  <c r="W153" i="6"/>
  <c r="X153" i="6" s="1"/>
  <c r="W152" i="6"/>
  <c r="X152" i="6" s="1"/>
  <c r="W151" i="6"/>
  <c r="X151" i="6" s="1"/>
  <c r="W150" i="6"/>
  <c r="X150" i="6" s="1"/>
  <c r="W149" i="6"/>
  <c r="X149" i="6" s="1"/>
  <c r="W148" i="6"/>
  <c r="X148" i="6" s="1"/>
  <c r="W147" i="6"/>
  <c r="X147" i="6" s="1"/>
  <c r="W146" i="6"/>
  <c r="X146" i="6" s="1"/>
  <c r="W145" i="6"/>
  <c r="X145" i="6" s="1"/>
  <c r="W144" i="6"/>
  <c r="X144" i="6" s="1"/>
  <c r="W143" i="6"/>
  <c r="X143" i="6" s="1"/>
  <c r="W142" i="6"/>
  <c r="X142" i="6" s="1"/>
  <c r="W141" i="6"/>
  <c r="X141" i="6" s="1"/>
  <c r="W140" i="6"/>
  <c r="X140" i="6" s="1"/>
  <c r="W139" i="6"/>
  <c r="X139" i="6" s="1"/>
  <c r="W138" i="6"/>
  <c r="X138" i="6" s="1"/>
  <c r="W137" i="6"/>
  <c r="X137" i="6" s="1"/>
  <c r="W136" i="6"/>
  <c r="X136" i="6" s="1"/>
  <c r="W135" i="6"/>
  <c r="X135" i="6" s="1"/>
  <c r="W134" i="6"/>
  <c r="X134" i="6" s="1"/>
  <c r="W133" i="6"/>
  <c r="X133" i="6" s="1"/>
  <c r="W132" i="6"/>
  <c r="X132" i="6" s="1"/>
  <c r="W130" i="6"/>
  <c r="X130" i="6" s="1"/>
  <c r="W129" i="6"/>
  <c r="X129" i="6" s="1"/>
  <c r="W128" i="6"/>
  <c r="X128" i="6" s="1"/>
  <c r="W127" i="6"/>
  <c r="X127" i="6" s="1"/>
  <c r="W126" i="6"/>
  <c r="X126" i="6" s="1"/>
  <c r="W125" i="6"/>
  <c r="X125" i="6" s="1"/>
  <c r="W124" i="6"/>
  <c r="X124" i="6" s="1"/>
  <c r="W123" i="6"/>
  <c r="X123" i="6" s="1"/>
  <c r="W122" i="6"/>
  <c r="X122" i="6" s="1"/>
  <c r="W121" i="6"/>
  <c r="X121" i="6" s="1"/>
  <c r="W120" i="6"/>
  <c r="X120" i="6" s="1"/>
  <c r="W118" i="6"/>
  <c r="X118" i="6" s="1"/>
  <c r="W119" i="6"/>
  <c r="X119" i="6" s="1"/>
  <c r="W117" i="6"/>
  <c r="X117" i="6" s="1"/>
  <c r="W116" i="6"/>
  <c r="X116" i="6" s="1"/>
  <c r="W115" i="6"/>
  <c r="X115" i="6" s="1"/>
  <c r="W131" i="6"/>
  <c r="X131" i="6" s="1"/>
  <c r="W114" i="6"/>
  <c r="X114" i="6" s="1"/>
  <c r="W113" i="6"/>
  <c r="X113" i="6" s="1"/>
  <c r="W112" i="6"/>
  <c r="X112" i="6" s="1"/>
  <c r="W111" i="6"/>
  <c r="X111" i="6" s="1"/>
  <c r="W110" i="6"/>
  <c r="X110" i="6" s="1"/>
  <c r="W109" i="6"/>
  <c r="X109" i="6" s="1"/>
  <c r="W108" i="6"/>
  <c r="X108" i="6" s="1"/>
  <c r="W106" i="6"/>
  <c r="X106" i="6" s="1"/>
  <c r="W105" i="6"/>
  <c r="X105" i="6" s="1"/>
  <c r="W104" i="6"/>
  <c r="X104" i="6" s="1"/>
  <c r="W103" i="6"/>
  <c r="X103" i="6" s="1"/>
  <c r="W102" i="6"/>
  <c r="X102" i="6" s="1"/>
  <c r="W101" i="6"/>
  <c r="X101" i="6" s="1"/>
  <c r="W100" i="6"/>
  <c r="X100" i="6" s="1"/>
  <c r="W99" i="6"/>
  <c r="X99" i="6" s="1"/>
  <c r="W98" i="6"/>
  <c r="X98" i="6" s="1"/>
  <c r="W107" i="6"/>
  <c r="X107" i="6" s="1"/>
  <c r="W97" i="6"/>
  <c r="X97" i="6" s="1"/>
  <c r="W96" i="6"/>
  <c r="X96" i="6" s="1"/>
  <c r="W95" i="6"/>
  <c r="X95" i="6" s="1"/>
  <c r="W94" i="6"/>
  <c r="X94" i="6" s="1"/>
  <c r="W93" i="6"/>
  <c r="X93" i="6" s="1"/>
  <c r="W92" i="6"/>
  <c r="X92" i="6" s="1"/>
  <c r="W91" i="6"/>
  <c r="X91" i="6" s="1"/>
  <c r="W90" i="6"/>
  <c r="X90" i="6" s="1"/>
  <c r="W89" i="6"/>
  <c r="X89" i="6" s="1"/>
  <c r="W88" i="6"/>
  <c r="X88" i="6" s="1"/>
  <c r="W87" i="6"/>
  <c r="X87" i="6" s="1"/>
  <c r="W86" i="6"/>
  <c r="X86" i="6" s="1"/>
  <c r="W85" i="6"/>
  <c r="X85" i="6" s="1"/>
  <c r="W84" i="6"/>
  <c r="X84" i="6" s="1"/>
  <c r="W83" i="6"/>
  <c r="X83" i="6" s="1"/>
  <c r="W82" i="6"/>
  <c r="X82" i="6" s="1"/>
  <c r="W81" i="6"/>
  <c r="X81" i="6" s="1"/>
  <c r="W80" i="6"/>
  <c r="X80" i="6" s="1"/>
  <c r="W79" i="6"/>
  <c r="X79" i="6" s="1"/>
  <c r="W77" i="6"/>
  <c r="X77" i="6" s="1"/>
  <c r="W75" i="6"/>
  <c r="X75" i="6" s="1"/>
  <c r="W74" i="6"/>
  <c r="X74" i="6" s="1"/>
  <c r="W73" i="6"/>
  <c r="X73" i="6" s="1"/>
  <c r="W72" i="6"/>
  <c r="X72" i="6" s="1"/>
  <c r="W71" i="6"/>
  <c r="X71" i="6" s="1"/>
  <c r="W70" i="6"/>
  <c r="X70" i="6" s="1"/>
  <c r="W69" i="6"/>
  <c r="X69" i="6" s="1"/>
  <c r="W68" i="6"/>
  <c r="X68" i="6" s="1"/>
  <c r="W67" i="6"/>
  <c r="X67" i="6" s="1"/>
  <c r="W66" i="6"/>
  <c r="X66" i="6" s="1"/>
  <c r="W64" i="6"/>
  <c r="X64" i="6" s="1"/>
  <c r="W63" i="6"/>
  <c r="X63" i="6" s="1"/>
  <c r="W62" i="6"/>
  <c r="X62" i="6" s="1"/>
  <c r="W61" i="6"/>
  <c r="X61" i="6" s="1"/>
  <c r="W60" i="6"/>
  <c r="X60" i="6" s="1"/>
  <c r="W76" i="6"/>
  <c r="X76" i="6" s="1"/>
  <c r="W78" i="6"/>
  <c r="X78" i="6" s="1"/>
  <c r="W59" i="6"/>
  <c r="X59" i="6" s="1"/>
  <c r="W58" i="6"/>
  <c r="X58" i="6" s="1"/>
  <c r="W57" i="6"/>
  <c r="X57" i="6" s="1"/>
  <c r="W65" i="6"/>
  <c r="X65" i="6" s="1"/>
  <c r="W56" i="6"/>
  <c r="X56" i="6" s="1"/>
  <c r="W55" i="6"/>
  <c r="X55" i="6" s="1"/>
  <c r="W54" i="6"/>
  <c r="X54" i="6" s="1"/>
  <c r="W53" i="6"/>
  <c r="X53" i="6" s="1"/>
  <c r="W52" i="6"/>
  <c r="X52" i="6" s="1"/>
  <c r="W51" i="6"/>
  <c r="X51" i="6" s="1"/>
  <c r="W50" i="6"/>
  <c r="X50" i="6" s="1"/>
  <c r="W49" i="6"/>
  <c r="X49" i="6" s="1"/>
  <c r="W48" i="6"/>
  <c r="X48" i="6" s="1"/>
  <c r="W34" i="6"/>
  <c r="X34" i="6" s="1"/>
  <c r="W47" i="6"/>
  <c r="X47" i="6" s="1"/>
  <c r="W46" i="6"/>
  <c r="X46" i="6" s="1"/>
  <c r="W45" i="6"/>
  <c r="X45" i="6" s="1"/>
  <c r="W44" i="6"/>
  <c r="X44" i="6" s="1"/>
  <c r="W43" i="6"/>
  <c r="X43" i="6" s="1"/>
  <c r="W42" i="6"/>
  <c r="X42" i="6" s="1"/>
  <c r="W41" i="6"/>
  <c r="X41" i="6" s="1"/>
  <c r="W40" i="6"/>
  <c r="X40" i="6" s="1"/>
  <c r="W39" i="6"/>
  <c r="X39" i="6" s="1"/>
  <c r="W38" i="6"/>
  <c r="X38" i="6" s="1"/>
  <c r="W37" i="6"/>
  <c r="X37" i="6" s="1"/>
  <c r="W36" i="6"/>
  <c r="X36" i="6" s="1"/>
  <c r="W35" i="6"/>
  <c r="X35" i="6" s="1"/>
  <c r="W33" i="6"/>
  <c r="X33" i="6" s="1"/>
  <c r="W32" i="6"/>
  <c r="X32" i="6" s="1"/>
  <c r="W31" i="6"/>
  <c r="X31" i="6" s="1"/>
  <c r="W30" i="6"/>
  <c r="X30" i="6" s="1"/>
  <c r="W29" i="6"/>
  <c r="X29" i="6" s="1"/>
  <c r="W28" i="6"/>
  <c r="X28" i="6" s="1"/>
  <c r="W27" i="6"/>
  <c r="X27" i="6" s="1"/>
  <c r="W26" i="6"/>
  <c r="X26" i="6" s="1"/>
  <c r="W25" i="6"/>
  <c r="X25" i="6" s="1"/>
  <c r="W23" i="6"/>
  <c r="X23" i="6" s="1"/>
  <c r="W22" i="6"/>
  <c r="X22" i="6" s="1"/>
  <c r="W21" i="6"/>
  <c r="X21" i="6" s="1"/>
  <c r="W20" i="6"/>
  <c r="X20" i="6" s="1"/>
  <c r="W19" i="6"/>
  <c r="X19" i="6" s="1"/>
  <c r="W18" i="6"/>
  <c r="X18" i="6" s="1"/>
  <c r="W17" i="6"/>
  <c r="X17" i="6" s="1"/>
  <c r="W16" i="6"/>
  <c r="X16" i="6" s="1"/>
  <c r="W15" i="6"/>
  <c r="X15" i="6" s="1"/>
  <c r="W14" i="6"/>
  <c r="X14" i="6" s="1"/>
  <c r="W13" i="6"/>
  <c r="X13" i="6" s="1"/>
  <c r="W12" i="6"/>
  <c r="X12" i="6" s="1"/>
  <c r="W11" i="6"/>
  <c r="X11" i="6" s="1"/>
  <c r="W10" i="6"/>
  <c r="X10" i="6" s="1"/>
  <c r="W9" i="6"/>
  <c r="X9" i="6" s="1"/>
  <c r="W8" i="6"/>
  <c r="X8" i="6" s="1"/>
  <c r="W24" i="6"/>
  <c r="X24" i="6" s="1"/>
  <c r="W7" i="6"/>
  <c r="X7" i="6" s="1"/>
  <c r="W6" i="6"/>
  <c r="X6" i="6" s="1"/>
  <c r="W5" i="6"/>
  <c r="X5" i="6" s="1"/>
  <c r="X4" i="6"/>
  <c r="W3" i="6"/>
  <c r="X3" i="6" s="1"/>
  <c r="W2" i="6"/>
  <c r="X2" i="6" s="1"/>
  <c r="O428" i="6"/>
  <c r="J428" i="6"/>
  <c r="F428" i="6"/>
  <c r="O403" i="6"/>
  <c r="J403" i="6"/>
  <c r="R403" i="6" s="1"/>
  <c r="S403" i="6" s="1"/>
  <c r="F403" i="6"/>
  <c r="O411" i="6"/>
  <c r="J411" i="6"/>
  <c r="R411" i="6" s="1"/>
  <c r="S411" i="6" s="1"/>
  <c r="F411" i="6"/>
  <c r="O405" i="6"/>
  <c r="J405" i="6"/>
  <c r="R405" i="6" s="1"/>
  <c r="S405" i="6" s="1"/>
  <c r="F405" i="6"/>
  <c r="O409" i="6"/>
  <c r="J409" i="6"/>
  <c r="R409" i="6" s="1"/>
  <c r="S409" i="6" s="1"/>
  <c r="F409" i="6"/>
  <c r="O427" i="6"/>
  <c r="J427" i="6"/>
  <c r="R427" i="6" s="1"/>
  <c r="S427" i="6" s="1"/>
  <c r="F427" i="6"/>
  <c r="O425" i="6"/>
  <c r="J425" i="6"/>
  <c r="R425" i="6" s="1"/>
  <c r="S425" i="6" s="1"/>
  <c r="F425" i="6"/>
  <c r="O417" i="6"/>
  <c r="J417" i="6"/>
  <c r="F417" i="6"/>
  <c r="O432" i="6"/>
  <c r="J432" i="6"/>
  <c r="F432" i="6"/>
  <c r="O422" i="6"/>
  <c r="J422" i="6"/>
  <c r="R422" i="6" s="1"/>
  <c r="S422" i="6" s="1"/>
  <c r="F422" i="6"/>
  <c r="O412" i="6"/>
  <c r="J412" i="6"/>
  <c r="F412" i="6"/>
  <c r="O419" i="6"/>
  <c r="J419" i="6"/>
  <c r="F419" i="6"/>
  <c r="O416" i="6"/>
  <c r="J416" i="6"/>
  <c r="F416" i="6"/>
  <c r="O420" i="6"/>
  <c r="J420" i="6"/>
  <c r="F420" i="6"/>
  <c r="O424" i="6"/>
  <c r="J424" i="6"/>
  <c r="F424" i="6"/>
  <c r="O413" i="6"/>
  <c r="J413" i="6"/>
  <c r="F413" i="6"/>
  <c r="O404" i="6"/>
  <c r="J404" i="6"/>
  <c r="R404" i="6" s="1"/>
  <c r="S404" i="6" s="1"/>
  <c r="F404" i="6"/>
  <c r="O401" i="6"/>
  <c r="J401" i="6"/>
  <c r="K401" i="6" s="1"/>
  <c r="F401" i="6"/>
  <c r="O415" i="6"/>
  <c r="J415" i="6"/>
  <c r="R415" i="6" s="1"/>
  <c r="S415" i="6" s="1"/>
  <c r="F415" i="6"/>
  <c r="O426" i="6"/>
  <c r="J426" i="6"/>
  <c r="R426" i="6" s="1"/>
  <c r="S426" i="6" s="1"/>
  <c r="F426" i="6"/>
  <c r="O410" i="6"/>
  <c r="J410" i="6"/>
  <c r="R410" i="6" s="1"/>
  <c r="S410" i="6" s="1"/>
  <c r="F410" i="6"/>
  <c r="O406" i="6"/>
  <c r="J406" i="6"/>
  <c r="R406" i="6" s="1"/>
  <c r="S406" i="6" s="1"/>
  <c r="F406" i="6"/>
  <c r="O421" i="6"/>
  <c r="J421" i="6"/>
  <c r="R421" i="6" s="1"/>
  <c r="S421" i="6" s="1"/>
  <c r="F421" i="6"/>
  <c r="O407" i="6"/>
  <c r="J407" i="6"/>
  <c r="F407" i="6"/>
  <c r="O414" i="6"/>
  <c r="J414" i="6"/>
  <c r="F414" i="6"/>
  <c r="O418" i="6"/>
  <c r="J418" i="6"/>
  <c r="R418" i="6" s="1"/>
  <c r="S418" i="6" s="1"/>
  <c r="F418" i="6"/>
  <c r="O431" i="6"/>
  <c r="J431" i="6"/>
  <c r="F431" i="6"/>
  <c r="O429" i="6"/>
  <c r="J429" i="6"/>
  <c r="F429" i="6"/>
  <c r="O430" i="6"/>
  <c r="J430" i="6"/>
  <c r="F430" i="6"/>
  <c r="O408" i="6"/>
  <c r="J408" i="6"/>
  <c r="K408" i="6" s="1"/>
  <c r="F408" i="6"/>
  <c r="O402" i="6"/>
  <c r="J402" i="6"/>
  <c r="R402" i="6" s="1"/>
  <c r="S402" i="6" s="1"/>
  <c r="F402" i="6"/>
  <c r="O423" i="6"/>
  <c r="J423" i="6"/>
  <c r="R423" i="6" s="1"/>
  <c r="S423" i="6" s="1"/>
  <c r="F423" i="6"/>
  <c r="O232" i="6"/>
  <c r="J232" i="6"/>
  <c r="R232" i="6" s="1"/>
  <c r="S232" i="6" s="1"/>
  <c r="F232" i="6"/>
  <c r="O226" i="6"/>
  <c r="J226" i="6"/>
  <c r="K226" i="6" s="1"/>
  <c r="F226" i="6"/>
  <c r="O231" i="6"/>
  <c r="J231" i="6"/>
  <c r="R231" i="6" s="1"/>
  <c r="S231" i="6" s="1"/>
  <c r="F231" i="6"/>
  <c r="O221" i="6"/>
  <c r="J221" i="6"/>
  <c r="F221" i="6"/>
  <c r="O227" i="6"/>
  <c r="J227" i="6"/>
  <c r="R227" i="6" s="1"/>
  <c r="S227" i="6" s="1"/>
  <c r="F227" i="6"/>
  <c r="O223" i="6"/>
  <c r="J223" i="6"/>
  <c r="F223" i="6"/>
  <c r="O222" i="6"/>
  <c r="J222" i="6"/>
  <c r="F222" i="6"/>
  <c r="O233" i="6"/>
  <c r="J233" i="6"/>
  <c r="F233" i="6"/>
  <c r="O230" i="6"/>
  <c r="J230" i="6"/>
  <c r="F230" i="6"/>
  <c r="O229" i="6"/>
  <c r="J229" i="6"/>
  <c r="K229" i="6" s="1"/>
  <c r="F229" i="6"/>
  <c r="O228" i="6"/>
  <c r="J228" i="6"/>
  <c r="F228" i="6"/>
  <c r="O234" i="6"/>
  <c r="J234" i="6"/>
  <c r="F234" i="6"/>
  <c r="O224" i="6"/>
  <c r="J224" i="6"/>
  <c r="R224" i="6" s="1"/>
  <c r="S224" i="6" s="1"/>
  <c r="F224" i="6"/>
  <c r="O225" i="6"/>
  <c r="J225" i="6"/>
  <c r="F225" i="6"/>
  <c r="O215" i="6"/>
  <c r="J215" i="6"/>
  <c r="R215" i="6" s="1"/>
  <c r="S215" i="6" s="1"/>
  <c r="F215" i="6"/>
  <c r="O193" i="6"/>
  <c r="J193" i="6"/>
  <c r="K193" i="6" s="1"/>
  <c r="F193" i="6"/>
  <c r="O199" i="6"/>
  <c r="J199" i="6"/>
  <c r="R199" i="6" s="1"/>
  <c r="S199" i="6" s="1"/>
  <c r="F199" i="6"/>
  <c r="O210" i="6"/>
  <c r="J210" i="6"/>
  <c r="F210" i="6"/>
  <c r="O220" i="6"/>
  <c r="J220" i="6"/>
  <c r="F220" i="6"/>
  <c r="O206" i="6"/>
  <c r="J206" i="6"/>
  <c r="R206" i="6" s="1"/>
  <c r="S206" i="6" s="1"/>
  <c r="F206" i="6"/>
  <c r="O198" i="6"/>
  <c r="J198" i="6"/>
  <c r="R198" i="6" s="1"/>
  <c r="S198" i="6" s="1"/>
  <c r="F198" i="6"/>
  <c r="O213" i="6"/>
  <c r="J213" i="6"/>
  <c r="R213" i="6" s="1"/>
  <c r="S213" i="6" s="1"/>
  <c r="F213" i="6"/>
  <c r="O209" i="6"/>
  <c r="J209" i="6"/>
  <c r="R209" i="6" s="1"/>
  <c r="S209" i="6" s="1"/>
  <c r="F209" i="6"/>
  <c r="O202" i="6"/>
  <c r="J202" i="6"/>
  <c r="R202" i="6" s="1"/>
  <c r="S202" i="6" s="1"/>
  <c r="F202" i="6"/>
  <c r="O207" i="6"/>
  <c r="J207" i="6"/>
  <c r="F207" i="6"/>
  <c r="O212" i="6"/>
  <c r="J212" i="6"/>
  <c r="R212" i="6" s="1"/>
  <c r="S212" i="6" s="1"/>
  <c r="F212" i="6"/>
  <c r="O192" i="6"/>
  <c r="J192" i="6"/>
  <c r="F192" i="6"/>
  <c r="O217" i="6"/>
  <c r="J217" i="6"/>
  <c r="K217" i="6" s="1"/>
  <c r="F217" i="6"/>
  <c r="O200" i="6"/>
  <c r="J200" i="6"/>
  <c r="R200" i="6" s="1"/>
  <c r="S200" i="6" s="1"/>
  <c r="F200" i="6"/>
  <c r="O218" i="6"/>
  <c r="J218" i="6"/>
  <c r="K218" i="6" s="1"/>
  <c r="F218" i="6"/>
  <c r="O216" i="6"/>
  <c r="J216" i="6"/>
  <c r="R216" i="6" s="1"/>
  <c r="S216" i="6" s="1"/>
  <c r="F216" i="6"/>
  <c r="O203" i="6"/>
  <c r="J203" i="6"/>
  <c r="R203" i="6" s="1"/>
  <c r="S203" i="6" s="1"/>
  <c r="F203" i="6"/>
  <c r="O201" i="6"/>
  <c r="J201" i="6"/>
  <c r="R201" i="6" s="1"/>
  <c r="S201" i="6" s="1"/>
  <c r="F201" i="6"/>
  <c r="O195" i="6"/>
  <c r="J195" i="6"/>
  <c r="R195" i="6" s="1"/>
  <c r="S195" i="6" s="1"/>
  <c r="F195" i="6"/>
  <c r="O208" i="6"/>
  <c r="J208" i="6"/>
  <c r="R208" i="6" s="1"/>
  <c r="S208" i="6" s="1"/>
  <c r="F208" i="6"/>
  <c r="O219" i="6"/>
  <c r="J219" i="6"/>
  <c r="F219" i="6"/>
  <c r="O204" i="6"/>
  <c r="J204" i="6"/>
  <c r="K204" i="6" s="1"/>
  <c r="F204" i="6"/>
  <c r="O205" i="6"/>
  <c r="J205" i="6"/>
  <c r="K205" i="6" s="1"/>
  <c r="F205" i="6"/>
  <c r="O211" i="6"/>
  <c r="J211" i="6"/>
  <c r="R211" i="6" s="1"/>
  <c r="S211" i="6" s="1"/>
  <c r="F211" i="6"/>
  <c r="O214" i="6"/>
  <c r="J214" i="6"/>
  <c r="F214" i="6"/>
  <c r="O196" i="6"/>
  <c r="J196" i="6"/>
  <c r="K196" i="6" s="1"/>
  <c r="F196" i="6"/>
  <c r="O197" i="6"/>
  <c r="J197" i="6"/>
  <c r="K197" i="6" s="1"/>
  <c r="F197" i="6"/>
  <c r="O191" i="6"/>
  <c r="J191" i="6"/>
  <c r="F191" i="6"/>
  <c r="O194" i="6"/>
  <c r="J194" i="6"/>
  <c r="F194" i="6"/>
  <c r="O4" i="6"/>
  <c r="J4" i="6"/>
  <c r="K4" i="6" s="1"/>
  <c r="F4" i="6"/>
  <c r="O3" i="6"/>
  <c r="J3" i="6"/>
  <c r="F3" i="6"/>
  <c r="O11" i="6"/>
  <c r="J11" i="6"/>
  <c r="F11" i="6"/>
  <c r="O24" i="6"/>
  <c r="J24" i="6"/>
  <c r="F24" i="6"/>
  <c r="O18" i="6"/>
  <c r="J18" i="6"/>
  <c r="K18" i="6" s="1"/>
  <c r="F18" i="6"/>
  <c r="O16" i="6"/>
  <c r="J16" i="6"/>
  <c r="R16" i="6" s="1"/>
  <c r="S16" i="6" s="1"/>
  <c r="F16" i="6"/>
  <c r="O6" i="6"/>
  <c r="J6" i="6"/>
  <c r="R6" i="6" s="1"/>
  <c r="S6" i="6" s="1"/>
  <c r="F6" i="6"/>
  <c r="O10" i="6"/>
  <c r="J10" i="6"/>
  <c r="F10" i="6"/>
  <c r="O23" i="6"/>
  <c r="J23" i="6"/>
  <c r="K23" i="6" s="1"/>
  <c r="F23" i="6"/>
  <c r="O5" i="6"/>
  <c r="J5" i="6"/>
  <c r="F5" i="6"/>
  <c r="O20" i="6"/>
  <c r="J20" i="6"/>
  <c r="R20" i="6" s="1"/>
  <c r="S20" i="6" s="1"/>
  <c r="F20" i="6"/>
  <c r="O21" i="6"/>
  <c r="J21" i="6"/>
  <c r="F21" i="6"/>
  <c r="O19" i="6"/>
  <c r="J19" i="6"/>
  <c r="K19" i="6" s="1"/>
  <c r="F19" i="6"/>
  <c r="O9" i="6"/>
  <c r="J9" i="6"/>
  <c r="R9" i="6" s="1"/>
  <c r="S9" i="6" s="1"/>
  <c r="F9" i="6"/>
  <c r="O22" i="6"/>
  <c r="J22" i="6"/>
  <c r="F22" i="6"/>
  <c r="O14" i="6"/>
  <c r="J14" i="6"/>
  <c r="F14" i="6"/>
  <c r="O12" i="6"/>
  <c r="J12" i="6"/>
  <c r="R12" i="6" s="1"/>
  <c r="S12" i="6" s="1"/>
  <c r="F12" i="6"/>
  <c r="O17" i="6"/>
  <c r="J17" i="6"/>
  <c r="R17" i="6" s="1"/>
  <c r="S17" i="6" s="1"/>
  <c r="F17" i="6"/>
  <c r="O7" i="6"/>
  <c r="J7" i="6"/>
  <c r="F7" i="6"/>
  <c r="O13" i="6"/>
  <c r="J13" i="6"/>
  <c r="F13" i="6"/>
  <c r="O8" i="6"/>
  <c r="J8" i="6"/>
  <c r="R8" i="6" s="1"/>
  <c r="S8" i="6" s="1"/>
  <c r="F8" i="6"/>
  <c r="O15" i="6"/>
  <c r="J15" i="6"/>
  <c r="R15" i="6" s="1"/>
  <c r="S15" i="6" s="1"/>
  <c r="F15" i="6"/>
  <c r="O2" i="6"/>
  <c r="J2" i="6"/>
  <c r="F2" i="6"/>
  <c r="O310" i="6"/>
  <c r="J310" i="6"/>
  <c r="R310" i="6" s="1"/>
  <c r="S310" i="6" s="1"/>
  <c r="F310" i="6"/>
  <c r="O299" i="6"/>
  <c r="J299" i="6"/>
  <c r="R299" i="6" s="1"/>
  <c r="S299" i="6" s="1"/>
  <c r="F299" i="6"/>
  <c r="O312" i="6"/>
  <c r="J312" i="6"/>
  <c r="R312" i="6" s="1"/>
  <c r="S312" i="6" s="1"/>
  <c r="F312" i="6"/>
  <c r="O309" i="6"/>
  <c r="J309" i="6"/>
  <c r="F309" i="6"/>
  <c r="O311" i="6"/>
  <c r="J311" i="6"/>
  <c r="R311" i="6" s="1"/>
  <c r="S311" i="6" s="1"/>
  <c r="F311" i="6"/>
  <c r="O313" i="6"/>
  <c r="J313" i="6"/>
  <c r="R313" i="6" s="1"/>
  <c r="S313" i="6" s="1"/>
  <c r="F313" i="6"/>
  <c r="O305" i="6"/>
  <c r="J305" i="6"/>
  <c r="R305" i="6" s="1"/>
  <c r="S305" i="6" s="1"/>
  <c r="F305" i="6"/>
  <c r="O300" i="6"/>
  <c r="J300" i="6"/>
  <c r="F300" i="6"/>
  <c r="O290" i="6"/>
  <c r="J290" i="6"/>
  <c r="R290" i="6" s="1"/>
  <c r="S290" i="6" s="1"/>
  <c r="F290" i="6"/>
  <c r="O285" i="6"/>
  <c r="J285" i="6"/>
  <c r="F285" i="6"/>
  <c r="O307" i="6"/>
  <c r="J307" i="6"/>
  <c r="R307" i="6" s="1"/>
  <c r="S307" i="6" s="1"/>
  <c r="F307" i="6"/>
  <c r="O308" i="6"/>
  <c r="J308" i="6"/>
  <c r="F308" i="6"/>
  <c r="O314" i="6"/>
  <c r="J314" i="6"/>
  <c r="F314" i="6"/>
  <c r="O304" i="6"/>
  <c r="J304" i="6"/>
  <c r="R304" i="6" s="1"/>
  <c r="S304" i="6" s="1"/>
  <c r="F304" i="6"/>
  <c r="O288" i="6"/>
  <c r="J288" i="6"/>
  <c r="R288" i="6" s="1"/>
  <c r="S288" i="6" s="1"/>
  <c r="F288" i="6"/>
  <c r="O298" i="6"/>
  <c r="J298" i="6"/>
  <c r="K298" i="6" s="1"/>
  <c r="F298" i="6"/>
  <c r="O306" i="6"/>
  <c r="J306" i="6"/>
  <c r="K306" i="6" s="1"/>
  <c r="F306" i="6"/>
  <c r="O296" i="6"/>
  <c r="J296" i="6"/>
  <c r="R296" i="6" s="1"/>
  <c r="S296" i="6" s="1"/>
  <c r="F296" i="6"/>
  <c r="O302" i="6"/>
  <c r="J302" i="6"/>
  <c r="F302" i="6"/>
  <c r="O317" i="6"/>
  <c r="J317" i="6"/>
  <c r="K317" i="6" s="1"/>
  <c r="F317" i="6"/>
  <c r="O292" i="6"/>
  <c r="J292" i="6"/>
  <c r="K292" i="6" s="1"/>
  <c r="F292" i="6"/>
  <c r="O294" i="6"/>
  <c r="J294" i="6"/>
  <c r="F294" i="6"/>
  <c r="O295" i="6"/>
  <c r="J295" i="6"/>
  <c r="R295" i="6" s="1"/>
  <c r="S295" i="6" s="1"/>
  <c r="F295" i="6"/>
  <c r="O289" i="6"/>
  <c r="J289" i="6"/>
  <c r="R289" i="6" s="1"/>
  <c r="S289" i="6" s="1"/>
  <c r="F289" i="6"/>
  <c r="O301" i="6"/>
  <c r="J301" i="6"/>
  <c r="F301" i="6"/>
  <c r="O315" i="6"/>
  <c r="J315" i="6"/>
  <c r="R315" i="6" s="1"/>
  <c r="S315" i="6" s="1"/>
  <c r="F315" i="6"/>
  <c r="O287" i="6"/>
  <c r="J287" i="6"/>
  <c r="F287" i="6"/>
  <c r="O316" i="6"/>
  <c r="J316" i="6"/>
  <c r="R316" i="6" s="1"/>
  <c r="S316" i="6" s="1"/>
  <c r="F316" i="6"/>
  <c r="O286" i="6"/>
  <c r="J286" i="6"/>
  <c r="F286" i="6"/>
  <c r="O291" i="6"/>
  <c r="J291" i="6"/>
  <c r="R291" i="6" s="1"/>
  <c r="S291" i="6" s="1"/>
  <c r="F291" i="6"/>
  <c r="O297" i="6"/>
  <c r="J297" i="6"/>
  <c r="R297" i="6" s="1"/>
  <c r="S297" i="6" s="1"/>
  <c r="F297" i="6"/>
  <c r="O293" i="6"/>
  <c r="J293" i="6"/>
  <c r="K293" i="6" s="1"/>
  <c r="F293" i="6"/>
  <c r="O303" i="6"/>
  <c r="J303" i="6"/>
  <c r="K303" i="6" s="1"/>
  <c r="F303" i="6"/>
  <c r="O51" i="6"/>
  <c r="J51" i="6"/>
  <c r="K51" i="6" s="1"/>
  <c r="F51" i="6"/>
  <c r="O30" i="6"/>
  <c r="J30" i="6"/>
  <c r="F30" i="6"/>
  <c r="O25" i="6"/>
  <c r="J25" i="6"/>
  <c r="R25" i="6" s="1"/>
  <c r="S25" i="6" s="1"/>
  <c r="F25" i="6"/>
  <c r="O47" i="6"/>
  <c r="J47" i="6"/>
  <c r="R47" i="6" s="1"/>
  <c r="S47" i="6" s="1"/>
  <c r="F47" i="6"/>
  <c r="O40" i="6"/>
  <c r="J40" i="6"/>
  <c r="F40" i="6"/>
  <c r="O39" i="6"/>
  <c r="J39" i="6"/>
  <c r="R39" i="6" s="1"/>
  <c r="S39" i="6" s="1"/>
  <c r="F39" i="6"/>
  <c r="O29" i="6"/>
  <c r="J29" i="6"/>
  <c r="F29" i="6"/>
  <c r="O27" i="6"/>
  <c r="J27" i="6"/>
  <c r="R27" i="6" s="1"/>
  <c r="S27" i="6" s="1"/>
  <c r="F27" i="6"/>
  <c r="O37" i="6"/>
  <c r="J37" i="6"/>
  <c r="F37" i="6"/>
  <c r="O42" i="6"/>
  <c r="J42" i="6"/>
  <c r="R42" i="6" s="1"/>
  <c r="S42" i="6" s="1"/>
  <c r="F42" i="6"/>
  <c r="O28" i="6"/>
  <c r="J28" i="6"/>
  <c r="R28" i="6" s="1"/>
  <c r="S28" i="6" s="1"/>
  <c r="F28" i="6"/>
  <c r="O34" i="6"/>
  <c r="J34" i="6"/>
  <c r="K34" i="6" s="1"/>
  <c r="F34" i="6"/>
  <c r="O41" i="6"/>
  <c r="J41" i="6"/>
  <c r="K41" i="6" s="1"/>
  <c r="F41" i="6"/>
  <c r="O36" i="6"/>
  <c r="J36" i="6"/>
  <c r="R36" i="6" s="1"/>
  <c r="S36" i="6" s="1"/>
  <c r="F36" i="6"/>
  <c r="O38" i="6"/>
  <c r="J38" i="6"/>
  <c r="F38" i="6"/>
  <c r="O48" i="6"/>
  <c r="J48" i="6"/>
  <c r="K48" i="6" s="1"/>
  <c r="F48" i="6"/>
  <c r="O33" i="6"/>
  <c r="J33" i="6"/>
  <c r="K33" i="6" s="1"/>
  <c r="F33" i="6"/>
  <c r="O50" i="6"/>
  <c r="J50" i="6"/>
  <c r="F50" i="6"/>
  <c r="O31" i="6"/>
  <c r="J31" i="6"/>
  <c r="R31" i="6" s="1"/>
  <c r="S31" i="6" s="1"/>
  <c r="F31" i="6"/>
  <c r="O44" i="6"/>
  <c r="J44" i="6"/>
  <c r="R44" i="6" s="1"/>
  <c r="S44" i="6" s="1"/>
  <c r="F44" i="6"/>
  <c r="O49" i="6"/>
  <c r="J49" i="6"/>
  <c r="F49" i="6"/>
  <c r="O46" i="6"/>
  <c r="J46" i="6"/>
  <c r="R46" i="6" s="1"/>
  <c r="S46" i="6" s="1"/>
  <c r="F46" i="6"/>
  <c r="O45" i="6"/>
  <c r="J45" i="6"/>
  <c r="F45" i="6"/>
  <c r="O26" i="6"/>
  <c r="J26" i="6"/>
  <c r="R26" i="6" s="1"/>
  <c r="S26" i="6" s="1"/>
  <c r="F26" i="6"/>
  <c r="O35" i="6"/>
  <c r="J35" i="6"/>
  <c r="F35" i="6"/>
  <c r="O32" i="6"/>
  <c r="J32" i="6"/>
  <c r="R32" i="6" s="1"/>
  <c r="S32" i="6" s="1"/>
  <c r="F32" i="6"/>
  <c r="O43" i="6"/>
  <c r="J43" i="6"/>
  <c r="R43" i="6" s="1"/>
  <c r="S43" i="6" s="1"/>
  <c r="F43" i="6"/>
  <c r="O189" i="6"/>
  <c r="J189" i="6"/>
  <c r="F189" i="6"/>
  <c r="O184" i="6"/>
  <c r="J184" i="6"/>
  <c r="K184" i="6" s="1"/>
  <c r="L184" i="6" s="1"/>
  <c r="F184" i="6"/>
  <c r="O190" i="6"/>
  <c r="J190" i="6"/>
  <c r="R190" i="6" s="1"/>
  <c r="S190" i="6" s="1"/>
  <c r="F190" i="6"/>
  <c r="O175" i="6"/>
  <c r="J175" i="6"/>
  <c r="F175" i="6"/>
  <c r="O178" i="6"/>
  <c r="J178" i="6"/>
  <c r="F178" i="6"/>
  <c r="O187" i="6"/>
  <c r="J187" i="6"/>
  <c r="K187" i="6" s="1"/>
  <c r="L187" i="6" s="1"/>
  <c r="F187" i="6"/>
  <c r="O177" i="6"/>
  <c r="J177" i="6"/>
  <c r="R177" i="6" s="1"/>
  <c r="S177" i="6" s="1"/>
  <c r="F177" i="6"/>
  <c r="O171" i="6"/>
  <c r="J171" i="6"/>
  <c r="F171" i="6"/>
  <c r="O186" i="6"/>
  <c r="J186" i="6"/>
  <c r="F186" i="6"/>
  <c r="O176" i="6"/>
  <c r="J176" i="6"/>
  <c r="K176" i="6" s="1"/>
  <c r="L176" i="6" s="1"/>
  <c r="F176" i="6"/>
  <c r="O180" i="6"/>
  <c r="J180" i="6"/>
  <c r="R180" i="6" s="1"/>
  <c r="S180" i="6" s="1"/>
  <c r="F180" i="6"/>
  <c r="O183" i="6"/>
  <c r="J183" i="6"/>
  <c r="F183" i="6"/>
  <c r="O185" i="6"/>
  <c r="J185" i="6"/>
  <c r="F185" i="6"/>
  <c r="O181" i="6"/>
  <c r="J181" i="6"/>
  <c r="K181" i="6" s="1"/>
  <c r="L181" i="6" s="1"/>
  <c r="F181" i="6"/>
  <c r="O167" i="6"/>
  <c r="J167" i="6"/>
  <c r="R167" i="6" s="1"/>
  <c r="S167" i="6" s="1"/>
  <c r="F167" i="6"/>
  <c r="O170" i="6"/>
  <c r="J170" i="6"/>
  <c r="F170" i="6"/>
  <c r="O182" i="6"/>
  <c r="J182" i="6"/>
  <c r="F182" i="6"/>
  <c r="O188" i="6"/>
  <c r="J188" i="6"/>
  <c r="K188" i="6" s="1"/>
  <c r="L188" i="6" s="1"/>
  <c r="F188" i="6"/>
  <c r="O174" i="6"/>
  <c r="J174" i="6"/>
  <c r="R174" i="6" s="1"/>
  <c r="S174" i="6" s="1"/>
  <c r="F174" i="6"/>
  <c r="O169" i="6"/>
  <c r="J169" i="6"/>
  <c r="F169" i="6"/>
  <c r="O173" i="6"/>
  <c r="J173" i="6"/>
  <c r="F173" i="6"/>
  <c r="O179" i="6"/>
  <c r="J179" i="6"/>
  <c r="K179" i="6" s="1"/>
  <c r="L179" i="6" s="1"/>
  <c r="F179" i="6"/>
  <c r="O168" i="6"/>
  <c r="J168" i="6"/>
  <c r="R168" i="6" s="1"/>
  <c r="S168" i="6" s="1"/>
  <c r="F168" i="6"/>
  <c r="O172" i="6"/>
  <c r="J172" i="6"/>
  <c r="F172" i="6"/>
  <c r="O532" i="6"/>
  <c r="J532" i="6"/>
  <c r="F532" i="6"/>
  <c r="O531" i="6"/>
  <c r="J531" i="6"/>
  <c r="K531" i="6" s="1"/>
  <c r="L531" i="6" s="1"/>
  <c r="F531" i="6"/>
  <c r="O534" i="6"/>
  <c r="J534" i="6"/>
  <c r="R534" i="6" s="1"/>
  <c r="S534" i="6" s="1"/>
  <c r="F534" i="6"/>
  <c r="O526" i="6"/>
  <c r="J526" i="6"/>
  <c r="F526" i="6"/>
  <c r="O522" i="6"/>
  <c r="J522" i="6"/>
  <c r="F522" i="6"/>
  <c r="O533" i="6"/>
  <c r="J533" i="6"/>
  <c r="K533" i="6" s="1"/>
  <c r="L533" i="6" s="1"/>
  <c r="F533" i="6"/>
  <c r="O517" i="6"/>
  <c r="J517" i="6"/>
  <c r="R517" i="6" s="1"/>
  <c r="S517" i="6" s="1"/>
  <c r="F517" i="6"/>
  <c r="O523" i="6"/>
  <c r="J523" i="6"/>
  <c r="F523" i="6"/>
  <c r="O530" i="6"/>
  <c r="J530" i="6"/>
  <c r="F530" i="6"/>
  <c r="O529" i="6"/>
  <c r="J529" i="6"/>
  <c r="K529" i="6" s="1"/>
  <c r="L529" i="6" s="1"/>
  <c r="F529" i="6"/>
  <c r="O518" i="6"/>
  <c r="J518" i="6"/>
  <c r="R518" i="6" s="1"/>
  <c r="S518" i="6" s="1"/>
  <c r="F518" i="6"/>
  <c r="O519" i="6"/>
  <c r="J519" i="6"/>
  <c r="F519" i="6"/>
  <c r="O528" i="6"/>
  <c r="J528" i="6"/>
  <c r="F528" i="6"/>
  <c r="O527" i="6"/>
  <c r="J527" i="6"/>
  <c r="K527" i="6" s="1"/>
  <c r="L527" i="6" s="1"/>
  <c r="F527" i="6"/>
  <c r="O520" i="6"/>
  <c r="J520" i="6"/>
  <c r="R520" i="6" s="1"/>
  <c r="S520" i="6" s="1"/>
  <c r="F520" i="6"/>
  <c r="O535" i="6"/>
  <c r="J535" i="6"/>
  <c r="F535" i="6"/>
  <c r="O525" i="6"/>
  <c r="J525" i="6"/>
  <c r="F525" i="6"/>
  <c r="O524" i="6"/>
  <c r="J524" i="6"/>
  <c r="K524" i="6" s="1"/>
  <c r="L524" i="6" s="1"/>
  <c r="F524" i="6"/>
  <c r="O521" i="6"/>
  <c r="J521" i="6"/>
  <c r="R521" i="6" s="1"/>
  <c r="S521" i="6" s="1"/>
  <c r="F521" i="6"/>
  <c r="O53" i="6"/>
  <c r="J53" i="6"/>
  <c r="F53" i="6"/>
  <c r="O64" i="6"/>
  <c r="J64" i="6"/>
  <c r="F64" i="6"/>
  <c r="O63" i="6"/>
  <c r="J63" i="6"/>
  <c r="K63" i="6" s="1"/>
  <c r="L63" i="6" s="1"/>
  <c r="F63" i="6"/>
  <c r="O75" i="6"/>
  <c r="J75" i="6"/>
  <c r="R75" i="6" s="1"/>
  <c r="S75" i="6" s="1"/>
  <c r="F75" i="6"/>
  <c r="O61" i="6"/>
  <c r="J61" i="6"/>
  <c r="F61" i="6"/>
  <c r="O54" i="6"/>
  <c r="J54" i="6"/>
  <c r="F54" i="6"/>
  <c r="O80" i="6"/>
  <c r="J80" i="6"/>
  <c r="K80" i="6" s="1"/>
  <c r="L80" i="6" s="1"/>
  <c r="F80" i="6"/>
  <c r="O65" i="6"/>
  <c r="J65" i="6"/>
  <c r="R65" i="6" s="1"/>
  <c r="S65" i="6" s="1"/>
  <c r="F65" i="6"/>
  <c r="O59" i="6"/>
  <c r="J59" i="6"/>
  <c r="F59" i="6"/>
  <c r="O58" i="6"/>
  <c r="J58" i="6"/>
  <c r="F58" i="6"/>
  <c r="O77" i="6"/>
  <c r="J77" i="6"/>
  <c r="K77" i="6" s="1"/>
  <c r="L77" i="6" s="1"/>
  <c r="F77" i="6"/>
  <c r="O74" i="6"/>
  <c r="J74" i="6"/>
  <c r="R74" i="6" s="1"/>
  <c r="S74" i="6" s="1"/>
  <c r="F74" i="6"/>
  <c r="O84" i="6"/>
  <c r="J84" i="6"/>
  <c r="F84" i="6"/>
  <c r="O69" i="6"/>
  <c r="J69" i="6"/>
  <c r="F69" i="6"/>
  <c r="O72" i="6"/>
  <c r="J72" i="6"/>
  <c r="K72" i="6" s="1"/>
  <c r="L72" i="6" s="1"/>
  <c r="F72" i="6"/>
  <c r="O55" i="6"/>
  <c r="J55" i="6"/>
  <c r="R55" i="6" s="1"/>
  <c r="S55" i="6" s="1"/>
  <c r="F55" i="6"/>
  <c r="O57" i="6"/>
  <c r="J57" i="6"/>
  <c r="F57" i="6"/>
  <c r="O67" i="6"/>
  <c r="J67" i="6"/>
  <c r="F67" i="6"/>
  <c r="O56" i="6"/>
  <c r="J56" i="6"/>
  <c r="K56" i="6" s="1"/>
  <c r="L56" i="6" s="1"/>
  <c r="F56" i="6"/>
  <c r="O82" i="6"/>
  <c r="J82" i="6"/>
  <c r="R82" i="6" s="1"/>
  <c r="S82" i="6" s="1"/>
  <c r="F82" i="6"/>
  <c r="O89" i="6"/>
  <c r="J89" i="6"/>
  <c r="F89" i="6"/>
  <c r="O83" i="6"/>
  <c r="J83" i="6"/>
  <c r="F83" i="6"/>
  <c r="O87" i="6"/>
  <c r="J87" i="6"/>
  <c r="K87" i="6" s="1"/>
  <c r="L87" i="6" s="1"/>
  <c r="F87" i="6"/>
  <c r="O62" i="6"/>
  <c r="J62" i="6"/>
  <c r="R62" i="6" s="1"/>
  <c r="S62" i="6" s="1"/>
  <c r="F62" i="6"/>
  <c r="O73" i="6"/>
  <c r="J73" i="6"/>
  <c r="F73" i="6"/>
  <c r="O60" i="6"/>
  <c r="J60" i="6"/>
  <c r="F60" i="6"/>
  <c r="O81" i="6"/>
  <c r="J81" i="6"/>
  <c r="K81" i="6" s="1"/>
  <c r="L81" i="6" s="1"/>
  <c r="F81" i="6"/>
  <c r="O70" i="6"/>
  <c r="J70" i="6"/>
  <c r="R70" i="6" s="1"/>
  <c r="S70" i="6" s="1"/>
  <c r="F70" i="6"/>
  <c r="O66" i="6"/>
  <c r="J66" i="6"/>
  <c r="F66" i="6"/>
  <c r="O79" i="6"/>
  <c r="J79" i="6"/>
  <c r="F79" i="6"/>
  <c r="O68" i="6"/>
  <c r="J68" i="6"/>
  <c r="K68" i="6" s="1"/>
  <c r="L68" i="6" s="1"/>
  <c r="F68" i="6"/>
  <c r="O52" i="6"/>
  <c r="J52" i="6"/>
  <c r="R52" i="6" s="1"/>
  <c r="S52" i="6" s="1"/>
  <c r="F52" i="6"/>
  <c r="O88" i="6"/>
  <c r="J88" i="6"/>
  <c r="F88" i="6"/>
  <c r="O71" i="6"/>
  <c r="J71" i="6"/>
  <c r="F71" i="6"/>
  <c r="O86" i="6"/>
  <c r="J86" i="6"/>
  <c r="K86" i="6" s="1"/>
  <c r="L86" i="6" s="1"/>
  <c r="F86" i="6"/>
  <c r="O85" i="6"/>
  <c r="J85" i="6"/>
  <c r="R85" i="6" s="1"/>
  <c r="S85" i="6" s="1"/>
  <c r="F85" i="6"/>
  <c r="O78" i="6"/>
  <c r="J78" i="6"/>
  <c r="F78" i="6"/>
  <c r="O76" i="6"/>
  <c r="J76" i="6"/>
  <c r="F76" i="6"/>
  <c r="O473" i="6"/>
  <c r="J473" i="6"/>
  <c r="K473" i="6" s="1"/>
  <c r="L473" i="6" s="1"/>
  <c r="F473" i="6"/>
  <c r="O453" i="6"/>
  <c r="J453" i="6"/>
  <c r="R453" i="6" s="1"/>
  <c r="S453" i="6" s="1"/>
  <c r="F453" i="6"/>
  <c r="O500" i="6"/>
  <c r="J500" i="6"/>
  <c r="F500" i="6"/>
  <c r="O486" i="6"/>
  <c r="J486" i="6"/>
  <c r="F486" i="6"/>
  <c r="O495" i="6"/>
  <c r="J495" i="6"/>
  <c r="K495" i="6" s="1"/>
  <c r="L495" i="6" s="1"/>
  <c r="F495" i="6"/>
  <c r="O503" i="6"/>
  <c r="J503" i="6"/>
  <c r="R503" i="6" s="1"/>
  <c r="S503" i="6" s="1"/>
  <c r="F503" i="6"/>
  <c r="O450" i="6"/>
  <c r="J450" i="6"/>
  <c r="F450" i="6"/>
  <c r="O461" i="6"/>
  <c r="J461" i="6"/>
  <c r="F461" i="6"/>
  <c r="O467" i="6"/>
  <c r="J467" i="6"/>
  <c r="K467" i="6" s="1"/>
  <c r="L467" i="6" s="1"/>
  <c r="F467" i="6"/>
  <c r="O441" i="6"/>
  <c r="J441" i="6"/>
  <c r="R441" i="6" s="1"/>
  <c r="S441" i="6" s="1"/>
  <c r="F441" i="6"/>
  <c r="O484" i="6"/>
  <c r="J484" i="6"/>
  <c r="F484" i="6"/>
  <c r="O438" i="6"/>
  <c r="J438" i="6"/>
  <c r="F438" i="6"/>
  <c r="O452" i="6"/>
  <c r="J452" i="6"/>
  <c r="K452" i="6" s="1"/>
  <c r="L452" i="6" s="1"/>
  <c r="F452" i="6"/>
  <c r="O476" i="6"/>
  <c r="J476" i="6"/>
  <c r="R476" i="6" s="1"/>
  <c r="S476" i="6" s="1"/>
  <c r="F476" i="6"/>
  <c r="O463" i="6"/>
  <c r="J463" i="6"/>
  <c r="F463" i="6"/>
  <c r="O481" i="6"/>
  <c r="J481" i="6"/>
  <c r="F481" i="6"/>
  <c r="O494" i="6"/>
  <c r="J494" i="6"/>
  <c r="K494" i="6" s="1"/>
  <c r="L494" i="6" s="1"/>
  <c r="F494" i="6"/>
  <c r="O446" i="6"/>
  <c r="J446" i="6"/>
  <c r="R446" i="6" s="1"/>
  <c r="S446" i="6" s="1"/>
  <c r="F446" i="6"/>
  <c r="O498" i="6"/>
  <c r="J498" i="6"/>
  <c r="F498" i="6"/>
  <c r="O462" i="6"/>
  <c r="J462" i="6"/>
  <c r="F462" i="6"/>
  <c r="O442" i="6"/>
  <c r="J442" i="6"/>
  <c r="K442" i="6" s="1"/>
  <c r="L442" i="6" s="1"/>
  <c r="F442" i="6"/>
  <c r="O497" i="6"/>
  <c r="J497" i="6"/>
  <c r="R497" i="6" s="1"/>
  <c r="S497" i="6" s="1"/>
  <c r="F497" i="6"/>
  <c r="O440" i="6"/>
  <c r="J440" i="6"/>
  <c r="F440" i="6"/>
  <c r="O501" i="6"/>
  <c r="J501" i="6"/>
  <c r="F501" i="6"/>
  <c r="O436" i="6"/>
  <c r="J436" i="6"/>
  <c r="K436" i="6" s="1"/>
  <c r="L436" i="6" s="1"/>
  <c r="F436" i="6"/>
  <c r="O455" i="6"/>
  <c r="J455" i="6"/>
  <c r="R455" i="6" s="1"/>
  <c r="S455" i="6" s="1"/>
  <c r="F455" i="6"/>
  <c r="O444" i="6"/>
  <c r="J444" i="6"/>
  <c r="F444" i="6"/>
  <c r="O435" i="6"/>
  <c r="J435" i="6"/>
  <c r="F435" i="6"/>
  <c r="O474" i="6"/>
  <c r="J474" i="6"/>
  <c r="K474" i="6" s="1"/>
  <c r="L474" i="6" s="1"/>
  <c r="F474" i="6"/>
  <c r="O490" i="6"/>
  <c r="J490" i="6"/>
  <c r="R490" i="6" s="1"/>
  <c r="S490" i="6" s="1"/>
  <c r="F490" i="6"/>
  <c r="O457" i="6"/>
  <c r="J457" i="6"/>
  <c r="F457" i="6"/>
  <c r="O451" i="6"/>
  <c r="J451" i="6"/>
  <c r="F451" i="6"/>
  <c r="O443" i="6"/>
  <c r="J443" i="6"/>
  <c r="K443" i="6" s="1"/>
  <c r="L443" i="6" s="1"/>
  <c r="F443" i="6"/>
  <c r="O480" i="6"/>
  <c r="J480" i="6"/>
  <c r="R480" i="6" s="1"/>
  <c r="S480" i="6" s="1"/>
  <c r="F480" i="6"/>
  <c r="O464" i="6"/>
  <c r="J464" i="6"/>
  <c r="F464" i="6"/>
  <c r="O477" i="6"/>
  <c r="J477" i="6"/>
  <c r="F477" i="6"/>
  <c r="O468" i="6"/>
  <c r="J468" i="6"/>
  <c r="K468" i="6" s="1"/>
  <c r="L468" i="6" s="1"/>
  <c r="F468" i="6"/>
  <c r="O466" i="6"/>
  <c r="J466" i="6"/>
  <c r="R466" i="6" s="1"/>
  <c r="S466" i="6" s="1"/>
  <c r="F466" i="6"/>
  <c r="O472" i="6"/>
  <c r="J472" i="6"/>
  <c r="F472" i="6"/>
  <c r="O471" i="6"/>
  <c r="J471" i="6"/>
  <c r="F471" i="6"/>
  <c r="O437" i="6"/>
  <c r="J437" i="6"/>
  <c r="K437" i="6" s="1"/>
  <c r="L437" i="6" s="1"/>
  <c r="F437" i="6"/>
  <c r="O454" i="6"/>
  <c r="J454" i="6"/>
  <c r="R454" i="6" s="1"/>
  <c r="S454" i="6" s="1"/>
  <c r="F454" i="6"/>
  <c r="O470" i="6"/>
  <c r="J470" i="6"/>
  <c r="F470" i="6"/>
  <c r="O456" i="6"/>
  <c r="J456" i="6"/>
  <c r="F456" i="6"/>
  <c r="O491" i="6"/>
  <c r="J491" i="6"/>
  <c r="K491" i="6" s="1"/>
  <c r="L491" i="6" s="1"/>
  <c r="F491" i="6"/>
  <c r="O478" i="6"/>
  <c r="J478" i="6"/>
  <c r="R478" i="6" s="1"/>
  <c r="S478" i="6" s="1"/>
  <c r="F478" i="6"/>
  <c r="O502" i="6"/>
  <c r="J502" i="6"/>
  <c r="F502" i="6"/>
  <c r="O465" i="6"/>
  <c r="J465" i="6"/>
  <c r="F465" i="6"/>
  <c r="O499" i="6"/>
  <c r="J499" i="6"/>
  <c r="K499" i="6" s="1"/>
  <c r="L499" i="6" s="1"/>
  <c r="F499" i="6"/>
  <c r="O475" i="6"/>
  <c r="J475" i="6"/>
  <c r="R475" i="6" s="1"/>
  <c r="S475" i="6" s="1"/>
  <c r="F475" i="6"/>
  <c r="O496" i="6"/>
  <c r="J496" i="6"/>
  <c r="F496" i="6"/>
  <c r="O489" i="6"/>
  <c r="J489" i="6"/>
  <c r="F489" i="6"/>
  <c r="O445" i="6"/>
  <c r="J445" i="6"/>
  <c r="K445" i="6" s="1"/>
  <c r="L445" i="6" s="1"/>
  <c r="F445" i="6"/>
  <c r="O448" i="6"/>
  <c r="J448" i="6"/>
  <c r="R448" i="6" s="1"/>
  <c r="S448" i="6" s="1"/>
  <c r="F448" i="6"/>
  <c r="O482" i="6"/>
  <c r="J482" i="6"/>
  <c r="F482" i="6"/>
  <c r="O458" i="6"/>
  <c r="J458" i="6"/>
  <c r="F458" i="6"/>
  <c r="O433" i="6"/>
  <c r="J433" i="6"/>
  <c r="K433" i="6" s="1"/>
  <c r="L433" i="6" s="1"/>
  <c r="F433" i="6"/>
  <c r="O483" i="6"/>
  <c r="J483" i="6"/>
  <c r="R483" i="6" s="1"/>
  <c r="S483" i="6" s="1"/>
  <c r="F483" i="6"/>
  <c r="O479" i="6"/>
  <c r="J479" i="6"/>
  <c r="F479" i="6"/>
  <c r="O434" i="6"/>
  <c r="J434" i="6"/>
  <c r="F434" i="6"/>
  <c r="O449" i="6"/>
  <c r="J449" i="6"/>
  <c r="K449" i="6" s="1"/>
  <c r="L449" i="6" s="1"/>
  <c r="F449" i="6"/>
  <c r="O459" i="6"/>
  <c r="J459" i="6"/>
  <c r="R459" i="6" s="1"/>
  <c r="S459" i="6" s="1"/>
  <c r="F459" i="6"/>
  <c r="O460" i="6"/>
  <c r="J460" i="6"/>
  <c r="F460" i="6"/>
  <c r="O439" i="6"/>
  <c r="J439" i="6"/>
  <c r="F439" i="6"/>
  <c r="O485" i="6"/>
  <c r="J485" i="6"/>
  <c r="K485" i="6" s="1"/>
  <c r="L485" i="6" s="1"/>
  <c r="F485" i="6"/>
  <c r="O469" i="6"/>
  <c r="J469" i="6"/>
  <c r="R469" i="6" s="1"/>
  <c r="S469" i="6" s="1"/>
  <c r="F469" i="6"/>
  <c r="O492" i="6"/>
  <c r="J492" i="6"/>
  <c r="F492" i="6"/>
  <c r="O487" i="6"/>
  <c r="J487" i="6"/>
  <c r="F487" i="6"/>
  <c r="O447" i="6"/>
  <c r="J447" i="6"/>
  <c r="K447" i="6" s="1"/>
  <c r="L447" i="6" s="1"/>
  <c r="F447" i="6"/>
  <c r="O488" i="6"/>
  <c r="J488" i="6"/>
  <c r="R488" i="6" s="1"/>
  <c r="S488" i="6" s="1"/>
  <c r="F488" i="6"/>
  <c r="O493" i="6"/>
  <c r="J493" i="6"/>
  <c r="F493" i="6"/>
  <c r="O394" i="6"/>
  <c r="J394" i="6"/>
  <c r="F394" i="6"/>
  <c r="O400" i="6"/>
  <c r="J400" i="6"/>
  <c r="K400" i="6" s="1"/>
  <c r="L400" i="6" s="1"/>
  <c r="F400" i="6"/>
  <c r="O387" i="6"/>
  <c r="J387" i="6"/>
  <c r="R387" i="6" s="1"/>
  <c r="S387" i="6" s="1"/>
  <c r="F387" i="6"/>
  <c r="O371" i="6"/>
  <c r="J371" i="6"/>
  <c r="F371" i="6"/>
  <c r="O391" i="6"/>
  <c r="J391" i="6"/>
  <c r="F391" i="6"/>
  <c r="O377" i="6"/>
  <c r="J377" i="6"/>
  <c r="K377" i="6" s="1"/>
  <c r="L377" i="6" s="1"/>
  <c r="F377" i="6"/>
  <c r="O370" i="6"/>
  <c r="J370" i="6"/>
  <c r="R370" i="6" s="1"/>
  <c r="S370" i="6" s="1"/>
  <c r="F370" i="6"/>
  <c r="O381" i="6"/>
  <c r="J381" i="6"/>
  <c r="F381" i="6"/>
  <c r="O395" i="6"/>
  <c r="J395" i="6"/>
  <c r="F395" i="6"/>
  <c r="O374" i="6"/>
  <c r="J374" i="6"/>
  <c r="K374" i="6" s="1"/>
  <c r="L374" i="6" s="1"/>
  <c r="F374" i="6"/>
  <c r="O376" i="6"/>
  <c r="J376" i="6"/>
  <c r="R376" i="6" s="1"/>
  <c r="S376" i="6" s="1"/>
  <c r="F376" i="6"/>
  <c r="O399" i="6"/>
  <c r="J399" i="6"/>
  <c r="F399" i="6"/>
  <c r="O368" i="6"/>
  <c r="J368" i="6"/>
  <c r="F368" i="6"/>
  <c r="O393" i="6"/>
  <c r="J393" i="6"/>
  <c r="K393" i="6" s="1"/>
  <c r="L393" i="6" s="1"/>
  <c r="F393" i="6"/>
  <c r="O398" i="6"/>
  <c r="J398" i="6"/>
  <c r="R398" i="6" s="1"/>
  <c r="S398" i="6" s="1"/>
  <c r="F398" i="6"/>
  <c r="O386" i="6"/>
  <c r="J386" i="6"/>
  <c r="F386" i="6"/>
  <c r="O372" i="6"/>
  <c r="J372" i="6"/>
  <c r="F372" i="6"/>
  <c r="O385" i="6"/>
  <c r="J385" i="6"/>
  <c r="K385" i="6" s="1"/>
  <c r="L385" i="6" s="1"/>
  <c r="F385" i="6"/>
  <c r="O389" i="6"/>
  <c r="J389" i="6"/>
  <c r="R389" i="6" s="1"/>
  <c r="S389" i="6" s="1"/>
  <c r="F389" i="6"/>
  <c r="O392" i="6"/>
  <c r="J392" i="6"/>
  <c r="F392" i="6"/>
  <c r="O397" i="6"/>
  <c r="J397" i="6"/>
  <c r="F397" i="6"/>
  <c r="O384" i="6"/>
  <c r="J384" i="6"/>
  <c r="K384" i="6" s="1"/>
  <c r="L384" i="6" s="1"/>
  <c r="F384" i="6"/>
  <c r="O379" i="6"/>
  <c r="J379" i="6"/>
  <c r="R379" i="6" s="1"/>
  <c r="S379" i="6" s="1"/>
  <c r="F379" i="6"/>
  <c r="O396" i="6"/>
  <c r="J396" i="6"/>
  <c r="F396" i="6"/>
  <c r="O390" i="6"/>
  <c r="J390" i="6"/>
  <c r="F390" i="6"/>
  <c r="O380" i="6"/>
  <c r="J380" i="6"/>
  <c r="K380" i="6" s="1"/>
  <c r="L380" i="6" s="1"/>
  <c r="F380" i="6"/>
  <c r="O373" i="6"/>
  <c r="J373" i="6"/>
  <c r="R373" i="6" s="1"/>
  <c r="S373" i="6" s="1"/>
  <c r="F373" i="6"/>
  <c r="O369" i="6"/>
  <c r="J369" i="6"/>
  <c r="F369" i="6"/>
  <c r="O388" i="6"/>
  <c r="J388" i="6"/>
  <c r="F388" i="6"/>
  <c r="O378" i="6"/>
  <c r="J378" i="6"/>
  <c r="K378" i="6" s="1"/>
  <c r="L378" i="6" s="1"/>
  <c r="F378" i="6"/>
  <c r="O375" i="6"/>
  <c r="J375" i="6"/>
  <c r="R375" i="6" s="1"/>
  <c r="S375" i="6" s="1"/>
  <c r="F375" i="6"/>
  <c r="O383" i="6"/>
  <c r="J383" i="6"/>
  <c r="F383" i="6"/>
  <c r="O382" i="6"/>
  <c r="J382" i="6"/>
  <c r="F382" i="6"/>
  <c r="O147" i="6"/>
  <c r="J147" i="6"/>
  <c r="R147" i="6" s="1"/>
  <c r="S147" i="6" s="1"/>
  <c r="F147" i="6"/>
  <c r="O136" i="6"/>
  <c r="J136" i="6"/>
  <c r="F136" i="6"/>
  <c r="O146" i="6"/>
  <c r="J146" i="6"/>
  <c r="F146" i="6"/>
  <c r="O138" i="6"/>
  <c r="J138" i="6"/>
  <c r="K138" i="6" s="1"/>
  <c r="L138" i="6" s="1"/>
  <c r="F138" i="6"/>
  <c r="O150" i="6"/>
  <c r="J150" i="6"/>
  <c r="R150" i="6" s="1"/>
  <c r="S150" i="6" s="1"/>
  <c r="F150" i="6"/>
  <c r="O145" i="6"/>
  <c r="J145" i="6"/>
  <c r="F145" i="6"/>
  <c r="O140" i="6"/>
  <c r="J140" i="6"/>
  <c r="F140" i="6"/>
  <c r="O151" i="6"/>
  <c r="J151" i="6"/>
  <c r="K151" i="6" s="1"/>
  <c r="L151" i="6" s="1"/>
  <c r="F151" i="6"/>
  <c r="O135" i="6"/>
  <c r="J135" i="6"/>
  <c r="R135" i="6" s="1"/>
  <c r="S135" i="6" s="1"/>
  <c r="F135" i="6"/>
  <c r="O139" i="6"/>
  <c r="J139" i="6"/>
  <c r="F139" i="6"/>
  <c r="O152" i="6"/>
  <c r="J152" i="6"/>
  <c r="F152" i="6"/>
  <c r="O137" i="6"/>
  <c r="J137" i="6"/>
  <c r="K137" i="6" s="1"/>
  <c r="L137" i="6" s="1"/>
  <c r="F137" i="6"/>
  <c r="O141" i="6"/>
  <c r="J141" i="6"/>
  <c r="R141" i="6" s="1"/>
  <c r="S141" i="6" s="1"/>
  <c r="F141" i="6"/>
  <c r="O153" i="6"/>
  <c r="J153" i="6"/>
  <c r="F153" i="6"/>
  <c r="O149" i="6"/>
  <c r="J149" i="6"/>
  <c r="F149" i="6"/>
  <c r="O143" i="6"/>
  <c r="J143" i="6"/>
  <c r="K143" i="6" s="1"/>
  <c r="L143" i="6" s="1"/>
  <c r="F143" i="6"/>
  <c r="O142" i="6"/>
  <c r="J142" i="6"/>
  <c r="R142" i="6" s="1"/>
  <c r="S142" i="6" s="1"/>
  <c r="F142" i="6"/>
  <c r="O144" i="6"/>
  <c r="J144" i="6"/>
  <c r="F144" i="6"/>
  <c r="O154" i="6"/>
  <c r="J154" i="6"/>
  <c r="F154" i="6"/>
  <c r="O134" i="6"/>
  <c r="J134" i="6"/>
  <c r="K134" i="6" s="1"/>
  <c r="L134" i="6" s="1"/>
  <c r="F134" i="6"/>
  <c r="O148" i="6"/>
  <c r="J148" i="6"/>
  <c r="R148" i="6" s="1"/>
  <c r="S148" i="6" s="1"/>
  <c r="F148" i="6"/>
  <c r="O510" i="6"/>
  <c r="J510" i="6"/>
  <c r="F510" i="6"/>
  <c r="O515" i="6"/>
  <c r="J515" i="6"/>
  <c r="F515" i="6"/>
  <c r="O511" i="6"/>
  <c r="J511" i="6"/>
  <c r="K511" i="6" s="1"/>
  <c r="L511" i="6" s="1"/>
  <c r="F511" i="6"/>
  <c r="O507" i="6"/>
  <c r="J507" i="6"/>
  <c r="R507" i="6" s="1"/>
  <c r="S507" i="6" s="1"/>
  <c r="F507" i="6"/>
  <c r="O504" i="6"/>
  <c r="J504" i="6"/>
  <c r="F504" i="6"/>
  <c r="O505" i="6"/>
  <c r="J505" i="6"/>
  <c r="F505" i="6"/>
  <c r="O512" i="6"/>
  <c r="J512" i="6"/>
  <c r="K512" i="6" s="1"/>
  <c r="L512" i="6" s="1"/>
  <c r="F512" i="6"/>
  <c r="O509" i="6"/>
  <c r="J509" i="6"/>
  <c r="R509" i="6" s="1"/>
  <c r="S509" i="6" s="1"/>
  <c r="F509" i="6"/>
  <c r="O508" i="6"/>
  <c r="J508" i="6"/>
  <c r="F508" i="6"/>
  <c r="O514" i="6"/>
  <c r="J514" i="6"/>
  <c r="F514" i="6"/>
  <c r="O513" i="6"/>
  <c r="J513" i="6"/>
  <c r="K513" i="6" s="1"/>
  <c r="L513" i="6" s="1"/>
  <c r="F513" i="6"/>
  <c r="O506" i="6"/>
  <c r="J506" i="6"/>
  <c r="R506" i="6" s="1"/>
  <c r="S506" i="6" s="1"/>
  <c r="F506" i="6"/>
  <c r="O516" i="6"/>
  <c r="J516" i="6"/>
  <c r="F516" i="6"/>
  <c r="O349" i="6"/>
  <c r="J349" i="6"/>
  <c r="K349" i="6" s="1"/>
  <c r="L349" i="6" s="1"/>
  <c r="F349" i="6"/>
  <c r="O365" i="6"/>
  <c r="J365" i="6"/>
  <c r="R365" i="6" s="1"/>
  <c r="S365" i="6" s="1"/>
  <c r="F365" i="6"/>
  <c r="O364" i="6"/>
  <c r="J364" i="6"/>
  <c r="F364" i="6"/>
  <c r="O363" i="6"/>
  <c r="J363" i="6"/>
  <c r="F363" i="6"/>
  <c r="O367" i="6"/>
  <c r="J367" i="6"/>
  <c r="K367" i="6" s="1"/>
  <c r="L367" i="6" s="1"/>
  <c r="F367" i="6"/>
  <c r="O348" i="6"/>
  <c r="J348" i="6"/>
  <c r="R348" i="6" s="1"/>
  <c r="S348" i="6" s="1"/>
  <c r="F348" i="6"/>
  <c r="O362" i="6"/>
  <c r="J362" i="6"/>
  <c r="F362" i="6"/>
  <c r="O359" i="6"/>
  <c r="J359" i="6"/>
  <c r="F359" i="6"/>
  <c r="O350" i="6"/>
  <c r="J350" i="6"/>
  <c r="K350" i="6" s="1"/>
  <c r="L350" i="6" s="1"/>
  <c r="F350" i="6"/>
  <c r="O351" i="6"/>
  <c r="J351" i="6"/>
  <c r="R351" i="6" s="1"/>
  <c r="S351" i="6" s="1"/>
  <c r="F351" i="6"/>
  <c r="O361" i="6"/>
  <c r="J361" i="6"/>
  <c r="F361" i="6"/>
  <c r="O353" i="6"/>
  <c r="J353" i="6"/>
  <c r="F353" i="6"/>
  <c r="O360" i="6"/>
  <c r="J360" i="6"/>
  <c r="K360" i="6" s="1"/>
  <c r="L360" i="6" s="1"/>
  <c r="F360" i="6"/>
  <c r="O358" i="6"/>
  <c r="J358" i="6"/>
  <c r="R358" i="6" s="1"/>
  <c r="S358" i="6" s="1"/>
  <c r="F358" i="6"/>
  <c r="O352" i="6"/>
  <c r="J352" i="6"/>
  <c r="F352" i="6"/>
  <c r="O366" i="6"/>
  <c r="J366" i="6"/>
  <c r="F366" i="6"/>
  <c r="O355" i="6"/>
  <c r="J355" i="6"/>
  <c r="K355" i="6" s="1"/>
  <c r="L355" i="6" s="1"/>
  <c r="F355" i="6"/>
  <c r="O356" i="6"/>
  <c r="J356" i="6"/>
  <c r="R356" i="6" s="1"/>
  <c r="S356" i="6" s="1"/>
  <c r="F356" i="6"/>
  <c r="O357" i="6"/>
  <c r="J357" i="6"/>
  <c r="F357" i="6"/>
  <c r="O354" i="6"/>
  <c r="J354" i="6"/>
  <c r="F354" i="6"/>
  <c r="O159" i="6"/>
  <c r="J159" i="6"/>
  <c r="K159" i="6" s="1"/>
  <c r="L159" i="6" s="1"/>
  <c r="F159" i="6"/>
  <c r="O163" i="6"/>
  <c r="J163" i="6"/>
  <c r="R163" i="6" s="1"/>
  <c r="S163" i="6" s="1"/>
  <c r="F163" i="6"/>
  <c r="O164" i="6"/>
  <c r="J164" i="6"/>
  <c r="F164" i="6"/>
  <c r="O165" i="6"/>
  <c r="J165" i="6"/>
  <c r="F165" i="6"/>
  <c r="O155" i="6"/>
  <c r="J155" i="6"/>
  <c r="K155" i="6" s="1"/>
  <c r="L155" i="6" s="1"/>
  <c r="F155" i="6"/>
  <c r="O166" i="6"/>
  <c r="J166" i="6"/>
  <c r="R166" i="6" s="1"/>
  <c r="S166" i="6" s="1"/>
  <c r="F166" i="6"/>
  <c r="O157" i="6"/>
  <c r="J157" i="6"/>
  <c r="F157" i="6"/>
  <c r="O162" i="6"/>
  <c r="J162" i="6"/>
  <c r="F162" i="6"/>
  <c r="O160" i="6"/>
  <c r="J160" i="6"/>
  <c r="K160" i="6" s="1"/>
  <c r="L160" i="6" s="1"/>
  <c r="F160" i="6"/>
  <c r="O161" i="6"/>
  <c r="J161" i="6"/>
  <c r="F161" i="6"/>
  <c r="O158" i="6"/>
  <c r="J158" i="6"/>
  <c r="F158" i="6"/>
  <c r="O156" i="6"/>
  <c r="J156" i="6"/>
  <c r="F156" i="6"/>
  <c r="O243" i="6"/>
  <c r="J243" i="6"/>
  <c r="K243" i="6" s="1"/>
  <c r="L243" i="6" s="1"/>
  <c r="F243" i="6"/>
  <c r="O259" i="6"/>
  <c r="J259" i="6"/>
  <c r="R259" i="6" s="1"/>
  <c r="S259" i="6" s="1"/>
  <c r="F259" i="6"/>
  <c r="O235" i="6"/>
  <c r="J235" i="6"/>
  <c r="F235" i="6"/>
  <c r="O257" i="6"/>
  <c r="J257" i="6"/>
  <c r="F257" i="6"/>
  <c r="O280" i="6"/>
  <c r="J280" i="6"/>
  <c r="K280" i="6" s="1"/>
  <c r="L280" i="6" s="1"/>
  <c r="F280" i="6"/>
  <c r="O279" i="6"/>
  <c r="J279" i="6"/>
  <c r="R279" i="6" s="1"/>
  <c r="S279" i="6" s="1"/>
  <c r="F279" i="6"/>
  <c r="O236" i="6"/>
  <c r="J236" i="6"/>
  <c r="F236" i="6"/>
  <c r="O275" i="6"/>
  <c r="J275" i="6"/>
  <c r="F275" i="6"/>
  <c r="O237" i="6"/>
  <c r="J237" i="6"/>
  <c r="K237" i="6" s="1"/>
  <c r="L237" i="6" s="1"/>
  <c r="F237" i="6"/>
  <c r="O251" i="6"/>
  <c r="J251" i="6"/>
  <c r="R251" i="6" s="1"/>
  <c r="S251" i="6" s="1"/>
  <c r="F251" i="6"/>
  <c r="O238" i="6"/>
  <c r="J238" i="6"/>
  <c r="F238" i="6"/>
  <c r="O274" i="6"/>
  <c r="J274" i="6"/>
  <c r="F274" i="6"/>
  <c r="O245" i="6"/>
  <c r="J245" i="6"/>
  <c r="K245" i="6" s="1"/>
  <c r="L245" i="6" s="1"/>
  <c r="F245" i="6"/>
  <c r="O261" i="6"/>
  <c r="J261" i="6"/>
  <c r="R261" i="6" s="1"/>
  <c r="S261" i="6" s="1"/>
  <c r="F261" i="6"/>
  <c r="O250" i="6"/>
  <c r="J250" i="6"/>
  <c r="F250" i="6"/>
  <c r="O264" i="6"/>
  <c r="J264" i="6"/>
  <c r="F264" i="6"/>
  <c r="O256" i="6"/>
  <c r="J256" i="6"/>
  <c r="K256" i="6" s="1"/>
  <c r="L256" i="6" s="1"/>
  <c r="F256" i="6"/>
  <c r="O258" i="6"/>
  <c r="J258" i="6"/>
  <c r="R258" i="6" s="1"/>
  <c r="S258" i="6" s="1"/>
  <c r="F258" i="6"/>
  <c r="O254" i="6"/>
  <c r="J254" i="6"/>
  <c r="F254" i="6"/>
  <c r="O253" i="6"/>
  <c r="J253" i="6"/>
  <c r="F253" i="6"/>
  <c r="O240" i="6"/>
  <c r="J240" i="6"/>
  <c r="K240" i="6" s="1"/>
  <c r="L240" i="6" s="1"/>
  <c r="F240" i="6"/>
  <c r="O267" i="6"/>
  <c r="J267" i="6"/>
  <c r="R267" i="6" s="1"/>
  <c r="S267" i="6" s="1"/>
  <c r="F267" i="6"/>
  <c r="O273" i="6"/>
  <c r="J273" i="6"/>
  <c r="F273" i="6"/>
  <c r="O242" i="6"/>
  <c r="J242" i="6"/>
  <c r="F242" i="6"/>
  <c r="O284" i="6"/>
  <c r="J284" i="6"/>
  <c r="K284" i="6" s="1"/>
  <c r="L284" i="6" s="1"/>
  <c r="F284" i="6"/>
  <c r="O268" i="6"/>
  <c r="J268" i="6"/>
  <c r="R268" i="6" s="1"/>
  <c r="S268" i="6" s="1"/>
  <c r="F268" i="6"/>
  <c r="O239" i="6"/>
  <c r="J239" i="6"/>
  <c r="F239" i="6"/>
  <c r="O260" i="6"/>
  <c r="J260" i="6"/>
  <c r="F260" i="6"/>
  <c r="O255" i="6"/>
  <c r="J255" i="6"/>
  <c r="K255" i="6" s="1"/>
  <c r="L255" i="6" s="1"/>
  <c r="F255" i="6"/>
  <c r="O249" i="6"/>
  <c r="J249" i="6"/>
  <c r="R249" i="6" s="1"/>
  <c r="S249" i="6" s="1"/>
  <c r="F249" i="6"/>
  <c r="O248" i="6"/>
  <c r="J248" i="6"/>
  <c r="F248" i="6"/>
  <c r="O276" i="6"/>
  <c r="J276" i="6"/>
  <c r="F276" i="6"/>
  <c r="O282" i="6"/>
  <c r="J282" i="6"/>
  <c r="K282" i="6" s="1"/>
  <c r="L282" i="6" s="1"/>
  <c r="F282" i="6"/>
  <c r="O269" i="6"/>
  <c r="J269" i="6"/>
  <c r="R269" i="6" s="1"/>
  <c r="S269" i="6" s="1"/>
  <c r="F269" i="6"/>
  <c r="O262" i="6"/>
  <c r="J262" i="6"/>
  <c r="F262" i="6"/>
  <c r="O265" i="6"/>
  <c r="J265" i="6"/>
  <c r="F265" i="6"/>
  <c r="O283" i="6"/>
  <c r="J283" i="6"/>
  <c r="K283" i="6" s="1"/>
  <c r="L283" i="6" s="1"/>
  <c r="F283" i="6"/>
  <c r="O270" i="6"/>
  <c r="J270" i="6"/>
  <c r="R270" i="6" s="1"/>
  <c r="S270" i="6" s="1"/>
  <c r="F270" i="6"/>
  <c r="O272" i="6"/>
  <c r="J272" i="6"/>
  <c r="F272" i="6"/>
  <c r="O246" i="6"/>
  <c r="J246" i="6"/>
  <c r="F246" i="6"/>
  <c r="O271" i="6"/>
  <c r="J271" i="6"/>
  <c r="K271" i="6" s="1"/>
  <c r="L271" i="6" s="1"/>
  <c r="F271" i="6"/>
  <c r="O266" i="6"/>
  <c r="J266" i="6"/>
  <c r="R266" i="6" s="1"/>
  <c r="S266" i="6" s="1"/>
  <c r="F266" i="6"/>
  <c r="O244" i="6"/>
  <c r="J244" i="6"/>
  <c r="F244" i="6"/>
  <c r="O281" i="6"/>
  <c r="J281" i="6"/>
  <c r="F281" i="6"/>
  <c r="O278" i="6"/>
  <c r="J278" i="6"/>
  <c r="K278" i="6" s="1"/>
  <c r="L278" i="6" s="1"/>
  <c r="F278" i="6"/>
  <c r="O247" i="6"/>
  <c r="J247" i="6"/>
  <c r="R247" i="6" s="1"/>
  <c r="S247" i="6" s="1"/>
  <c r="F247" i="6"/>
  <c r="O252" i="6"/>
  <c r="J252" i="6"/>
  <c r="F252" i="6"/>
  <c r="O241" i="6"/>
  <c r="J241" i="6"/>
  <c r="F241" i="6"/>
  <c r="O263" i="6"/>
  <c r="J263" i="6"/>
  <c r="K263" i="6" s="1"/>
  <c r="L263" i="6" s="1"/>
  <c r="F263" i="6"/>
  <c r="O277" i="6"/>
  <c r="J277" i="6"/>
  <c r="R277" i="6" s="1"/>
  <c r="S277" i="6" s="1"/>
  <c r="F277" i="6"/>
  <c r="O91" i="6"/>
  <c r="J91" i="6"/>
  <c r="F91" i="6"/>
  <c r="O93" i="6"/>
  <c r="J93" i="6"/>
  <c r="F93" i="6"/>
  <c r="O102" i="6"/>
  <c r="J102" i="6"/>
  <c r="K102" i="6" s="1"/>
  <c r="L102" i="6" s="1"/>
  <c r="F102" i="6"/>
  <c r="O90" i="6"/>
  <c r="J90" i="6"/>
  <c r="R90" i="6" s="1"/>
  <c r="S90" i="6" s="1"/>
  <c r="F90" i="6"/>
  <c r="O107" i="6"/>
  <c r="J107" i="6"/>
  <c r="F107" i="6"/>
  <c r="O94" i="6"/>
  <c r="J94" i="6"/>
  <c r="F94" i="6"/>
  <c r="O101" i="6"/>
  <c r="J101" i="6"/>
  <c r="K101" i="6" s="1"/>
  <c r="L101" i="6" s="1"/>
  <c r="F101" i="6"/>
  <c r="O104" i="6"/>
  <c r="J104" i="6"/>
  <c r="R104" i="6" s="1"/>
  <c r="S104" i="6" s="1"/>
  <c r="F104" i="6"/>
  <c r="O95" i="6"/>
  <c r="J95" i="6"/>
  <c r="F95" i="6"/>
  <c r="O105" i="6"/>
  <c r="J105" i="6"/>
  <c r="F105" i="6"/>
  <c r="O98" i="6"/>
  <c r="J98" i="6"/>
  <c r="F98" i="6"/>
  <c r="O92" i="6"/>
  <c r="J92" i="6"/>
  <c r="R92" i="6" s="1"/>
  <c r="S92" i="6" s="1"/>
  <c r="F92" i="6"/>
  <c r="O96" i="6"/>
  <c r="J96" i="6"/>
  <c r="R96" i="6" s="1"/>
  <c r="S96" i="6" s="1"/>
  <c r="F96" i="6"/>
  <c r="O99" i="6"/>
  <c r="J99" i="6"/>
  <c r="R99" i="6" s="1"/>
  <c r="S99" i="6" s="1"/>
  <c r="F99" i="6"/>
  <c r="O103" i="6"/>
  <c r="J103" i="6"/>
  <c r="F103" i="6"/>
  <c r="O97" i="6"/>
  <c r="J97" i="6"/>
  <c r="R97" i="6" s="1"/>
  <c r="S97" i="6" s="1"/>
  <c r="F97" i="6"/>
  <c r="O106" i="6"/>
  <c r="J106" i="6"/>
  <c r="R106" i="6" s="1"/>
  <c r="S106" i="6" s="1"/>
  <c r="F106" i="6"/>
  <c r="O100" i="6"/>
  <c r="J100" i="6"/>
  <c r="R100" i="6" s="1"/>
  <c r="S100" i="6" s="1"/>
  <c r="F100" i="6"/>
  <c r="O338" i="6"/>
  <c r="J338" i="6"/>
  <c r="F338" i="6"/>
  <c r="O337" i="6"/>
  <c r="J337" i="6"/>
  <c r="K337" i="6" s="1"/>
  <c r="L337" i="6" s="1"/>
  <c r="F337" i="6"/>
  <c r="O340" i="6"/>
  <c r="J340" i="6"/>
  <c r="R340" i="6" s="1"/>
  <c r="S340" i="6" s="1"/>
  <c r="F340" i="6"/>
  <c r="O344" i="6"/>
  <c r="J344" i="6"/>
  <c r="R344" i="6" s="1"/>
  <c r="S344" i="6" s="1"/>
  <c r="F344" i="6"/>
  <c r="O332" i="6"/>
  <c r="J332" i="6"/>
  <c r="F332" i="6"/>
  <c r="O342" i="6"/>
  <c r="J342" i="6"/>
  <c r="K342" i="6" s="1"/>
  <c r="L342" i="6" s="1"/>
  <c r="F342" i="6"/>
  <c r="O319" i="6"/>
  <c r="J319" i="6"/>
  <c r="R319" i="6" s="1"/>
  <c r="S319" i="6" s="1"/>
  <c r="F319" i="6"/>
  <c r="O346" i="6"/>
  <c r="J346" i="6"/>
  <c r="R346" i="6" s="1"/>
  <c r="S346" i="6" s="1"/>
  <c r="F346" i="6"/>
  <c r="O322" i="6"/>
  <c r="J322" i="6"/>
  <c r="F322" i="6"/>
  <c r="O333" i="6"/>
  <c r="J333" i="6"/>
  <c r="K333" i="6" s="1"/>
  <c r="L333" i="6" s="1"/>
  <c r="F333" i="6"/>
  <c r="O327" i="6"/>
  <c r="J327" i="6"/>
  <c r="R327" i="6" s="1"/>
  <c r="S327" i="6" s="1"/>
  <c r="F327" i="6"/>
  <c r="O328" i="6"/>
  <c r="J328" i="6"/>
  <c r="R328" i="6" s="1"/>
  <c r="S328" i="6" s="1"/>
  <c r="F328" i="6"/>
  <c r="O343" i="6"/>
  <c r="J343" i="6"/>
  <c r="F343" i="6"/>
  <c r="O336" i="6"/>
  <c r="J336" i="6"/>
  <c r="K336" i="6" s="1"/>
  <c r="L336" i="6" s="1"/>
  <c r="F336" i="6"/>
  <c r="O341" i="6"/>
  <c r="J341" i="6"/>
  <c r="R341" i="6" s="1"/>
  <c r="S341" i="6" s="1"/>
  <c r="F341" i="6"/>
  <c r="O318" i="6"/>
  <c r="J318" i="6"/>
  <c r="R318" i="6" s="1"/>
  <c r="S318" i="6" s="1"/>
  <c r="F318" i="6"/>
  <c r="O326" i="6"/>
  <c r="J326" i="6"/>
  <c r="F326" i="6"/>
  <c r="O330" i="6"/>
  <c r="J330" i="6"/>
  <c r="K330" i="6" s="1"/>
  <c r="L330" i="6" s="1"/>
  <c r="F330" i="6"/>
  <c r="O324" i="6"/>
  <c r="J324" i="6"/>
  <c r="R324" i="6" s="1"/>
  <c r="S324" i="6" s="1"/>
  <c r="F324" i="6"/>
  <c r="O329" i="6"/>
  <c r="J329" i="6"/>
  <c r="R329" i="6" s="1"/>
  <c r="S329" i="6" s="1"/>
  <c r="F329" i="6"/>
  <c r="O334" i="6"/>
  <c r="J334" i="6"/>
  <c r="F334" i="6"/>
  <c r="O323" i="6"/>
  <c r="J323" i="6"/>
  <c r="K323" i="6" s="1"/>
  <c r="L323" i="6" s="1"/>
  <c r="F323" i="6"/>
  <c r="O320" i="6"/>
  <c r="J320" i="6"/>
  <c r="R320" i="6" s="1"/>
  <c r="S320" i="6" s="1"/>
  <c r="F320" i="6"/>
  <c r="O339" i="6"/>
  <c r="J339" i="6"/>
  <c r="R339" i="6" s="1"/>
  <c r="S339" i="6" s="1"/>
  <c r="F339" i="6"/>
  <c r="O335" i="6"/>
  <c r="J335" i="6"/>
  <c r="F335" i="6"/>
  <c r="O347" i="6"/>
  <c r="J347" i="6"/>
  <c r="K347" i="6" s="1"/>
  <c r="L347" i="6" s="1"/>
  <c r="F347" i="6"/>
  <c r="O325" i="6"/>
  <c r="J325" i="6"/>
  <c r="R325" i="6" s="1"/>
  <c r="S325" i="6" s="1"/>
  <c r="F325" i="6"/>
  <c r="O345" i="6"/>
  <c r="J345" i="6"/>
  <c r="R345" i="6" s="1"/>
  <c r="S345" i="6" s="1"/>
  <c r="F345" i="6"/>
  <c r="O331" i="6"/>
  <c r="J331" i="6"/>
  <c r="F331" i="6"/>
  <c r="O321" i="6"/>
  <c r="J321" i="6"/>
  <c r="K321" i="6" s="1"/>
  <c r="L321" i="6" s="1"/>
  <c r="F321" i="6"/>
  <c r="O130" i="6"/>
  <c r="J130" i="6"/>
  <c r="R130" i="6" s="1"/>
  <c r="S130" i="6" s="1"/>
  <c r="F130" i="6"/>
  <c r="O128" i="6"/>
  <c r="J128" i="6"/>
  <c r="R128" i="6" s="1"/>
  <c r="S128" i="6" s="1"/>
  <c r="F128" i="6"/>
  <c r="O133" i="6"/>
  <c r="J133" i="6"/>
  <c r="F133" i="6"/>
  <c r="O122" i="6"/>
  <c r="J122" i="6"/>
  <c r="K122" i="6" s="1"/>
  <c r="L122" i="6" s="1"/>
  <c r="F122" i="6"/>
  <c r="O131" i="6"/>
  <c r="J131" i="6"/>
  <c r="R131" i="6" s="1"/>
  <c r="S131" i="6" s="1"/>
  <c r="F131" i="6"/>
  <c r="O112" i="6"/>
  <c r="J112" i="6"/>
  <c r="R112" i="6" s="1"/>
  <c r="S112" i="6" s="1"/>
  <c r="F112" i="6"/>
  <c r="O121" i="6"/>
  <c r="J121" i="6"/>
  <c r="F121" i="6"/>
  <c r="O132" i="6"/>
  <c r="J132" i="6"/>
  <c r="K132" i="6" s="1"/>
  <c r="L132" i="6" s="1"/>
  <c r="F132" i="6"/>
  <c r="O114" i="6"/>
  <c r="J114" i="6"/>
  <c r="R114" i="6" s="1"/>
  <c r="S114" i="6" s="1"/>
  <c r="F114" i="6"/>
  <c r="O123" i="6"/>
  <c r="J123" i="6"/>
  <c r="R123" i="6" s="1"/>
  <c r="S123" i="6" s="1"/>
  <c r="F123" i="6"/>
  <c r="O119" i="6"/>
  <c r="J119" i="6"/>
  <c r="F119" i="6"/>
  <c r="O110" i="6"/>
  <c r="J110" i="6"/>
  <c r="K110" i="6" s="1"/>
  <c r="L110" i="6" s="1"/>
  <c r="F110" i="6"/>
  <c r="O113" i="6"/>
  <c r="J113" i="6"/>
  <c r="R113" i="6" s="1"/>
  <c r="S113" i="6" s="1"/>
  <c r="F113" i="6"/>
  <c r="O109" i="6"/>
  <c r="J109" i="6"/>
  <c r="R109" i="6" s="1"/>
  <c r="S109" i="6" s="1"/>
  <c r="F109" i="6"/>
  <c r="O117" i="6"/>
  <c r="J117" i="6"/>
  <c r="F117" i="6"/>
  <c r="O125" i="6"/>
  <c r="J125" i="6"/>
  <c r="K125" i="6" s="1"/>
  <c r="L125" i="6" s="1"/>
  <c r="F125" i="6"/>
  <c r="O116" i="6"/>
  <c r="J116" i="6"/>
  <c r="R116" i="6" s="1"/>
  <c r="S116" i="6" s="1"/>
  <c r="F116" i="6"/>
  <c r="O126" i="6"/>
  <c r="J126" i="6"/>
  <c r="R126" i="6" s="1"/>
  <c r="S126" i="6" s="1"/>
  <c r="F126" i="6"/>
  <c r="O129" i="6"/>
  <c r="J129" i="6"/>
  <c r="F129" i="6"/>
  <c r="O108" i="6"/>
  <c r="J108" i="6"/>
  <c r="K108" i="6" s="1"/>
  <c r="L108" i="6" s="1"/>
  <c r="F108" i="6"/>
  <c r="O115" i="6"/>
  <c r="J115" i="6"/>
  <c r="R115" i="6" s="1"/>
  <c r="S115" i="6" s="1"/>
  <c r="F115" i="6"/>
  <c r="O127" i="6"/>
  <c r="J127" i="6"/>
  <c r="R127" i="6" s="1"/>
  <c r="S127" i="6" s="1"/>
  <c r="F127" i="6"/>
  <c r="O120" i="6"/>
  <c r="J120" i="6"/>
  <c r="F120" i="6"/>
  <c r="O124" i="6"/>
  <c r="J124" i="6"/>
  <c r="K124" i="6" s="1"/>
  <c r="L124" i="6" s="1"/>
  <c r="F124" i="6"/>
  <c r="O111" i="6"/>
  <c r="J111" i="6"/>
  <c r="R111" i="6" s="1"/>
  <c r="S111" i="6" s="1"/>
  <c r="F111" i="6"/>
  <c r="O118" i="6"/>
  <c r="J118" i="6"/>
  <c r="R118" i="6" s="1"/>
  <c r="S118" i="6" s="1"/>
  <c r="F118" i="6"/>
  <c r="K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K3" i="3"/>
  <c r="S3" i="3" s="1"/>
  <c r="T3" i="3" s="1"/>
  <c r="K4" i="3"/>
  <c r="S4" i="3" s="1"/>
  <c r="T4" i="3" s="1"/>
  <c r="K5" i="3"/>
  <c r="K6" i="3"/>
  <c r="S6" i="3" s="1"/>
  <c r="T6" i="3" s="1"/>
  <c r="K7" i="3"/>
  <c r="S7" i="3" s="1"/>
  <c r="T7" i="3" s="1"/>
  <c r="K8" i="3"/>
  <c r="S8" i="3" s="1"/>
  <c r="T8" i="3" s="1"/>
  <c r="K9" i="3"/>
  <c r="L9" i="3" s="1"/>
  <c r="K10" i="3"/>
  <c r="S10" i="3" s="1"/>
  <c r="T10" i="3" s="1"/>
  <c r="K11" i="3"/>
  <c r="K12" i="3"/>
  <c r="S12" i="3" s="1"/>
  <c r="T12" i="3" s="1"/>
  <c r="K13" i="3"/>
  <c r="S13" i="3" s="1"/>
  <c r="T13" i="3" s="1"/>
  <c r="K14" i="3"/>
  <c r="S14" i="3" s="1"/>
  <c r="T14" i="3" s="1"/>
  <c r="K15" i="3"/>
  <c r="S15" i="3" s="1"/>
  <c r="T15" i="3" s="1"/>
  <c r="K16" i="3"/>
  <c r="S16" i="3" s="1"/>
  <c r="T16" i="3" s="1"/>
  <c r="K17" i="3"/>
  <c r="S17" i="3" s="1"/>
  <c r="T17" i="3" s="1"/>
  <c r="K18" i="3"/>
  <c r="S18" i="3" s="1"/>
  <c r="T18" i="3" s="1"/>
  <c r="K19" i="3"/>
  <c r="S19" i="3" s="1"/>
  <c r="T19" i="3" s="1"/>
  <c r="K20" i="3"/>
  <c r="S20" i="3" s="1"/>
  <c r="T20" i="3" s="1"/>
  <c r="K21" i="3"/>
  <c r="K22" i="3"/>
  <c r="S22" i="3" s="1"/>
  <c r="T22" i="3" s="1"/>
  <c r="K23" i="3"/>
  <c r="S23" i="3" s="1"/>
  <c r="T23" i="3" s="1"/>
  <c r="K24" i="3"/>
  <c r="S24" i="3" s="1"/>
  <c r="T24" i="3" s="1"/>
  <c r="K25" i="3"/>
  <c r="S25" i="3" s="1"/>
  <c r="T25" i="3" s="1"/>
  <c r="K26" i="3"/>
  <c r="S26" i="3" s="1"/>
  <c r="T26" i="3" s="1"/>
  <c r="K27" i="3"/>
  <c r="S27" i="3" s="1"/>
  <c r="T27" i="3" s="1"/>
  <c r="K28" i="3"/>
  <c r="S28" i="3" s="1"/>
  <c r="T28" i="3" s="1"/>
  <c r="K29" i="3"/>
  <c r="S29" i="3" s="1"/>
  <c r="T29" i="3" s="1"/>
  <c r="K30" i="3"/>
  <c r="S30" i="3" s="1"/>
  <c r="T30" i="3" s="1"/>
  <c r="K31" i="3"/>
  <c r="S31" i="3" s="1"/>
  <c r="T31" i="3" s="1"/>
  <c r="K32" i="3"/>
  <c r="L32" i="3" s="1"/>
  <c r="K33" i="3"/>
  <c r="L33" i="3" s="1"/>
  <c r="K34" i="3"/>
  <c r="S34" i="3" s="1"/>
  <c r="T34" i="3" s="1"/>
  <c r="K35" i="3"/>
  <c r="S35" i="3" s="1"/>
  <c r="T35" i="3" s="1"/>
  <c r="K36" i="3"/>
  <c r="S36" i="3" s="1"/>
  <c r="T36" i="3" s="1"/>
  <c r="K37" i="3"/>
  <c r="S37" i="3" s="1"/>
  <c r="T37" i="3" s="1"/>
  <c r="K38" i="3"/>
  <c r="S38" i="3" s="1"/>
  <c r="T38" i="3" s="1"/>
  <c r="K39" i="3"/>
  <c r="S39" i="3" s="1"/>
  <c r="T39" i="3" s="1"/>
  <c r="K40" i="3"/>
  <c r="S40" i="3" s="1"/>
  <c r="T40" i="3" s="1"/>
  <c r="K41" i="3"/>
  <c r="K42" i="3"/>
  <c r="S42" i="3" s="1"/>
  <c r="T42" i="3" s="1"/>
  <c r="K43" i="3"/>
  <c r="S43" i="3" s="1"/>
  <c r="T43" i="3" s="1"/>
  <c r="K44" i="3"/>
  <c r="S44" i="3" s="1"/>
  <c r="T44" i="3" s="1"/>
  <c r="K45" i="3"/>
  <c r="S45" i="3" s="1"/>
  <c r="T45" i="3" s="1"/>
  <c r="K46" i="3"/>
  <c r="S46" i="3" s="1"/>
  <c r="T46" i="3" s="1"/>
  <c r="K47" i="3"/>
  <c r="S47" i="3" s="1"/>
  <c r="T47" i="3" s="1"/>
  <c r="K48" i="3"/>
  <c r="S48" i="3" s="1"/>
  <c r="T48" i="3" s="1"/>
  <c r="K49" i="3"/>
  <c r="S49" i="3" s="1"/>
  <c r="T49" i="3" s="1"/>
  <c r="K50" i="3"/>
  <c r="S50" i="3" s="1"/>
  <c r="T50" i="3" s="1"/>
  <c r="K51" i="3"/>
  <c r="S51" i="3" s="1"/>
  <c r="T51" i="3" s="1"/>
  <c r="K52" i="3"/>
  <c r="S52" i="3" s="1"/>
  <c r="T52" i="3" s="1"/>
  <c r="K53" i="3"/>
  <c r="K54" i="3"/>
  <c r="S54" i="3" s="1"/>
  <c r="T54" i="3" s="1"/>
  <c r="K55" i="3"/>
  <c r="S55" i="3" s="1"/>
  <c r="T55" i="3" s="1"/>
  <c r="K56" i="3"/>
  <c r="S56" i="3" s="1"/>
  <c r="T56" i="3" s="1"/>
  <c r="K57" i="3"/>
  <c r="S57" i="3" s="1"/>
  <c r="T57" i="3" s="1"/>
  <c r="K58" i="3"/>
  <c r="S58" i="3" s="1"/>
  <c r="T58" i="3" s="1"/>
  <c r="K59" i="3"/>
  <c r="S59" i="3" s="1"/>
  <c r="T59" i="3" s="1"/>
  <c r="K60" i="3"/>
  <c r="S60" i="3" s="1"/>
  <c r="T60" i="3" s="1"/>
  <c r="K61" i="3"/>
  <c r="S61" i="3" s="1"/>
  <c r="T61" i="3" s="1"/>
  <c r="K62" i="3"/>
  <c r="S62" i="3" s="1"/>
  <c r="T62" i="3" s="1"/>
  <c r="K63" i="3"/>
  <c r="S63" i="3" s="1"/>
  <c r="T63" i="3" s="1"/>
  <c r="K64" i="3"/>
  <c r="L64" i="3" s="1"/>
  <c r="K65" i="3"/>
  <c r="L65" i="3" s="1"/>
  <c r="K66" i="3"/>
  <c r="S66" i="3" s="1"/>
  <c r="T66" i="3" s="1"/>
  <c r="K67" i="3"/>
  <c r="S67" i="3" s="1"/>
  <c r="T67" i="3" s="1"/>
  <c r="K68" i="3"/>
  <c r="S68" i="3" s="1"/>
  <c r="T68" i="3" s="1"/>
  <c r="K69" i="3"/>
  <c r="K70" i="3"/>
  <c r="S70" i="3" s="1"/>
  <c r="T70" i="3" s="1"/>
  <c r="K71" i="3"/>
  <c r="S71" i="3" s="1"/>
  <c r="T71" i="3" s="1"/>
  <c r="K72" i="3"/>
  <c r="S72" i="3" s="1"/>
  <c r="T72" i="3" s="1"/>
  <c r="K73" i="3"/>
  <c r="K74" i="3"/>
  <c r="S74" i="3" s="1"/>
  <c r="T74" i="3" s="1"/>
  <c r="K75" i="3"/>
  <c r="S75" i="3" s="1"/>
  <c r="T75" i="3" s="1"/>
  <c r="K76" i="3"/>
  <c r="S76" i="3" s="1"/>
  <c r="T76" i="3" s="1"/>
  <c r="K77" i="3"/>
  <c r="S77" i="3" s="1"/>
  <c r="T77" i="3" s="1"/>
  <c r="K78" i="3"/>
  <c r="S78" i="3" s="1"/>
  <c r="T78" i="3" s="1"/>
  <c r="K79" i="3"/>
  <c r="S79" i="3" s="1"/>
  <c r="T79" i="3" s="1"/>
  <c r="K80" i="3"/>
  <c r="S80" i="3" s="1"/>
  <c r="T80" i="3" s="1"/>
  <c r="K81" i="3"/>
  <c r="S81" i="3" s="1"/>
  <c r="T81" i="3" s="1"/>
  <c r="K82" i="3"/>
  <c r="S82" i="3" s="1"/>
  <c r="T82" i="3" s="1"/>
  <c r="K83" i="3"/>
  <c r="S83" i="3" s="1"/>
  <c r="T83" i="3" s="1"/>
  <c r="K84" i="3"/>
  <c r="S84" i="3" s="1"/>
  <c r="T84" i="3" s="1"/>
  <c r="K85" i="3"/>
  <c r="K86" i="3"/>
  <c r="S86" i="3" s="1"/>
  <c r="T86" i="3" s="1"/>
  <c r="K87" i="3"/>
  <c r="S87" i="3" s="1"/>
  <c r="T87" i="3" s="1"/>
  <c r="K88" i="3"/>
  <c r="S88" i="3" s="1"/>
  <c r="T88" i="3" s="1"/>
  <c r="K89" i="3"/>
  <c r="S89" i="3" s="1"/>
  <c r="T89" i="3" s="1"/>
  <c r="K90" i="3"/>
  <c r="S90" i="3" s="1"/>
  <c r="T90" i="3" s="1"/>
  <c r="K91" i="3"/>
  <c r="S91" i="3" s="1"/>
  <c r="T91" i="3" s="1"/>
  <c r="K92" i="3"/>
  <c r="S92" i="3" s="1"/>
  <c r="T92" i="3" s="1"/>
  <c r="K93" i="3"/>
  <c r="S93" i="3" s="1"/>
  <c r="T93" i="3" s="1"/>
  <c r="K94" i="3"/>
  <c r="S94" i="3" s="1"/>
  <c r="T94" i="3" s="1"/>
  <c r="K95" i="3"/>
  <c r="S95" i="3" s="1"/>
  <c r="T95" i="3" s="1"/>
  <c r="K96" i="3"/>
  <c r="L96" i="3" s="1"/>
  <c r="K97" i="3"/>
  <c r="L97" i="3" s="1"/>
  <c r="K98" i="3"/>
  <c r="S98" i="3" s="1"/>
  <c r="T98" i="3" s="1"/>
  <c r="K99" i="3"/>
  <c r="S99" i="3" s="1"/>
  <c r="T99" i="3" s="1"/>
  <c r="K100" i="3"/>
  <c r="S100" i="3" s="1"/>
  <c r="T100" i="3" s="1"/>
  <c r="K101" i="3"/>
  <c r="S101" i="3" s="1"/>
  <c r="T101" i="3" s="1"/>
  <c r="K102" i="3"/>
  <c r="S102" i="3" s="1"/>
  <c r="T102" i="3" s="1"/>
  <c r="K103" i="3"/>
  <c r="S103" i="3" s="1"/>
  <c r="T103" i="3" s="1"/>
  <c r="K104" i="3"/>
  <c r="S104" i="3" s="1"/>
  <c r="T104" i="3" s="1"/>
  <c r="K105" i="3"/>
  <c r="K106" i="3"/>
  <c r="S106" i="3" s="1"/>
  <c r="T106" i="3" s="1"/>
  <c r="K107" i="3"/>
  <c r="S107" i="3" s="1"/>
  <c r="T107" i="3" s="1"/>
  <c r="K108" i="3"/>
  <c r="S108" i="3" s="1"/>
  <c r="T108" i="3" s="1"/>
  <c r="K109" i="3"/>
  <c r="S109" i="3" s="1"/>
  <c r="T109" i="3" s="1"/>
  <c r="K110" i="3"/>
  <c r="S110" i="3" s="1"/>
  <c r="T110" i="3" s="1"/>
  <c r="K111" i="3"/>
  <c r="S111" i="3" s="1"/>
  <c r="T111" i="3" s="1"/>
  <c r="K112" i="3"/>
  <c r="S112" i="3" s="1"/>
  <c r="T112" i="3" s="1"/>
  <c r="K113" i="3"/>
  <c r="S113" i="3" s="1"/>
  <c r="T113" i="3" s="1"/>
  <c r="K114" i="3"/>
  <c r="S114" i="3" s="1"/>
  <c r="T114" i="3" s="1"/>
  <c r="K115" i="3"/>
  <c r="S115" i="3" s="1"/>
  <c r="T115" i="3" s="1"/>
  <c r="K116" i="3"/>
  <c r="S116" i="3" s="1"/>
  <c r="T116" i="3" s="1"/>
  <c r="K117" i="3"/>
  <c r="K118" i="3"/>
  <c r="S118" i="3" s="1"/>
  <c r="T118" i="3" s="1"/>
  <c r="K119" i="3"/>
  <c r="S119" i="3" s="1"/>
  <c r="T119" i="3" s="1"/>
  <c r="K120" i="3"/>
  <c r="S120" i="3" s="1"/>
  <c r="T120" i="3" s="1"/>
  <c r="K121" i="3"/>
  <c r="S121" i="3" s="1"/>
  <c r="T121" i="3" s="1"/>
  <c r="K122" i="3"/>
  <c r="S122" i="3" s="1"/>
  <c r="T122" i="3" s="1"/>
  <c r="K123" i="3"/>
  <c r="S123" i="3" s="1"/>
  <c r="T123" i="3" s="1"/>
  <c r="K124" i="3"/>
  <c r="S124" i="3" s="1"/>
  <c r="T124" i="3" s="1"/>
  <c r="K125" i="3"/>
  <c r="S125" i="3" s="1"/>
  <c r="T125" i="3" s="1"/>
  <c r="K126" i="3"/>
  <c r="S126" i="3" s="1"/>
  <c r="T126" i="3" s="1"/>
  <c r="K127" i="3"/>
  <c r="S127" i="3" s="1"/>
  <c r="T127" i="3" s="1"/>
  <c r="K128" i="3"/>
  <c r="L128" i="3" s="1"/>
  <c r="K129" i="3"/>
  <c r="L129" i="3" s="1"/>
  <c r="K130" i="3"/>
  <c r="S130" i="3" s="1"/>
  <c r="T130" i="3" s="1"/>
  <c r="K131" i="3"/>
  <c r="S131" i="3" s="1"/>
  <c r="T131" i="3" s="1"/>
  <c r="K132" i="3"/>
  <c r="S132" i="3" s="1"/>
  <c r="T132" i="3" s="1"/>
  <c r="K133" i="3"/>
  <c r="K134" i="3"/>
  <c r="S134" i="3" s="1"/>
  <c r="T134" i="3" s="1"/>
  <c r="K135" i="3"/>
  <c r="S135" i="3" s="1"/>
  <c r="T135" i="3" s="1"/>
  <c r="K136" i="3"/>
  <c r="S136" i="3" s="1"/>
  <c r="T136" i="3" s="1"/>
  <c r="K137" i="3"/>
  <c r="K138" i="3"/>
  <c r="S138" i="3" s="1"/>
  <c r="T138" i="3" s="1"/>
  <c r="K139" i="3"/>
  <c r="S139" i="3" s="1"/>
  <c r="T139" i="3" s="1"/>
  <c r="K140" i="3"/>
  <c r="S140" i="3" s="1"/>
  <c r="T140" i="3" s="1"/>
  <c r="K141" i="3"/>
  <c r="S141" i="3" s="1"/>
  <c r="T141" i="3" s="1"/>
  <c r="K142" i="3"/>
  <c r="S142" i="3" s="1"/>
  <c r="T142" i="3" s="1"/>
  <c r="K143" i="3"/>
  <c r="S143" i="3" s="1"/>
  <c r="T143" i="3" s="1"/>
  <c r="K144" i="3"/>
  <c r="S144" i="3" s="1"/>
  <c r="T144" i="3" s="1"/>
  <c r="K145" i="3"/>
  <c r="S145" i="3" s="1"/>
  <c r="T145" i="3" s="1"/>
  <c r="K146" i="3"/>
  <c r="S146" i="3" s="1"/>
  <c r="T146" i="3" s="1"/>
  <c r="K147" i="3"/>
  <c r="S147" i="3" s="1"/>
  <c r="T147" i="3" s="1"/>
  <c r="K148" i="3"/>
  <c r="S148" i="3" s="1"/>
  <c r="T148" i="3" s="1"/>
  <c r="K149" i="3"/>
  <c r="K150" i="3"/>
  <c r="S150" i="3" s="1"/>
  <c r="T150" i="3" s="1"/>
  <c r="K151" i="3"/>
  <c r="S151" i="3" s="1"/>
  <c r="T151" i="3" s="1"/>
  <c r="K152" i="3"/>
  <c r="S152" i="3" s="1"/>
  <c r="T152" i="3" s="1"/>
  <c r="K153" i="3"/>
  <c r="S153" i="3" s="1"/>
  <c r="T153" i="3" s="1"/>
  <c r="K154" i="3"/>
  <c r="S154" i="3" s="1"/>
  <c r="T154" i="3" s="1"/>
  <c r="K155" i="3"/>
  <c r="S155" i="3" s="1"/>
  <c r="T155" i="3" s="1"/>
  <c r="K156" i="3"/>
  <c r="S156" i="3" s="1"/>
  <c r="T156" i="3" s="1"/>
  <c r="K157" i="3"/>
  <c r="S157" i="3" s="1"/>
  <c r="T157" i="3" s="1"/>
  <c r="K158" i="3"/>
  <c r="S158" i="3" s="1"/>
  <c r="T158" i="3" s="1"/>
  <c r="K159" i="3"/>
  <c r="S159" i="3" s="1"/>
  <c r="T159" i="3" s="1"/>
  <c r="K160" i="3"/>
  <c r="L160" i="3" s="1"/>
  <c r="K161" i="3"/>
  <c r="L161" i="3" s="1"/>
  <c r="K162" i="3"/>
  <c r="S162" i="3" s="1"/>
  <c r="T162" i="3" s="1"/>
  <c r="K163" i="3"/>
  <c r="S163" i="3" s="1"/>
  <c r="T163" i="3" s="1"/>
  <c r="K164" i="3"/>
  <c r="S164" i="3" s="1"/>
  <c r="T164" i="3" s="1"/>
  <c r="K165" i="3"/>
  <c r="S165" i="3" s="1"/>
  <c r="T165" i="3" s="1"/>
  <c r="K166" i="3"/>
  <c r="S166" i="3" s="1"/>
  <c r="T166" i="3" s="1"/>
  <c r="K167" i="3"/>
  <c r="S167" i="3" s="1"/>
  <c r="T167" i="3" s="1"/>
  <c r="K168" i="3"/>
  <c r="S168" i="3" s="1"/>
  <c r="T168" i="3" s="1"/>
  <c r="K169" i="3"/>
  <c r="K170" i="3"/>
  <c r="S170" i="3" s="1"/>
  <c r="T170" i="3" s="1"/>
  <c r="K171" i="3"/>
  <c r="S171" i="3" s="1"/>
  <c r="T171" i="3" s="1"/>
  <c r="K172" i="3"/>
  <c r="S172" i="3" s="1"/>
  <c r="T172" i="3" s="1"/>
  <c r="K173" i="3"/>
  <c r="S173" i="3" s="1"/>
  <c r="T173" i="3" s="1"/>
  <c r="K174" i="3"/>
  <c r="S174" i="3" s="1"/>
  <c r="T174" i="3" s="1"/>
  <c r="K175" i="3"/>
  <c r="S175" i="3" s="1"/>
  <c r="T175" i="3" s="1"/>
  <c r="K176" i="3"/>
  <c r="S176" i="3" s="1"/>
  <c r="T176" i="3" s="1"/>
  <c r="K177" i="3"/>
  <c r="S177" i="3" s="1"/>
  <c r="T177" i="3" s="1"/>
  <c r="K178" i="3"/>
  <c r="S178" i="3" s="1"/>
  <c r="T178" i="3" s="1"/>
  <c r="K179" i="3"/>
  <c r="S179" i="3" s="1"/>
  <c r="T179" i="3" s="1"/>
  <c r="K180" i="3"/>
  <c r="S180" i="3" s="1"/>
  <c r="T180" i="3" s="1"/>
  <c r="K181" i="3"/>
  <c r="K182" i="3"/>
  <c r="S182" i="3" s="1"/>
  <c r="T182" i="3" s="1"/>
  <c r="K183" i="3"/>
  <c r="S183" i="3" s="1"/>
  <c r="T183" i="3" s="1"/>
  <c r="K184" i="3"/>
  <c r="S184" i="3" s="1"/>
  <c r="T184" i="3" s="1"/>
  <c r="K185" i="3"/>
  <c r="S185" i="3" s="1"/>
  <c r="T185" i="3" s="1"/>
  <c r="K186" i="3"/>
  <c r="S186" i="3" s="1"/>
  <c r="T186" i="3" s="1"/>
  <c r="K187" i="3"/>
  <c r="S187" i="3" s="1"/>
  <c r="T187" i="3" s="1"/>
  <c r="K188" i="3"/>
  <c r="S188" i="3" s="1"/>
  <c r="T188" i="3" s="1"/>
  <c r="K189" i="3"/>
  <c r="S189" i="3" s="1"/>
  <c r="T189" i="3" s="1"/>
  <c r="K190" i="3"/>
  <c r="S190" i="3" s="1"/>
  <c r="T190" i="3" s="1"/>
  <c r="K191" i="3"/>
  <c r="S191" i="3" s="1"/>
  <c r="T191" i="3" s="1"/>
  <c r="K192" i="3"/>
  <c r="L192" i="3" s="1"/>
  <c r="K193" i="3"/>
  <c r="L193" i="3" s="1"/>
  <c r="K194" i="3"/>
  <c r="S194" i="3" s="1"/>
  <c r="T194" i="3" s="1"/>
  <c r="K195" i="3"/>
  <c r="S195" i="3" s="1"/>
  <c r="T195" i="3" s="1"/>
  <c r="K196" i="3"/>
  <c r="S196" i="3" s="1"/>
  <c r="T196" i="3" s="1"/>
  <c r="K197" i="3"/>
  <c r="K198" i="3"/>
  <c r="S198" i="3" s="1"/>
  <c r="T198" i="3" s="1"/>
  <c r="K199" i="3"/>
  <c r="S199" i="3" s="1"/>
  <c r="T199" i="3" s="1"/>
  <c r="K200" i="3"/>
  <c r="S200" i="3" s="1"/>
  <c r="T200" i="3" s="1"/>
  <c r="K201" i="3"/>
  <c r="K202" i="3"/>
  <c r="S202" i="3" s="1"/>
  <c r="T202" i="3" s="1"/>
  <c r="K203" i="3"/>
  <c r="S203" i="3" s="1"/>
  <c r="T203" i="3" s="1"/>
  <c r="K204" i="3"/>
  <c r="S204" i="3" s="1"/>
  <c r="T204" i="3" s="1"/>
  <c r="K205" i="3"/>
  <c r="S205" i="3" s="1"/>
  <c r="T205" i="3" s="1"/>
  <c r="K206" i="3"/>
  <c r="S206" i="3" s="1"/>
  <c r="T206" i="3" s="1"/>
  <c r="K207" i="3"/>
  <c r="S207" i="3" s="1"/>
  <c r="T207" i="3" s="1"/>
  <c r="K208" i="3"/>
  <c r="S208" i="3" s="1"/>
  <c r="T208" i="3" s="1"/>
  <c r="K209" i="3"/>
  <c r="S209" i="3" s="1"/>
  <c r="T209" i="3" s="1"/>
  <c r="K210" i="3"/>
  <c r="S210" i="3" s="1"/>
  <c r="T210" i="3" s="1"/>
  <c r="K211" i="3"/>
  <c r="S211" i="3" s="1"/>
  <c r="T211" i="3" s="1"/>
  <c r="K212" i="3"/>
  <c r="S212" i="3" s="1"/>
  <c r="T212" i="3" s="1"/>
  <c r="K213" i="3"/>
  <c r="K214" i="3"/>
  <c r="S214" i="3" s="1"/>
  <c r="T214" i="3" s="1"/>
  <c r="K215" i="3"/>
  <c r="S215" i="3" s="1"/>
  <c r="T215" i="3" s="1"/>
  <c r="K216" i="3"/>
  <c r="S216" i="3" s="1"/>
  <c r="T216" i="3" s="1"/>
  <c r="K217" i="3"/>
  <c r="S217" i="3" s="1"/>
  <c r="T217" i="3" s="1"/>
  <c r="K218" i="3"/>
  <c r="S218" i="3" s="1"/>
  <c r="T218" i="3" s="1"/>
  <c r="K219" i="3"/>
  <c r="S219" i="3" s="1"/>
  <c r="T219" i="3" s="1"/>
  <c r="K220" i="3"/>
  <c r="S220" i="3" s="1"/>
  <c r="T220" i="3" s="1"/>
  <c r="K221" i="3"/>
  <c r="S221" i="3" s="1"/>
  <c r="T221" i="3" s="1"/>
  <c r="K222" i="3"/>
  <c r="S222" i="3" s="1"/>
  <c r="T222" i="3" s="1"/>
  <c r="K223" i="3"/>
  <c r="S223" i="3" s="1"/>
  <c r="T223" i="3" s="1"/>
  <c r="K224" i="3"/>
  <c r="L224" i="3" s="1"/>
  <c r="K225" i="3"/>
  <c r="L225" i="3" s="1"/>
  <c r="K226" i="3"/>
  <c r="S226" i="3" s="1"/>
  <c r="T226" i="3" s="1"/>
  <c r="K227" i="3"/>
  <c r="S227" i="3" s="1"/>
  <c r="T227" i="3" s="1"/>
  <c r="K228" i="3"/>
  <c r="S228" i="3" s="1"/>
  <c r="T228" i="3" s="1"/>
  <c r="K229" i="3"/>
  <c r="S229" i="3" s="1"/>
  <c r="T229" i="3" s="1"/>
  <c r="K230" i="3"/>
  <c r="S230" i="3" s="1"/>
  <c r="T230" i="3" s="1"/>
  <c r="K231" i="3"/>
  <c r="S231" i="3" s="1"/>
  <c r="T231" i="3" s="1"/>
  <c r="K232" i="3"/>
  <c r="S232" i="3" s="1"/>
  <c r="T232" i="3" s="1"/>
  <c r="K233" i="3"/>
  <c r="K234" i="3"/>
  <c r="S234" i="3" s="1"/>
  <c r="T234" i="3" s="1"/>
  <c r="K235" i="3"/>
  <c r="S235" i="3" s="1"/>
  <c r="T235" i="3" s="1"/>
  <c r="K236" i="3"/>
  <c r="S236" i="3" s="1"/>
  <c r="T236" i="3" s="1"/>
  <c r="K237" i="3"/>
  <c r="S237" i="3" s="1"/>
  <c r="T237" i="3" s="1"/>
  <c r="K238" i="3"/>
  <c r="S238" i="3" s="1"/>
  <c r="T238" i="3" s="1"/>
  <c r="K239" i="3"/>
  <c r="S239" i="3" s="1"/>
  <c r="T239" i="3" s="1"/>
  <c r="K240" i="3"/>
  <c r="S240" i="3" s="1"/>
  <c r="T240" i="3" s="1"/>
  <c r="K241" i="3"/>
  <c r="S241" i="3" s="1"/>
  <c r="T241" i="3" s="1"/>
  <c r="K242" i="3"/>
  <c r="S242" i="3" s="1"/>
  <c r="T242" i="3" s="1"/>
  <c r="K243" i="3"/>
  <c r="S243" i="3" s="1"/>
  <c r="T243" i="3" s="1"/>
  <c r="K244" i="3"/>
  <c r="S244" i="3" s="1"/>
  <c r="T244" i="3" s="1"/>
  <c r="K245" i="3"/>
  <c r="K246" i="3"/>
  <c r="S246" i="3" s="1"/>
  <c r="T246" i="3" s="1"/>
  <c r="K247" i="3"/>
  <c r="S247" i="3" s="1"/>
  <c r="T247" i="3" s="1"/>
  <c r="K248" i="3"/>
  <c r="S248" i="3" s="1"/>
  <c r="T248" i="3" s="1"/>
  <c r="K249" i="3"/>
  <c r="S249" i="3" s="1"/>
  <c r="T249" i="3" s="1"/>
  <c r="K250" i="3"/>
  <c r="S250" i="3" s="1"/>
  <c r="T250" i="3" s="1"/>
  <c r="K251" i="3"/>
  <c r="S251" i="3" s="1"/>
  <c r="T251" i="3" s="1"/>
  <c r="K252" i="3"/>
  <c r="S252" i="3" s="1"/>
  <c r="T252" i="3" s="1"/>
  <c r="K253" i="3"/>
  <c r="S253" i="3" s="1"/>
  <c r="T253" i="3" s="1"/>
  <c r="K254" i="3"/>
  <c r="S254" i="3" s="1"/>
  <c r="T254" i="3" s="1"/>
  <c r="K255" i="3"/>
  <c r="S255" i="3" s="1"/>
  <c r="T255" i="3" s="1"/>
  <c r="K256" i="3"/>
  <c r="L256" i="3" s="1"/>
  <c r="K257" i="3"/>
  <c r="L257" i="3" s="1"/>
  <c r="K258" i="3"/>
  <c r="S258" i="3" s="1"/>
  <c r="T258" i="3" s="1"/>
  <c r="K259" i="3"/>
  <c r="S259" i="3" s="1"/>
  <c r="T259" i="3" s="1"/>
  <c r="K260" i="3"/>
  <c r="S260" i="3" s="1"/>
  <c r="T260" i="3" s="1"/>
  <c r="K261" i="3"/>
  <c r="K262" i="3"/>
  <c r="S262" i="3" s="1"/>
  <c r="T262" i="3" s="1"/>
  <c r="K263" i="3"/>
  <c r="S263" i="3" s="1"/>
  <c r="T263" i="3" s="1"/>
  <c r="K264" i="3"/>
  <c r="S264" i="3" s="1"/>
  <c r="T264" i="3" s="1"/>
  <c r="K265" i="3"/>
  <c r="K266" i="3"/>
  <c r="S266" i="3" s="1"/>
  <c r="T266" i="3" s="1"/>
  <c r="K267" i="3"/>
  <c r="S267" i="3" s="1"/>
  <c r="T267" i="3" s="1"/>
  <c r="K268" i="3"/>
  <c r="S268" i="3" s="1"/>
  <c r="T268" i="3" s="1"/>
  <c r="K269" i="3"/>
  <c r="S269" i="3" s="1"/>
  <c r="T269" i="3" s="1"/>
  <c r="K270" i="3"/>
  <c r="S270" i="3" s="1"/>
  <c r="T270" i="3" s="1"/>
  <c r="K271" i="3"/>
  <c r="S271" i="3" s="1"/>
  <c r="T271" i="3" s="1"/>
  <c r="K272" i="3"/>
  <c r="S272" i="3" s="1"/>
  <c r="T272" i="3" s="1"/>
  <c r="K273" i="3"/>
  <c r="S273" i="3" s="1"/>
  <c r="T273" i="3" s="1"/>
  <c r="K274" i="3"/>
  <c r="S274" i="3" s="1"/>
  <c r="T274" i="3" s="1"/>
  <c r="K275" i="3"/>
  <c r="S275" i="3" s="1"/>
  <c r="T275" i="3" s="1"/>
  <c r="K276" i="3"/>
  <c r="L276" i="3" s="1"/>
  <c r="K277" i="3"/>
  <c r="S277" i="3" s="1"/>
  <c r="T277" i="3" s="1"/>
  <c r="K278" i="3"/>
  <c r="S278" i="3" s="1"/>
  <c r="T278" i="3" s="1"/>
  <c r="K279" i="3"/>
  <c r="S279" i="3" s="1"/>
  <c r="T279" i="3" s="1"/>
  <c r="K280" i="3"/>
  <c r="S280" i="3" s="1"/>
  <c r="T280" i="3" s="1"/>
  <c r="K281" i="3"/>
  <c r="S281" i="3" s="1"/>
  <c r="T281" i="3" s="1"/>
  <c r="K282" i="3"/>
  <c r="K283" i="3"/>
  <c r="S283" i="3" s="1"/>
  <c r="T283" i="3" s="1"/>
  <c r="K284" i="3"/>
  <c r="L284" i="3" s="1"/>
  <c r="K285" i="3"/>
  <c r="L285" i="3" s="1"/>
  <c r="K286" i="3"/>
  <c r="S286" i="3" s="1"/>
  <c r="T286" i="3" s="1"/>
  <c r="K287" i="3"/>
  <c r="S287" i="3" s="1"/>
  <c r="T287" i="3" s="1"/>
  <c r="K288" i="3"/>
  <c r="S288" i="3" s="1"/>
  <c r="T288" i="3" s="1"/>
  <c r="K289" i="3"/>
  <c r="S289" i="3" s="1"/>
  <c r="T289" i="3" s="1"/>
  <c r="K290" i="3"/>
  <c r="S290" i="3" s="1"/>
  <c r="T290" i="3" s="1"/>
  <c r="K291" i="3"/>
  <c r="S291" i="3" s="1"/>
  <c r="T291" i="3" s="1"/>
  <c r="K292" i="3"/>
  <c r="S292" i="3" s="1"/>
  <c r="T292" i="3" s="1"/>
  <c r="K293" i="3"/>
  <c r="S293" i="3" s="1"/>
  <c r="T293" i="3" s="1"/>
  <c r="K294" i="3"/>
  <c r="S294" i="3" s="1"/>
  <c r="T294" i="3" s="1"/>
  <c r="K295" i="3"/>
  <c r="S295" i="3" s="1"/>
  <c r="T295" i="3" s="1"/>
  <c r="K296" i="3"/>
  <c r="S296" i="3" s="1"/>
  <c r="T296" i="3" s="1"/>
  <c r="K297" i="3"/>
  <c r="S297" i="3" s="1"/>
  <c r="T297" i="3" s="1"/>
  <c r="K298" i="3"/>
  <c r="K299" i="3"/>
  <c r="S299" i="3" s="1"/>
  <c r="T299" i="3" s="1"/>
  <c r="K300" i="3"/>
  <c r="L300" i="3" s="1"/>
  <c r="K301" i="3"/>
  <c r="L301" i="3" s="1"/>
  <c r="K302" i="3"/>
  <c r="S302" i="3" s="1"/>
  <c r="T302" i="3" s="1"/>
  <c r="K303" i="3"/>
  <c r="S303" i="3" s="1"/>
  <c r="T303" i="3" s="1"/>
  <c r="K304" i="3"/>
  <c r="S304" i="3" s="1"/>
  <c r="T304" i="3" s="1"/>
  <c r="K305" i="3"/>
  <c r="S305" i="3" s="1"/>
  <c r="T305" i="3" s="1"/>
  <c r="K306" i="3"/>
  <c r="S306" i="3" s="1"/>
  <c r="T306" i="3" s="1"/>
  <c r="K307" i="3"/>
  <c r="S307" i="3" s="1"/>
  <c r="T307" i="3" s="1"/>
  <c r="K308" i="3"/>
  <c r="L308" i="3" s="1"/>
  <c r="K309" i="3"/>
  <c r="S309" i="3" s="1"/>
  <c r="T309" i="3" s="1"/>
  <c r="K310" i="3"/>
  <c r="S310" i="3" s="1"/>
  <c r="T310" i="3" s="1"/>
  <c r="K311" i="3"/>
  <c r="S311" i="3" s="1"/>
  <c r="T311" i="3" s="1"/>
  <c r="K312" i="3"/>
  <c r="S312" i="3" s="1"/>
  <c r="T312" i="3" s="1"/>
  <c r="K313" i="3"/>
  <c r="S313" i="3" s="1"/>
  <c r="T313" i="3" s="1"/>
  <c r="K314" i="3"/>
  <c r="K315" i="3"/>
  <c r="S315" i="3" s="1"/>
  <c r="T315" i="3" s="1"/>
  <c r="K316" i="3"/>
  <c r="L316" i="3" s="1"/>
  <c r="K317" i="3"/>
  <c r="L317" i="3" s="1"/>
  <c r="K318" i="3"/>
  <c r="S318" i="3" s="1"/>
  <c r="T318" i="3" s="1"/>
  <c r="K319" i="3"/>
  <c r="S319" i="3" s="1"/>
  <c r="T319" i="3" s="1"/>
  <c r="K320" i="3"/>
  <c r="S320" i="3" s="1"/>
  <c r="T320" i="3" s="1"/>
  <c r="K321" i="3"/>
  <c r="S321" i="3" s="1"/>
  <c r="T321" i="3" s="1"/>
  <c r="K322" i="3"/>
  <c r="S322" i="3" s="1"/>
  <c r="T322" i="3" s="1"/>
  <c r="K323" i="3"/>
  <c r="S323" i="3" s="1"/>
  <c r="T323" i="3" s="1"/>
  <c r="K324" i="3"/>
  <c r="S324" i="3" s="1"/>
  <c r="T324" i="3" s="1"/>
  <c r="K325" i="3"/>
  <c r="S325" i="3" s="1"/>
  <c r="T325" i="3" s="1"/>
  <c r="K326" i="3"/>
  <c r="S326" i="3" s="1"/>
  <c r="T326" i="3" s="1"/>
  <c r="K327" i="3"/>
  <c r="S327" i="3" s="1"/>
  <c r="T327" i="3" s="1"/>
  <c r="K328" i="3"/>
  <c r="S328" i="3" s="1"/>
  <c r="T328" i="3" s="1"/>
  <c r="K329" i="3"/>
  <c r="S329" i="3" s="1"/>
  <c r="T329" i="3" s="1"/>
  <c r="K330" i="3"/>
  <c r="K331" i="3"/>
  <c r="S331" i="3" s="1"/>
  <c r="T331" i="3" s="1"/>
  <c r="K332" i="3"/>
  <c r="L332" i="3" s="1"/>
  <c r="K333" i="3"/>
  <c r="L333" i="3" s="1"/>
  <c r="K334" i="3"/>
  <c r="S334" i="3" s="1"/>
  <c r="T334" i="3" s="1"/>
  <c r="K335" i="3"/>
  <c r="S335" i="3" s="1"/>
  <c r="T335" i="3" s="1"/>
  <c r="K336" i="3"/>
  <c r="S336" i="3" s="1"/>
  <c r="T336" i="3" s="1"/>
  <c r="K337" i="3"/>
  <c r="S337" i="3" s="1"/>
  <c r="T337" i="3" s="1"/>
  <c r="K338" i="3"/>
  <c r="S338" i="3" s="1"/>
  <c r="T338" i="3" s="1"/>
  <c r="K339" i="3"/>
  <c r="S339" i="3" s="1"/>
  <c r="T339" i="3" s="1"/>
  <c r="K340" i="3"/>
  <c r="L340" i="3" s="1"/>
  <c r="K341" i="3"/>
  <c r="S341" i="3" s="1"/>
  <c r="T341" i="3" s="1"/>
  <c r="K342" i="3"/>
  <c r="S342" i="3" s="1"/>
  <c r="T342" i="3" s="1"/>
  <c r="K343" i="3"/>
  <c r="S343" i="3" s="1"/>
  <c r="T343" i="3" s="1"/>
  <c r="K344" i="3"/>
  <c r="S344" i="3" s="1"/>
  <c r="T344" i="3" s="1"/>
  <c r="K345" i="3"/>
  <c r="L345" i="3" s="1"/>
  <c r="K346" i="3"/>
  <c r="S346" i="3" s="1"/>
  <c r="T346" i="3" s="1"/>
  <c r="K347" i="3"/>
  <c r="S347" i="3" s="1"/>
  <c r="T347" i="3" s="1"/>
  <c r="K348" i="3"/>
  <c r="L348" i="3" s="1"/>
  <c r="K349" i="3"/>
  <c r="S349" i="3" s="1"/>
  <c r="T349" i="3" s="1"/>
  <c r="K350" i="3"/>
  <c r="S350" i="3" s="1"/>
  <c r="T350" i="3" s="1"/>
  <c r="K351" i="3"/>
  <c r="S351" i="3" s="1"/>
  <c r="T351" i="3" s="1"/>
  <c r="K352" i="3"/>
  <c r="S352" i="3" s="1"/>
  <c r="T352" i="3" s="1"/>
  <c r="K353" i="3"/>
  <c r="L353" i="3" s="1"/>
  <c r="K354" i="3"/>
  <c r="S354" i="3" s="1"/>
  <c r="T354" i="3" s="1"/>
  <c r="K355" i="3"/>
  <c r="S355" i="3" s="1"/>
  <c r="T355" i="3" s="1"/>
  <c r="K356" i="3"/>
  <c r="S356" i="3" s="1"/>
  <c r="T356" i="3" s="1"/>
  <c r="K357" i="3"/>
  <c r="S357" i="3" s="1"/>
  <c r="T357" i="3" s="1"/>
  <c r="K358" i="3"/>
  <c r="S358" i="3" s="1"/>
  <c r="T358" i="3" s="1"/>
  <c r="K359" i="3"/>
  <c r="S359" i="3" s="1"/>
  <c r="T359" i="3" s="1"/>
  <c r="K360" i="3"/>
  <c r="S360" i="3" s="1"/>
  <c r="T360" i="3" s="1"/>
  <c r="K361" i="3"/>
  <c r="L361" i="3" s="1"/>
  <c r="K362" i="3"/>
  <c r="S362" i="3" s="1"/>
  <c r="T362" i="3" s="1"/>
  <c r="K363" i="3"/>
  <c r="S363" i="3" s="1"/>
  <c r="T363" i="3" s="1"/>
  <c r="K364" i="3"/>
  <c r="L364" i="3" s="1"/>
  <c r="K365" i="3"/>
  <c r="S365" i="3" s="1"/>
  <c r="T365" i="3" s="1"/>
  <c r="K366" i="3"/>
  <c r="S366" i="3" s="1"/>
  <c r="T366" i="3" s="1"/>
  <c r="K367" i="3"/>
  <c r="S367" i="3" s="1"/>
  <c r="T367" i="3" s="1"/>
  <c r="K368" i="3"/>
  <c r="S368" i="3" s="1"/>
  <c r="T368" i="3" s="1"/>
  <c r="K369" i="3"/>
  <c r="L369" i="3" s="1"/>
  <c r="K370" i="3"/>
  <c r="S370" i="3" s="1"/>
  <c r="T370" i="3" s="1"/>
  <c r="K371" i="3"/>
  <c r="S371" i="3" s="1"/>
  <c r="T371" i="3" s="1"/>
  <c r="K372" i="3"/>
  <c r="L372" i="3" s="1"/>
  <c r="K373" i="3"/>
  <c r="S373" i="3" s="1"/>
  <c r="T373" i="3" s="1"/>
  <c r="K374" i="3"/>
  <c r="S374" i="3" s="1"/>
  <c r="T374" i="3" s="1"/>
  <c r="K375" i="3"/>
  <c r="S375" i="3" s="1"/>
  <c r="T375" i="3" s="1"/>
  <c r="K376" i="3"/>
  <c r="S376" i="3" s="1"/>
  <c r="T376" i="3" s="1"/>
  <c r="K377" i="3"/>
  <c r="L377" i="3" s="1"/>
  <c r="K378" i="3"/>
  <c r="S378" i="3" s="1"/>
  <c r="T378" i="3" s="1"/>
  <c r="K379" i="3"/>
  <c r="S379" i="3" s="1"/>
  <c r="T379" i="3" s="1"/>
  <c r="K380" i="3"/>
  <c r="L380" i="3" s="1"/>
  <c r="K381" i="3"/>
  <c r="S381" i="3" s="1"/>
  <c r="T381" i="3" s="1"/>
  <c r="K382" i="3"/>
  <c r="S382" i="3" s="1"/>
  <c r="T382" i="3" s="1"/>
  <c r="K383" i="3"/>
  <c r="S383" i="3" s="1"/>
  <c r="T383" i="3" s="1"/>
  <c r="K384" i="3"/>
  <c r="S384" i="3" s="1"/>
  <c r="T384" i="3" s="1"/>
  <c r="K385" i="3"/>
  <c r="L385" i="3" s="1"/>
  <c r="K386" i="3"/>
  <c r="S386" i="3" s="1"/>
  <c r="T386" i="3" s="1"/>
  <c r="K387" i="3"/>
  <c r="S387" i="3" s="1"/>
  <c r="T387" i="3" s="1"/>
  <c r="K388" i="3"/>
  <c r="S388" i="3" s="1"/>
  <c r="T388" i="3" s="1"/>
  <c r="K389" i="3"/>
  <c r="S389" i="3" s="1"/>
  <c r="T389" i="3" s="1"/>
  <c r="K390" i="3"/>
  <c r="S390" i="3" s="1"/>
  <c r="T390" i="3" s="1"/>
  <c r="K391" i="3"/>
  <c r="S391" i="3" s="1"/>
  <c r="T391" i="3" s="1"/>
  <c r="K392" i="3"/>
  <c r="S392" i="3" s="1"/>
  <c r="T392" i="3" s="1"/>
  <c r="K393" i="3"/>
  <c r="L393" i="3" s="1"/>
  <c r="K394" i="3"/>
  <c r="S394" i="3" s="1"/>
  <c r="T394" i="3" s="1"/>
  <c r="K395" i="3"/>
  <c r="S395" i="3" s="1"/>
  <c r="T395" i="3" s="1"/>
  <c r="K396" i="3"/>
  <c r="L396" i="3" s="1"/>
  <c r="K397" i="3"/>
  <c r="S397" i="3" s="1"/>
  <c r="T397" i="3" s="1"/>
  <c r="K398" i="3"/>
  <c r="S398" i="3" s="1"/>
  <c r="T398" i="3" s="1"/>
  <c r="K399" i="3"/>
  <c r="S399" i="3" s="1"/>
  <c r="T399" i="3" s="1"/>
  <c r="K400" i="3"/>
  <c r="S400" i="3" s="1"/>
  <c r="T400" i="3" s="1"/>
  <c r="K401" i="3"/>
  <c r="L401" i="3" s="1"/>
  <c r="K402" i="3"/>
  <c r="S402" i="3" s="1"/>
  <c r="T402" i="3" s="1"/>
  <c r="K403" i="3"/>
  <c r="S403" i="3" s="1"/>
  <c r="T403" i="3" s="1"/>
  <c r="K404" i="3"/>
  <c r="L404" i="3" s="1"/>
  <c r="K405" i="3"/>
  <c r="S405" i="3" s="1"/>
  <c r="T405" i="3" s="1"/>
  <c r="K406" i="3"/>
  <c r="S406" i="3" s="1"/>
  <c r="T406" i="3" s="1"/>
  <c r="K407" i="3"/>
  <c r="S407" i="3" s="1"/>
  <c r="T407" i="3" s="1"/>
  <c r="K408" i="3"/>
  <c r="S408" i="3" s="1"/>
  <c r="T408" i="3" s="1"/>
  <c r="K409" i="3"/>
  <c r="L409" i="3" s="1"/>
  <c r="K410" i="3"/>
  <c r="S410" i="3" s="1"/>
  <c r="T410" i="3" s="1"/>
  <c r="K411" i="3"/>
  <c r="S411" i="3" s="1"/>
  <c r="T411" i="3" s="1"/>
  <c r="K412" i="3"/>
  <c r="L412" i="3" s="1"/>
  <c r="K413" i="3"/>
  <c r="S413" i="3" s="1"/>
  <c r="T413" i="3" s="1"/>
  <c r="K414" i="3"/>
  <c r="S414" i="3" s="1"/>
  <c r="T414" i="3" s="1"/>
  <c r="K415" i="3"/>
  <c r="S415" i="3" s="1"/>
  <c r="T415" i="3" s="1"/>
  <c r="K416" i="3"/>
  <c r="S416" i="3" s="1"/>
  <c r="T416" i="3" s="1"/>
  <c r="K417" i="3"/>
  <c r="L417" i="3" s="1"/>
  <c r="K418" i="3"/>
  <c r="S418" i="3" s="1"/>
  <c r="T418" i="3" s="1"/>
  <c r="K419" i="3"/>
  <c r="S419" i="3" s="1"/>
  <c r="T419" i="3" s="1"/>
  <c r="K420" i="3"/>
  <c r="S420" i="3" s="1"/>
  <c r="T420" i="3" s="1"/>
  <c r="K421" i="3"/>
  <c r="S421" i="3" s="1"/>
  <c r="T421" i="3" s="1"/>
  <c r="K422" i="3"/>
  <c r="S422" i="3" s="1"/>
  <c r="T422" i="3" s="1"/>
  <c r="K423" i="3"/>
  <c r="S423" i="3" s="1"/>
  <c r="T423" i="3" s="1"/>
  <c r="K424" i="3"/>
  <c r="S424" i="3" s="1"/>
  <c r="T424" i="3" s="1"/>
  <c r="K425" i="3"/>
  <c r="L425" i="3" s="1"/>
  <c r="K426" i="3"/>
  <c r="S426" i="3" s="1"/>
  <c r="T426" i="3" s="1"/>
  <c r="K427" i="3"/>
  <c r="S427" i="3" s="1"/>
  <c r="T427" i="3" s="1"/>
  <c r="K428" i="3"/>
  <c r="L428" i="3" s="1"/>
  <c r="K429" i="3"/>
  <c r="S429" i="3" s="1"/>
  <c r="T429" i="3" s="1"/>
  <c r="K430" i="3"/>
  <c r="S430" i="3" s="1"/>
  <c r="T430" i="3" s="1"/>
  <c r="K431" i="3"/>
  <c r="S431" i="3" s="1"/>
  <c r="T431" i="3" s="1"/>
  <c r="K432" i="3"/>
  <c r="S432" i="3" s="1"/>
  <c r="T432" i="3" s="1"/>
  <c r="K433" i="3"/>
  <c r="L433" i="3" s="1"/>
  <c r="K434" i="3"/>
  <c r="S434" i="3" s="1"/>
  <c r="T434" i="3" s="1"/>
  <c r="K435" i="3"/>
  <c r="S435" i="3" s="1"/>
  <c r="T435" i="3" s="1"/>
  <c r="K436" i="3"/>
  <c r="L436" i="3" s="1"/>
  <c r="K437" i="3"/>
  <c r="S437" i="3" s="1"/>
  <c r="T437" i="3" s="1"/>
  <c r="K438" i="3"/>
  <c r="S438" i="3" s="1"/>
  <c r="T438" i="3" s="1"/>
  <c r="K439" i="3"/>
  <c r="S439" i="3" s="1"/>
  <c r="T439" i="3" s="1"/>
  <c r="K440" i="3"/>
  <c r="S440" i="3" s="1"/>
  <c r="T440" i="3" s="1"/>
  <c r="K441" i="3"/>
  <c r="L441" i="3" s="1"/>
  <c r="K442" i="3"/>
  <c r="S442" i="3" s="1"/>
  <c r="T442" i="3" s="1"/>
  <c r="K443" i="3"/>
  <c r="S443" i="3" s="1"/>
  <c r="T443" i="3" s="1"/>
  <c r="K444" i="3"/>
  <c r="L444" i="3" s="1"/>
  <c r="K445" i="3"/>
  <c r="S445" i="3" s="1"/>
  <c r="T445" i="3" s="1"/>
  <c r="K446" i="3"/>
  <c r="S446" i="3" s="1"/>
  <c r="T446" i="3" s="1"/>
  <c r="K447" i="3"/>
  <c r="S447" i="3" s="1"/>
  <c r="T447" i="3" s="1"/>
  <c r="K448" i="3"/>
  <c r="S448" i="3" s="1"/>
  <c r="T448" i="3" s="1"/>
  <c r="K449" i="3"/>
  <c r="L449" i="3" s="1"/>
  <c r="K450" i="3"/>
  <c r="S450" i="3" s="1"/>
  <c r="T450" i="3" s="1"/>
  <c r="K451" i="3"/>
  <c r="S451" i="3" s="1"/>
  <c r="T451" i="3" s="1"/>
  <c r="K452" i="3"/>
  <c r="S452" i="3" s="1"/>
  <c r="T452" i="3" s="1"/>
  <c r="K453" i="3"/>
  <c r="S453" i="3" s="1"/>
  <c r="T453" i="3" s="1"/>
  <c r="K454" i="3"/>
  <c r="S454" i="3" s="1"/>
  <c r="T454" i="3" s="1"/>
  <c r="K455" i="3"/>
  <c r="S455" i="3" s="1"/>
  <c r="T455" i="3" s="1"/>
  <c r="K456" i="3"/>
  <c r="S456" i="3" s="1"/>
  <c r="T456" i="3" s="1"/>
  <c r="K457" i="3"/>
  <c r="L457" i="3" s="1"/>
  <c r="K458" i="3"/>
  <c r="S458" i="3" s="1"/>
  <c r="T458" i="3" s="1"/>
  <c r="K459" i="3"/>
  <c r="S459" i="3" s="1"/>
  <c r="T459" i="3" s="1"/>
  <c r="K460" i="3"/>
  <c r="L460" i="3" s="1"/>
  <c r="K461" i="3"/>
  <c r="S461" i="3" s="1"/>
  <c r="T461" i="3" s="1"/>
  <c r="K462" i="3"/>
  <c r="S462" i="3" s="1"/>
  <c r="T462" i="3" s="1"/>
  <c r="K463" i="3"/>
  <c r="S463" i="3" s="1"/>
  <c r="T463" i="3" s="1"/>
  <c r="K464" i="3"/>
  <c r="S464" i="3" s="1"/>
  <c r="T464" i="3" s="1"/>
  <c r="K465" i="3"/>
  <c r="L465" i="3" s="1"/>
  <c r="K466" i="3"/>
  <c r="S466" i="3" s="1"/>
  <c r="T466" i="3" s="1"/>
  <c r="K467" i="3"/>
  <c r="S467" i="3" s="1"/>
  <c r="T467" i="3" s="1"/>
  <c r="K468" i="3"/>
  <c r="L468" i="3" s="1"/>
  <c r="K469" i="3"/>
  <c r="S469" i="3" s="1"/>
  <c r="T469" i="3" s="1"/>
  <c r="K470" i="3"/>
  <c r="S470" i="3" s="1"/>
  <c r="T470" i="3" s="1"/>
  <c r="K471" i="3"/>
  <c r="S471" i="3" s="1"/>
  <c r="T471" i="3" s="1"/>
  <c r="K472" i="3"/>
  <c r="S472" i="3" s="1"/>
  <c r="T472" i="3" s="1"/>
  <c r="K473" i="3"/>
  <c r="L473" i="3" s="1"/>
  <c r="K474" i="3"/>
  <c r="S474" i="3" s="1"/>
  <c r="T474" i="3" s="1"/>
  <c r="K475" i="3"/>
  <c r="S475" i="3" s="1"/>
  <c r="T475" i="3" s="1"/>
  <c r="K476" i="3"/>
  <c r="L476" i="3" s="1"/>
  <c r="K477" i="3"/>
  <c r="S477" i="3" s="1"/>
  <c r="T477" i="3" s="1"/>
  <c r="K478" i="3"/>
  <c r="S478" i="3" s="1"/>
  <c r="T478" i="3" s="1"/>
  <c r="K479" i="3"/>
  <c r="S479" i="3" s="1"/>
  <c r="T479" i="3" s="1"/>
  <c r="K480" i="3"/>
  <c r="S480" i="3" s="1"/>
  <c r="T480" i="3" s="1"/>
  <c r="K481" i="3"/>
  <c r="L481" i="3" s="1"/>
  <c r="K482" i="3"/>
  <c r="S482" i="3" s="1"/>
  <c r="T482" i="3" s="1"/>
  <c r="K483" i="3"/>
  <c r="S483" i="3" s="1"/>
  <c r="T483" i="3" s="1"/>
  <c r="K484" i="3"/>
  <c r="S484" i="3" s="1"/>
  <c r="T484" i="3" s="1"/>
  <c r="K485" i="3"/>
  <c r="S485" i="3" s="1"/>
  <c r="T485" i="3" s="1"/>
  <c r="K486" i="3"/>
  <c r="S486" i="3" s="1"/>
  <c r="T486" i="3" s="1"/>
  <c r="K487" i="3"/>
  <c r="S487" i="3" s="1"/>
  <c r="T487" i="3" s="1"/>
  <c r="K488" i="3"/>
  <c r="S488" i="3" s="1"/>
  <c r="T488" i="3" s="1"/>
  <c r="K489" i="3"/>
  <c r="L489" i="3" s="1"/>
  <c r="K490" i="3"/>
  <c r="S490" i="3" s="1"/>
  <c r="T490" i="3" s="1"/>
  <c r="K491" i="3"/>
  <c r="S491" i="3" s="1"/>
  <c r="T491" i="3" s="1"/>
  <c r="K492" i="3"/>
  <c r="L492" i="3" s="1"/>
  <c r="K493" i="3"/>
  <c r="S493" i="3" s="1"/>
  <c r="T493" i="3" s="1"/>
  <c r="K494" i="3"/>
  <c r="S494" i="3" s="1"/>
  <c r="T494" i="3" s="1"/>
  <c r="K495" i="3"/>
  <c r="S495" i="3" s="1"/>
  <c r="T495" i="3" s="1"/>
  <c r="K496" i="3"/>
  <c r="S496" i="3" s="1"/>
  <c r="T496" i="3" s="1"/>
  <c r="K497" i="3"/>
  <c r="L497" i="3" s="1"/>
  <c r="K498" i="3"/>
  <c r="S498" i="3" s="1"/>
  <c r="T498" i="3" s="1"/>
  <c r="K499" i="3"/>
  <c r="S499" i="3" s="1"/>
  <c r="T499" i="3" s="1"/>
  <c r="K500" i="3"/>
  <c r="L500" i="3" s="1"/>
  <c r="K501" i="3"/>
  <c r="S501" i="3" s="1"/>
  <c r="T501" i="3" s="1"/>
  <c r="K502" i="3"/>
  <c r="S502" i="3" s="1"/>
  <c r="T502" i="3" s="1"/>
  <c r="K503" i="3"/>
  <c r="S503" i="3" s="1"/>
  <c r="T503" i="3" s="1"/>
  <c r="K504" i="3"/>
  <c r="S504" i="3" s="1"/>
  <c r="T504" i="3" s="1"/>
  <c r="K505" i="3"/>
  <c r="S505" i="3" s="1"/>
  <c r="T505" i="3" s="1"/>
  <c r="K506" i="3"/>
  <c r="S506" i="3" s="1"/>
  <c r="T506" i="3" s="1"/>
  <c r="K507" i="3"/>
  <c r="S507" i="3" s="1"/>
  <c r="T507" i="3" s="1"/>
  <c r="K508" i="3"/>
  <c r="L508" i="3" s="1"/>
  <c r="K509" i="3"/>
  <c r="L509" i="3" s="1"/>
  <c r="K510" i="3"/>
  <c r="S510" i="3" s="1"/>
  <c r="T510" i="3" s="1"/>
  <c r="K511" i="3"/>
  <c r="S511" i="3" s="1"/>
  <c r="T511" i="3" s="1"/>
  <c r="K512" i="3"/>
  <c r="S512" i="3" s="1"/>
  <c r="T512" i="3" s="1"/>
  <c r="K513" i="3"/>
  <c r="L513" i="3" s="1"/>
  <c r="K514" i="3"/>
  <c r="K515" i="3"/>
  <c r="S515" i="3" s="1"/>
  <c r="T515" i="3" s="1"/>
  <c r="K516" i="3"/>
  <c r="S516" i="3" s="1"/>
  <c r="T516" i="3" s="1"/>
  <c r="K517" i="3"/>
  <c r="S517" i="3" s="1"/>
  <c r="T517" i="3" s="1"/>
  <c r="K518" i="3"/>
  <c r="K520" i="3"/>
  <c r="K521" i="3"/>
  <c r="S521" i="3" s="1"/>
  <c r="T521" i="3" s="1"/>
  <c r="K522" i="3"/>
  <c r="S522" i="3" s="1"/>
  <c r="T522" i="3" s="1"/>
  <c r="K523" i="3"/>
  <c r="S523" i="3" s="1"/>
  <c r="T523" i="3" s="1"/>
  <c r="K524" i="3"/>
  <c r="K525" i="3"/>
  <c r="L525" i="3" s="1"/>
  <c r="K526" i="3"/>
  <c r="S526" i="3" s="1"/>
  <c r="T526" i="3" s="1"/>
  <c r="K527" i="3"/>
  <c r="S527" i="3" s="1"/>
  <c r="T527" i="3" s="1"/>
  <c r="K528" i="3"/>
  <c r="S528" i="3" s="1"/>
  <c r="T528" i="3" s="1"/>
  <c r="K529" i="3"/>
  <c r="L529" i="3" s="1"/>
  <c r="K530" i="3"/>
  <c r="L530" i="3" s="1"/>
  <c r="K531" i="3"/>
  <c r="K532" i="3"/>
  <c r="S532" i="3" s="1"/>
  <c r="T532" i="3" s="1"/>
  <c r="K533" i="3"/>
  <c r="S533" i="3" s="1"/>
  <c r="T533" i="3" s="1"/>
  <c r="K534" i="3"/>
  <c r="L534" i="3" s="1"/>
  <c r="K535" i="3"/>
  <c r="S535" i="3" s="1"/>
  <c r="T535" i="3" s="1"/>
  <c r="K536" i="3"/>
  <c r="S536" i="3" s="1"/>
  <c r="T536" i="3" s="1"/>
  <c r="K537" i="3"/>
  <c r="S537" i="3" s="1"/>
  <c r="T537" i="3" s="1"/>
  <c r="K538" i="3"/>
  <c r="S538" i="3" s="1"/>
  <c r="T538" i="3" s="1"/>
  <c r="K539" i="3"/>
  <c r="S539" i="3" s="1"/>
  <c r="T539" i="3" s="1"/>
  <c r="K540" i="3"/>
  <c r="K541" i="3"/>
  <c r="L541" i="3" s="1"/>
  <c r="K542" i="3"/>
  <c r="S542" i="3" s="1"/>
  <c r="T542" i="3" s="1"/>
  <c r="K543" i="3"/>
  <c r="S543" i="3" s="1"/>
  <c r="T543" i="3" s="1"/>
  <c r="K544" i="3"/>
  <c r="S544" i="3" s="1"/>
  <c r="T544" i="3" s="1"/>
  <c r="K545" i="3"/>
  <c r="L545" i="3" s="1"/>
  <c r="K546" i="3"/>
  <c r="L546" i="3" s="1"/>
  <c r="K547" i="3"/>
  <c r="S547" i="3" s="1"/>
  <c r="T547" i="3" s="1"/>
  <c r="K548" i="3"/>
  <c r="S548" i="3" s="1"/>
  <c r="T548" i="3" s="1"/>
  <c r="K549" i="3"/>
  <c r="S549" i="3" s="1"/>
  <c r="T549" i="3" s="1"/>
  <c r="K550" i="3"/>
  <c r="L550" i="3" s="1"/>
  <c r="K551" i="3"/>
  <c r="S551" i="3" s="1"/>
  <c r="T551" i="3" s="1"/>
  <c r="K552" i="3"/>
  <c r="K553" i="3"/>
  <c r="S553" i="3" s="1"/>
  <c r="T553" i="3" s="1"/>
  <c r="K554" i="3"/>
  <c r="S554" i="3" s="1"/>
  <c r="T554" i="3" s="1"/>
  <c r="K555" i="3"/>
  <c r="S555" i="3" s="1"/>
  <c r="T555" i="3" s="1"/>
  <c r="K556" i="3"/>
  <c r="K557" i="3"/>
  <c r="L557" i="3" s="1"/>
  <c r="K558" i="3"/>
  <c r="S558" i="3" s="1"/>
  <c r="T558" i="3" s="1"/>
  <c r="K559" i="3"/>
  <c r="S559" i="3" s="1"/>
  <c r="T559" i="3" s="1"/>
  <c r="K560" i="3"/>
  <c r="S560" i="3" s="1"/>
  <c r="T560" i="3" s="1"/>
  <c r="K561" i="3"/>
  <c r="L561" i="3" s="1"/>
  <c r="K562" i="3"/>
  <c r="L562" i="3" s="1"/>
  <c r="K563" i="3"/>
  <c r="K564" i="3"/>
  <c r="S564" i="3" s="1"/>
  <c r="T564" i="3" s="1"/>
  <c r="K565" i="3"/>
  <c r="S565" i="3" s="1"/>
  <c r="T565" i="3" s="1"/>
  <c r="K566" i="3"/>
  <c r="L566" i="3" s="1"/>
  <c r="K567" i="3"/>
  <c r="S567" i="3" s="1"/>
  <c r="T567" i="3" s="1"/>
  <c r="K568" i="3"/>
  <c r="S568" i="3" s="1"/>
  <c r="T568" i="3" s="1"/>
  <c r="K569" i="3"/>
  <c r="S569" i="3" s="1"/>
  <c r="T569" i="3" s="1"/>
  <c r="K570" i="3"/>
  <c r="S570" i="3" s="1"/>
  <c r="T570" i="3" s="1"/>
  <c r="K571" i="3"/>
  <c r="S571" i="3" s="1"/>
  <c r="T571" i="3" s="1"/>
  <c r="K572" i="3"/>
  <c r="K573" i="3"/>
  <c r="L573" i="3" s="1"/>
  <c r="K574" i="3"/>
  <c r="S574" i="3" s="1"/>
  <c r="T574" i="3" s="1"/>
  <c r="K575" i="3"/>
  <c r="S575" i="3" s="1"/>
  <c r="T575" i="3" s="1"/>
  <c r="K576" i="3"/>
  <c r="S576" i="3" s="1"/>
  <c r="T576" i="3" s="1"/>
  <c r="K577" i="3"/>
  <c r="L577" i="3" s="1"/>
  <c r="K578" i="3"/>
  <c r="L578" i="3" s="1"/>
  <c r="K579" i="3"/>
  <c r="S579" i="3" s="1"/>
  <c r="T579" i="3" s="1"/>
  <c r="K580" i="3"/>
  <c r="S580" i="3" s="1"/>
  <c r="T580" i="3" s="1"/>
  <c r="K581" i="3"/>
  <c r="S581" i="3" s="1"/>
  <c r="T581" i="3" s="1"/>
  <c r="K582" i="3"/>
  <c r="L582" i="3" s="1"/>
  <c r="K583" i="3"/>
  <c r="S583" i="3" s="1"/>
  <c r="T583" i="3" s="1"/>
  <c r="K584" i="3"/>
  <c r="K585" i="3"/>
  <c r="S585" i="3" s="1"/>
  <c r="T585" i="3" s="1"/>
  <c r="K586" i="3"/>
  <c r="S586" i="3" s="1"/>
  <c r="T586" i="3" s="1"/>
  <c r="K587" i="3"/>
  <c r="S587" i="3" s="1"/>
  <c r="T587" i="3" s="1"/>
  <c r="K588" i="3"/>
  <c r="K589" i="3"/>
  <c r="L589" i="3" s="1"/>
  <c r="K590" i="3"/>
  <c r="S590" i="3" s="1"/>
  <c r="T590" i="3" s="1"/>
  <c r="K591" i="3"/>
  <c r="S591" i="3" s="1"/>
  <c r="T591" i="3" s="1"/>
  <c r="K592" i="3"/>
  <c r="S592" i="3" s="1"/>
  <c r="T592" i="3" s="1"/>
  <c r="K593" i="3"/>
  <c r="L593" i="3" s="1"/>
  <c r="K594" i="3"/>
  <c r="L594" i="3" s="1"/>
  <c r="K595" i="3"/>
  <c r="K596" i="3"/>
  <c r="S596" i="3" s="1"/>
  <c r="T596" i="3" s="1"/>
  <c r="K597" i="3"/>
  <c r="S597" i="3" s="1"/>
  <c r="T597" i="3" s="1"/>
  <c r="K598" i="3"/>
  <c r="L598" i="3" s="1"/>
  <c r="K599" i="3"/>
  <c r="S599" i="3" s="1"/>
  <c r="T599" i="3" s="1"/>
  <c r="K600" i="3"/>
  <c r="S600" i="3" s="1"/>
  <c r="T600" i="3" s="1"/>
  <c r="K601" i="3"/>
  <c r="S601" i="3" s="1"/>
  <c r="T601" i="3" s="1"/>
  <c r="K602" i="3"/>
  <c r="S602" i="3" s="1"/>
  <c r="T602" i="3" s="1"/>
  <c r="K603" i="3"/>
  <c r="S603" i="3" s="1"/>
  <c r="T603" i="3" s="1"/>
  <c r="K604" i="3"/>
  <c r="K605" i="3"/>
  <c r="L605" i="3" s="1"/>
  <c r="K606" i="3"/>
  <c r="S606" i="3" s="1"/>
  <c r="T606" i="3" s="1"/>
  <c r="K607" i="3"/>
  <c r="S607" i="3" s="1"/>
  <c r="T607" i="3" s="1"/>
  <c r="K608" i="3"/>
  <c r="S608" i="3" s="1"/>
  <c r="T608" i="3" s="1"/>
  <c r="K609" i="3"/>
  <c r="L609" i="3" s="1"/>
  <c r="K610" i="3"/>
  <c r="L610" i="3" s="1"/>
  <c r="K611" i="3"/>
  <c r="S611" i="3" s="1"/>
  <c r="T611" i="3" s="1"/>
  <c r="K612" i="3"/>
  <c r="S612" i="3" s="1"/>
  <c r="T612" i="3" s="1"/>
  <c r="K613" i="3"/>
  <c r="S613" i="3" s="1"/>
  <c r="T613" i="3" s="1"/>
  <c r="K614" i="3"/>
  <c r="L614" i="3" s="1"/>
  <c r="K615" i="3"/>
  <c r="S615" i="3" s="1"/>
  <c r="T615" i="3" s="1"/>
  <c r="K616" i="3"/>
  <c r="K617" i="3"/>
  <c r="S617" i="3" s="1"/>
  <c r="T617" i="3" s="1"/>
  <c r="K618" i="3"/>
  <c r="S618" i="3" s="1"/>
  <c r="T618" i="3" s="1"/>
  <c r="K619" i="3"/>
  <c r="S619" i="3" s="1"/>
  <c r="T619" i="3" s="1"/>
  <c r="K620" i="3"/>
  <c r="K621" i="3"/>
  <c r="L621" i="3" s="1"/>
  <c r="K622" i="3"/>
  <c r="S622" i="3" s="1"/>
  <c r="T622" i="3" s="1"/>
  <c r="K623" i="3"/>
  <c r="S623" i="3" s="1"/>
  <c r="T623" i="3" s="1"/>
  <c r="K624" i="3"/>
  <c r="S624" i="3" s="1"/>
  <c r="T624" i="3" s="1"/>
  <c r="K625" i="3"/>
  <c r="L625" i="3" s="1"/>
  <c r="K626" i="3"/>
  <c r="L626" i="3" s="1"/>
  <c r="K627" i="3"/>
  <c r="K628" i="3"/>
  <c r="S628" i="3" s="1"/>
  <c r="T628" i="3" s="1"/>
  <c r="K629" i="3"/>
  <c r="S629" i="3" s="1"/>
  <c r="T629" i="3" s="1"/>
  <c r="K630" i="3"/>
  <c r="L630" i="3" s="1"/>
  <c r="K631" i="3"/>
  <c r="S631" i="3" s="1"/>
  <c r="T631" i="3" s="1"/>
  <c r="K632" i="3"/>
  <c r="S632" i="3" s="1"/>
  <c r="T632" i="3" s="1"/>
  <c r="K633" i="3"/>
  <c r="S633" i="3" s="1"/>
  <c r="T633" i="3" s="1"/>
  <c r="K634" i="3"/>
  <c r="S634" i="3" s="1"/>
  <c r="T634" i="3" s="1"/>
  <c r="K635" i="3"/>
  <c r="S635" i="3" s="1"/>
  <c r="T635" i="3" s="1"/>
  <c r="K636" i="3"/>
  <c r="K637" i="3"/>
  <c r="L637" i="3" s="1"/>
  <c r="K638" i="3"/>
  <c r="S638" i="3" s="1"/>
  <c r="T638" i="3" s="1"/>
  <c r="K639" i="3"/>
  <c r="S639" i="3" s="1"/>
  <c r="T639" i="3" s="1"/>
  <c r="K640" i="3"/>
  <c r="S640" i="3" s="1"/>
  <c r="T640" i="3" s="1"/>
  <c r="K641" i="3"/>
  <c r="L641" i="3" s="1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S2" i="3" l="1"/>
  <c r="T2" i="3" s="1"/>
  <c r="R161" i="6"/>
  <c r="S161" i="6" s="1"/>
  <c r="R205" i="6"/>
  <c r="S205" i="6" s="1"/>
  <c r="K141" i="6"/>
  <c r="L141" i="6" s="1"/>
  <c r="K277" i="6"/>
  <c r="L277" i="6" s="1"/>
  <c r="K167" i="6"/>
  <c r="L167" i="6" s="1"/>
  <c r="K315" i="6"/>
  <c r="L315" i="6" s="1"/>
  <c r="K356" i="6"/>
  <c r="L356" i="6" s="1"/>
  <c r="R401" i="6"/>
  <c r="S401" i="6" s="1"/>
  <c r="K365" i="6"/>
  <c r="L365" i="6" s="1"/>
  <c r="K476" i="6"/>
  <c r="L476" i="6" s="1"/>
  <c r="K259" i="6"/>
  <c r="L259" i="6" s="1"/>
  <c r="K509" i="6"/>
  <c r="L509" i="6" s="1"/>
  <c r="K459" i="6"/>
  <c r="L459" i="6" s="1"/>
  <c r="K82" i="6"/>
  <c r="L82" i="6" s="1"/>
  <c r="K32" i="6"/>
  <c r="L32" i="6" s="1"/>
  <c r="K291" i="6"/>
  <c r="L291" i="6" s="1"/>
  <c r="K269" i="6"/>
  <c r="L269" i="6" s="1"/>
  <c r="K370" i="6"/>
  <c r="L370" i="6" s="1"/>
  <c r="K85" i="6"/>
  <c r="L85" i="6" s="1"/>
  <c r="K478" i="6"/>
  <c r="L478" i="6" s="1"/>
  <c r="K517" i="6"/>
  <c r="L517" i="6" s="1"/>
  <c r="R41" i="6"/>
  <c r="S41" i="6" s="1"/>
  <c r="R34" i="6"/>
  <c r="S34" i="6" s="1"/>
  <c r="K224" i="6"/>
  <c r="L224" i="6" s="1"/>
  <c r="K258" i="6"/>
  <c r="L258" i="6" s="1"/>
  <c r="K379" i="6"/>
  <c r="L379" i="6" s="1"/>
  <c r="K490" i="6"/>
  <c r="L490" i="6" s="1"/>
  <c r="K75" i="6"/>
  <c r="L75" i="6" s="1"/>
  <c r="K44" i="6"/>
  <c r="L44" i="6" s="1"/>
  <c r="K423" i="6"/>
  <c r="L423" i="6" s="1"/>
  <c r="R51" i="6"/>
  <c r="S51" i="6" s="1"/>
  <c r="K42" i="6"/>
  <c r="L42" i="6" s="1"/>
  <c r="K47" i="6"/>
  <c r="L47" i="6" s="1"/>
  <c r="K316" i="6"/>
  <c r="L316" i="6" s="1"/>
  <c r="R292" i="6"/>
  <c r="S292" i="6" s="1"/>
  <c r="R317" i="6"/>
  <c r="S317" i="6" s="1"/>
  <c r="K310" i="6"/>
  <c r="L310" i="6" s="1"/>
  <c r="K113" i="6"/>
  <c r="L113" i="6" s="1"/>
  <c r="K325" i="6"/>
  <c r="L325" i="6" s="1"/>
  <c r="K327" i="6"/>
  <c r="L327" i="6" s="1"/>
  <c r="K104" i="6"/>
  <c r="L104" i="6" s="1"/>
  <c r="K268" i="6"/>
  <c r="L268" i="6" s="1"/>
  <c r="K166" i="6"/>
  <c r="L166" i="6" s="1"/>
  <c r="K150" i="6"/>
  <c r="L150" i="6" s="1"/>
  <c r="K398" i="6"/>
  <c r="L398" i="6" s="1"/>
  <c r="K448" i="6"/>
  <c r="L448" i="6" s="1"/>
  <c r="K497" i="6"/>
  <c r="L497" i="6" s="1"/>
  <c r="K70" i="6"/>
  <c r="L70" i="6" s="1"/>
  <c r="K520" i="6"/>
  <c r="L520" i="6" s="1"/>
  <c r="K177" i="6"/>
  <c r="L177" i="6" s="1"/>
  <c r="K39" i="6"/>
  <c r="L39" i="6" s="1"/>
  <c r="R303" i="6"/>
  <c r="S303" i="6" s="1"/>
  <c r="R293" i="6"/>
  <c r="S293" i="6" s="1"/>
  <c r="K304" i="6"/>
  <c r="L304" i="6" s="1"/>
  <c r="K203" i="6"/>
  <c r="L203" i="6" s="1"/>
  <c r="K215" i="6"/>
  <c r="L215" i="6" s="1"/>
  <c r="K403" i="6"/>
  <c r="L403" i="6" s="1"/>
  <c r="R33" i="6"/>
  <c r="S33" i="6" s="1"/>
  <c r="R48" i="6"/>
  <c r="S48" i="6" s="1"/>
  <c r="R306" i="6"/>
  <c r="S306" i="6" s="1"/>
  <c r="R298" i="6"/>
  <c r="S298" i="6" s="1"/>
  <c r="K8" i="6"/>
  <c r="L8" i="6" s="1"/>
  <c r="K216" i="6"/>
  <c r="L216" i="6" s="1"/>
  <c r="R193" i="6"/>
  <c r="S193" i="6" s="1"/>
  <c r="K405" i="6"/>
  <c r="L405" i="6" s="1"/>
  <c r="K115" i="6"/>
  <c r="L115" i="6" s="1"/>
  <c r="K131" i="6"/>
  <c r="L131" i="6" s="1"/>
  <c r="K324" i="6"/>
  <c r="L324" i="6" s="1"/>
  <c r="K319" i="6"/>
  <c r="L319" i="6" s="1"/>
  <c r="K266" i="6"/>
  <c r="L266" i="6" s="1"/>
  <c r="K251" i="6"/>
  <c r="L251" i="6" s="1"/>
  <c r="K351" i="6"/>
  <c r="L351" i="6" s="1"/>
  <c r="K148" i="6"/>
  <c r="L148" i="6" s="1"/>
  <c r="K375" i="6"/>
  <c r="L375" i="6" s="1"/>
  <c r="K488" i="6"/>
  <c r="L488" i="6" s="1"/>
  <c r="K466" i="6"/>
  <c r="L466" i="6" s="1"/>
  <c r="K503" i="6"/>
  <c r="L503" i="6" s="1"/>
  <c r="K74" i="6"/>
  <c r="L74" i="6" s="1"/>
  <c r="K168" i="6"/>
  <c r="L168" i="6" s="1"/>
  <c r="R197" i="6"/>
  <c r="S197" i="6" s="1"/>
  <c r="K404" i="6"/>
  <c r="L404" i="6" s="1"/>
  <c r="K6" i="6"/>
  <c r="L6" i="6" s="1"/>
  <c r="K49" i="6"/>
  <c r="L49" i="6" s="1"/>
  <c r="R49" i="6"/>
  <c r="S49" i="6" s="1"/>
  <c r="K286" i="6"/>
  <c r="L286" i="6" s="1"/>
  <c r="R286" i="6"/>
  <c r="S286" i="6" s="1"/>
  <c r="R294" i="6"/>
  <c r="S294" i="6" s="1"/>
  <c r="K294" i="6"/>
  <c r="L294" i="6" s="1"/>
  <c r="R13" i="6"/>
  <c r="S13" i="6" s="1"/>
  <c r="K3" i="6"/>
  <c r="L3" i="6" s="1"/>
  <c r="R230" i="6"/>
  <c r="S230" i="6" s="1"/>
  <c r="R233" i="6"/>
  <c r="S233" i="6" s="1"/>
  <c r="K233" i="6"/>
  <c r="L233" i="6" s="1"/>
  <c r="R430" i="6"/>
  <c r="S430" i="6" s="1"/>
  <c r="R429" i="6"/>
  <c r="S429" i="6" s="1"/>
  <c r="K429" i="6"/>
  <c r="L429" i="6" s="1"/>
  <c r="R407" i="6"/>
  <c r="S407" i="6" s="1"/>
  <c r="K407" i="6"/>
  <c r="L407" i="6" s="1"/>
  <c r="R416" i="6"/>
  <c r="S416" i="6" s="1"/>
  <c r="R419" i="6"/>
  <c r="S419" i="6" s="1"/>
  <c r="K419" i="6"/>
  <c r="L419" i="6" s="1"/>
  <c r="R417" i="6"/>
  <c r="S417" i="6" s="1"/>
  <c r="K417" i="6"/>
  <c r="L417" i="6" s="1"/>
  <c r="K106" i="6"/>
  <c r="L106" i="6" s="1"/>
  <c r="K46" i="6"/>
  <c r="L46" i="6" s="1"/>
  <c r="K37" i="6"/>
  <c r="L37" i="6" s="1"/>
  <c r="R37" i="6"/>
  <c r="S37" i="6" s="1"/>
  <c r="K27" i="6"/>
  <c r="L27" i="6" s="1"/>
  <c r="R30" i="6"/>
  <c r="S30" i="6" s="1"/>
  <c r="K30" i="6"/>
  <c r="L30" i="6" s="1"/>
  <c r="K13" i="6"/>
  <c r="L13" i="6" s="1"/>
  <c r="K5" i="6"/>
  <c r="L5" i="6" s="1"/>
  <c r="R5" i="6"/>
  <c r="S5" i="6" s="1"/>
  <c r="R11" i="6"/>
  <c r="S11" i="6" s="1"/>
  <c r="K11" i="6"/>
  <c r="L11" i="6" s="1"/>
  <c r="R192" i="6"/>
  <c r="S192" i="6" s="1"/>
  <c r="K192" i="6"/>
  <c r="L192" i="6" s="1"/>
  <c r="R234" i="6"/>
  <c r="S234" i="6" s="1"/>
  <c r="K230" i="6"/>
  <c r="L230" i="6" s="1"/>
  <c r="R221" i="6"/>
  <c r="S221" i="6" s="1"/>
  <c r="K430" i="6"/>
  <c r="L430" i="6" s="1"/>
  <c r="R414" i="6"/>
  <c r="S414" i="6" s="1"/>
  <c r="K414" i="6"/>
  <c r="L414" i="6" s="1"/>
  <c r="K416" i="6"/>
  <c r="L416" i="6" s="1"/>
  <c r="R432" i="6"/>
  <c r="S432" i="6" s="1"/>
  <c r="K432" i="6"/>
  <c r="L432" i="6" s="1"/>
  <c r="K111" i="6"/>
  <c r="L111" i="6" s="1"/>
  <c r="K116" i="6"/>
  <c r="L116" i="6" s="1"/>
  <c r="K114" i="6"/>
  <c r="L114" i="6" s="1"/>
  <c r="K130" i="6"/>
  <c r="L130" i="6" s="1"/>
  <c r="K320" i="6"/>
  <c r="L320" i="6" s="1"/>
  <c r="K341" i="6"/>
  <c r="L341" i="6" s="1"/>
  <c r="K340" i="6"/>
  <c r="L340" i="6" s="1"/>
  <c r="K97" i="6"/>
  <c r="L97" i="6" s="1"/>
  <c r="K96" i="6"/>
  <c r="L96" i="6" s="1"/>
  <c r="K92" i="6"/>
  <c r="L92" i="6" s="1"/>
  <c r="K90" i="6"/>
  <c r="L90" i="6" s="1"/>
  <c r="K247" i="6"/>
  <c r="L247" i="6" s="1"/>
  <c r="K270" i="6"/>
  <c r="L270" i="6" s="1"/>
  <c r="K249" i="6"/>
  <c r="L249" i="6" s="1"/>
  <c r="K267" i="6"/>
  <c r="L267" i="6" s="1"/>
  <c r="K261" i="6"/>
  <c r="L261" i="6" s="1"/>
  <c r="K279" i="6"/>
  <c r="L279" i="6" s="1"/>
  <c r="K161" i="6"/>
  <c r="L161" i="6" s="1"/>
  <c r="K163" i="6"/>
  <c r="L163" i="6" s="1"/>
  <c r="K358" i="6"/>
  <c r="L358" i="6" s="1"/>
  <c r="K348" i="6"/>
  <c r="L348" i="6" s="1"/>
  <c r="K506" i="6"/>
  <c r="L506" i="6" s="1"/>
  <c r="K507" i="6"/>
  <c r="L507" i="6" s="1"/>
  <c r="K142" i="6"/>
  <c r="L142" i="6" s="1"/>
  <c r="K135" i="6"/>
  <c r="L135" i="6" s="1"/>
  <c r="K147" i="6"/>
  <c r="L147" i="6" s="1"/>
  <c r="K373" i="6"/>
  <c r="L373" i="6" s="1"/>
  <c r="K389" i="6"/>
  <c r="L389" i="6" s="1"/>
  <c r="K376" i="6"/>
  <c r="L376" i="6" s="1"/>
  <c r="K387" i="6"/>
  <c r="L387" i="6" s="1"/>
  <c r="K469" i="6"/>
  <c r="L469" i="6" s="1"/>
  <c r="K483" i="6"/>
  <c r="L483" i="6" s="1"/>
  <c r="K475" i="6"/>
  <c r="K454" i="6"/>
  <c r="K480" i="6"/>
  <c r="L480" i="6" s="1"/>
  <c r="K455" i="6"/>
  <c r="L455" i="6" s="1"/>
  <c r="K446" i="6"/>
  <c r="L446" i="6" s="1"/>
  <c r="K441" i="6"/>
  <c r="L441" i="6" s="1"/>
  <c r="K453" i="6"/>
  <c r="L453" i="6" s="1"/>
  <c r="K52" i="6"/>
  <c r="L52" i="6" s="1"/>
  <c r="K62" i="6"/>
  <c r="L62" i="6" s="1"/>
  <c r="K55" i="6"/>
  <c r="L55" i="6" s="1"/>
  <c r="K65" i="6"/>
  <c r="L65" i="6" s="1"/>
  <c r="K521" i="6"/>
  <c r="L521" i="6" s="1"/>
  <c r="K518" i="6"/>
  <c r="L518" i="6" s="1"/>
  <c r="K534" i="6"/>
  <c r="L534" i="6" s="1"/>
  <c r="K174" i="6"/>
  <c r="L174" i="6" s="1"/>
  <c r="K180" i="6"/>
  <c r="L180" i="6" s="1"/>
  <c r="K190" i="6"/>
  <c r="L190" i="6" s="1"/>
  <c r="K35" i="6"/>
  <c r="L35" i="6" s="1"/>
  <c r="R35" i="6"/>
  <c r="S35" i="6" s="1"/>
  <c r="K26" i="6"/>
  <c r="L26" i="6" s="1"/>
  <c r="R50" i="6"/>
  <c r="S50" i="6" s="1"/>
  <c r="K50" i="6"/>
  <c r="L50" i="6" s="1"/>
  <c r="K301" i="6"/>
  <c r="L301" i="6" s="1"/>
  <c r="R301" i="6"/>
  <c r="S301" i="6" s="1"/>
  <c r="K289" i="6"/>
  <c r="L289" i="6" s="1"/>
  <c r="R285" i="6"/>
  <c r="S285" i="6" s="1"/>
  <c r="K285" i="6"/>
  <c r="L285" i="6" s="1"/>
  <c r="R14" i="6"/>
  <c r="S14" i="6" s="1"/>
  <c r="K14" i="6"/>
  <c r="L14" i="6" s="1"/>
  <c r="K20" i="6"/>
  <c r="L20" i="6" s="1"/>
  <c r="R3" i="6"/>
  <c r="S3" i="6" s="1"/>
  <c r="R191" i="6"/>
  <c r="S191" i="6" s="1"/>
  <c r="K191" i="6"/>
  <c r="L191" i="6" s="1"/>
  <c r="R220" i="6"/>
  <c r="S220" i="6" s="1"/>
  <c r="R210" i="6"/>
  <c r="S210" i="6" s="1"/>
  <c r="K210" i="6"/>
  <c r="L210" i="6" s="1"/>
  <c r="K234" i="6"/>
  <c r="L234" i="6" s="1"/>
  <c r="K227" i="6"/>
  <c r="L227" i="6" s="1"/>
  <c r="K221" i="6"/>
  <c r="L221" i="6" s="1"/>
  <c r="R226" i="6"/>
  <c r="S226" i="6" s="1"/>
  <c r="L475" i="6"/>
  <c r="L454" i="6"/>
  <c r="K40" i="6"/>
  <c r="L40" i="6" s="1"/>
  <c r="R40" i="6"/>
  <c r="S40" i="6" s="1"/>
  <c r="K314" i="6"/>
  <c r="L314" i="6" s="1"/>
  <c r="R314" i="6"/>
  <c r="S314" i="6" s="1"/>
  <c r="K12" i="6"/>
  <c r="L12" i="6" s="1"/>
  <c r="K16" i="6"/>
  <c r="L16" i="6" s="1"/>
  <c r="R218" i="6"/>
  <c r="S218" i="6" s="1"/>
  <c r="L218" i="6"/>
  <c r="K220" i="6"/>
  <c r="L220" i="6" s="1"/>
  <c r="R413" i="6"/>
  <c r="S413" i="6" s="1"/>
  <c r="K413" i="6"/>
  <c r="L413" i="6" s="1"/>
  <c r="R428" i="6"/>
  <c r="S428" i="6" s="1"/>
  <c r="K428" i="6"/>
  <c r="L428" i="6" s="1"/>
  <c r="K36" i="6"/>
  <c r="L36" i="6" s="1"/>
  <c r="K296" i="6"/>
  <c r="L296" i="6" s="1"/>
  <c r="K290" i="6"/>
  <c r="L290" i="6" s="1"/>
  <c r="K313" i="6"/>
  <c r="L313" i="6" s="1"/>
  <c r="K311" i="6"/>
  <c r="L311" i="6" s="1"/>
  <c r="K299" i="6"/>
  <c r="L299" i="6" s="1"/>
  <c r="L197" i="6"/>
  <c r="K211" i="6"/>
  <c r="L211" i="6" s="1"/>
  <c r="L205" i="6"/>
  <c r="K208" i="6"/>
  <c r="L208" i="6" s="1"/>
  <c r="K195" i="6"/>
  <c r="L195" i="6" s="1"/>
  <c r="K212" i="6"/>
  <c r="L212" i="6" s="1"/>
  <c r="K209" i="6"/>
  <c r="L209" i="6" s="1"/>
  <c r="K213" i="6"/>
  <c r="L213" i="6" s="1"/>
  <c r="K232" i="6"/>
  <c r="L232" i="6" s="1"/>
  <c r="K410" i="6"/>
  <c r="L410" i="6" s="1"/>
  <c r="K426" i="6"/>
  <c r="L426" i="6" s="1"/>
  <c r="K409" i="6"/>
  <c r="L409" i="6" s="1"/>
  <c r="R95" i="6"/>
  <c r="S95" i="6" s="1"/>
  <c r="K95" i="6"/>
  <c r="L95" i="6" s="1"/>
  <c r="K94" i="6"/>
  <c r="L94" i="6" s="1"/>
  <c r="R94" i="6"/>
  <c r="S94" i="6" s="1"/>
  <c r="R244" i="6"/>
  <c r="S244" i="6" s="1"/>
  <c r="K244" i="6"/>
  <c r="L244" i="6" s="1"/>
  <c r="K246" i="6"/>
  <c r="L246" i="6" s="1"/>
  <c r="R246" i="6"/>
  <c r="S246" i="6" s="1"/>
  <c r="R239" i="6"/>
  <c r="S239" i="6" s="1"/>
  <c r="K239" i="6"/>
  <c r="L239" i="6" s="1"/>
  <c r="K242" i="6"/>
  <c r="L242" i="6" s="1"/>
  <c r="R242" i="6"/>
  <c r="S242" i="6" s="1"/>
  <c r="R238" i="6"/>
  <c r="S238" i="6" s="1"/>
  <c r="K238" i="6"/>
  <c r="L238" i="6" s="1"/>
  <c r="K275" i="6"/>
  <c r="L275" i="6" s="1"/>
  <c r="R275" i="6"/>
  <c r="S275" i="6" s="1"/>
  <c r="R157" i="6"/>
  <c r="S157" i="6" s="1"/>
  <c r="K157" i="6"/>
  <c r="L157" i="6" s="1"/>
  <c r="K165" i="6"/>
  <c r="L165" i="6" s="1"/>
  <c r="R165" i="6"/>
  <c r="S165" i="6" s="1"/>
  <c r="R361" i="6"/>
  <c r="S361" i="6" s="1"/>
  <c r="K361" i="6"/>
  <c r="L361" i="6" s="1"/>
  <c r="K359" i="6"/>
  <c r="L359" i="6" s="1"/>
  <c r="R359" i="6"/>
  <c r="S359" i="6" s="1"/>
  <c r="R508" i="6"/>
  <c r="S508" i="6" s="1"/>
  <c r="K508" i="6"/>
  <c r="L508" i="6" s="1"/>
  <c r="K505" i="6"/>
  <c r="L505" i="6" s="1"/>
  <c r="R505" i="6"/>
  <c r="S505" i="6" s="1"/>
  <c r="R153" i="6"/>
  <c r="S153" i="6" s="1"/>
  <c r="K153" i="6"/>
  <c r="L153" i="6" s="1"/>
  <c r="K152" i="6"/>
  <c r="L152" i="6" s="1"/>
  <c r="R152" i="6"/>
  <c r="S152" i="6" s="1"/>
  <c r="R396" i="6"/>
  <c r="S396" i="6" s="1"/>
  <c r="K396" i="6"/>
  <c r="L396" i="6" s="1"/>
  <c r="K397" i="6"/>
  <c r="L397" i="6" s="1"/>
  <c r="R397" i="6"/>
  <c r="S397" i="6" s="1"/>
  <c r="R381" i="6"/>
  <c r="S381" i="6" s="1"/>
  <c r="K381" i="6"/>
  <c r="L381" i="6" s="1"/>
  <c r="K391" i="6"/>
  <c r="L391" i="6" s="1"/>
  <c r="R391" i="6"/>
  <c r="S391" i="6" s="1"/>
  <c r="R460" i="6"/>
  <c r="S460" i="6" s="1"/>
  <c r="K460" i="6"/>
  <c r="L460" i="6" s="1"/>
  <c r="K434" i="6"/>
  <c r="L434" i="6" s="1"/>
  <c r="R434" i="6"/>
  <c r="S434" i="6" s="1"/>
  <c r="R502" i="6"/>
  <c r="S502" i="6" s="1"/>
  <c r="K502" i="6"/>
  <c r="L502" i="6" s="1"/>
  <c r="K456" i="6"/>
  <c r="L456" i="6" s="1"/>
  <c r="R456" i="6"/>
  <c r="S456" i="6" s="1"/>
  <c r="R457" i="6"/>
  <c r="S457" i="6" s="1"/>
  <c r="K457" i="6"/>
  <c r="L457" i="6" s="1"/>
  <c r="K435" i="6"/>
  <c r="L435" i="6" s="1"/>
  <c r="R435" i="6"/>
  <c r="S435" i="6" s="1"/>
  <c r="R463" i="6"/>
  <c r="S463" i="6" s="1"/>
  <c r="K463" i="6"/>
  <c r="L463" i="6" s="1"/>
  <c r="K438" i="6"/>
  <c r="L438" i="6" s="1"/>
  <c r="R438" i="6"/>
  <c r="S438" i="6" s="1"/>
  <c r="R78" i="6"/>
  <c r="S78" i="6" s="1"/>
  <c r="K78" i="6"/>
  <c r="L78" i="6" s="1"/>
  <c r="K71" i="6"/>
  <c r="L71" i="6" s="1"/>
  <c r="R71" i="6"/>
  <c r="S71" i="6" s="1"/>
  <c r="R89" i="6"/>
  <c r="S89" i="6" s="1"/>
  <c r="K89" i="6"/>
  <c r="L89" i="6" s="1"/>
  <c r="K67" i="6"/>
  <c r="L67" i="6" s="1"/>
  <c r="R67" i="6"/>
  <c r="S67" i="6" s="1"/>
  <c r="R61" i="6"/>
  <c r="S61" i="6" s="1"/>
  <c r="K61" i="6"/>
  <c r="L61" i="6" s="1"/>
  <c r="K64" i="6"/>
  <c r="L64" i="6" s="1"/>
  <c r="R64" i="6"/>
  <c r="S64" i="6" s="1"/>
  <c r="K120" i="6"/>
  <c r="L120" i="6" s="1"/>
  <c r="K129" i="6"/>
  <c r="L129" i="6" s="1"/>
  <c r="K117" i="6"/>
  <c r="L117" i="6" s="1"/>
  <c r="K119" i="6"/>
  <c r="L119" i="6" s="1"/>
  <c r="K121" i="6"/>
  <c r="L121" i="6" s="1"/>
  <c r="K133" i="6"/>
  <c r="L133" i="6" s="1"/>
  <c r="K331" i="6"/>
  <c r="L331" i="6" s="1"/>
  <c r="K335" i="6"/>
  <c r="L335" i="6" s="1"/>
  <c r="K334" i="6"/>
  <c r="L334" i="6" s="1"/>
  <c r="K326" i="6"/>
  <c r="L326" i="6" s="1"/>
  <c r="K343" i="6"/>
  <c r="L343" i="6" s="1"/>
  <c r="K103" i="6"/>
  <c r="L103" i="6" s="1"/>
  <c r="R103" i="6"/>
  <c r="S103" i="6" s="1"/>
  <c r="K105" i="6"/>
  <c r="L105" i="6" s="1"/>
  <c r="R105" i="6"/>
  <c r="S105" i="6" s="1"/>
  <c r="R252" i="6"/>
  <c r="S252" i="6" s="1"/>
  <c r="K252" i="6"/>
  <c r="L252" i="6" s="1"/>
  <c r="K281" i="6"/>
  <c r="L281" i="6" s="1"/>
  <c r="R281" i="6"/>
  <c r="S281" i="6" s="1"/>
  <c r="R248" i="6"/>
  <c r="S248" i="6" s="1"/>
  <c r="K248" i="6"/>
  <c r="L248" i="6" s="1"/>
  <c r="K260" i="6"/>
  <c r="L260" i="6" s="1"/>
  <c r="R260" i="6"/>
  <c r="S260" i="6" s="1"/>
  <c r="R250" i="6"/>
  <c r="S250" i="6" s="1"/>
  <c r="K250" i="6"/>
  <c r="L250" i="6" s="1"/>
  <c r="K274" i="6"/>
  <c r="L274" i="6" s="1"/>
  <c r="R274" i="6"/>
  <c r="S274" i="6" s="1"/>
  <c r="R158" i="6"/>
  <c r="S158" i="6" s="1"/>
  <c r="K158" i="6"/>
  <c r="L158" i="6" s="1"/>
  <c r="K162" i="6"/>
  <c r="L162" i="6" s="1"/>
  <c r="R162" i="6"/>
  <c r="S162" i="6" s="1"/>
  <c r="R352" i="6"/>
  <c r="S352" i="6" s="1"/>
  <c r="K352" i="6"/>
  <c r="L352" i="6" s="1"/>
  <c r="K353" i="6"/>
  <c r="L353" i="6" s="1"/>
  <c r="R353" i="6"/>
  <c r="S353" i="6" s="1"/>
  <c r="R516" i="6"/>
  <c r="S516" i="6" s="1"/>
  <c r="K516" i="6"/>
  <c r="L516" i="6" s="1"/>
  <c r="K514" i="6"/>
  <c r="L514" i="6" s="1"/>
  <c r="R514" i="6"/>
  <c r="S514" i="6" s="1"/>
  <c r="R144" i="6"/>
  <c r="S144" i="6" s="1"/>
  <c r="K144" i="6"/>
  <c r="L144" i="6" s="1"/>
  <c r="K149" i="6"/>
  <c r="L149" i="6" s="1"/>
  <c r="R149" i="6"/>
  <c r="S149" i="6" s="1"/>
  <c r="R136" i="6"/>
  <c r="S136" i="6" s="1"/>
  <c r="K136" i="6"/>
  <c r="L136" i="6" s="1"/>
  <c r="R369" i="6"/>
  <c r="S369" i="6" s="1"/>
  <c r="K369" i="6"/>
  <c r="L369" i="6" s="1"/>
  <c r="K390" i="6"/>
  <c r="L390" i="6" s="1"/>
  <c r="R390" i="6"/>
  <c r="S390" i="6" s="1"/>
  <c r="R399" i="6"/>
  <c r="S399" i="6" s="1"/>
  <c r="K399" i="6"/>
  <c r="L399" i="6" s="1"/>
  <c r="K395" i="6"/>
  <c r="L395" i="6" s="1"/>
  <c r="R395" i="6"/>
  <c r="S395" i="6" s="1"/>
  <c r="R492" i="6"/>
  <c r="S492" i="6" s="1"/>
  <c r="K492" i="6"/>
  <c r="L492" i="6" s="1"/>
  <c r="K439" i="6"/>
  <c r="L439" i="6" s="1"/>
  <c r="R439" i="6"/>
  <c r="S439" i="6" s="1"/>
  <c r="R496" i="6"/>
  <c r="S496" i="6" s="1"/>
  <c r="K496" i="6"/>
  <c r="L496" i="6" s="1"/>
  <c r="K465" i="6"/>
  <c r="L465" i="6" s="1"/>
  <c r="R465" i="6"/>
  <c r="S465" i="6" s="1"/>
  <c r="R464" i="6"/>
  <c r="S464" i="6" s="1"/>
  <c r="K464" i="6"/>
  <c r="L464" i="6" s="1"/>
  <c r="K451" i="6"/>
  <c r="L451" i="6" s="1"/>
  <c r="R451" i="6"/>
  <c r="S451" i="6" s="1"/>
  <c r="R498" i="6"/>
  <c r="S498" i="6" s="1"/>
  <c r="K498" i="6"/>
  <c r="L498" i="6" s="1"/>
  <c r="K481" i="6"/>
  <c r="L481" i="6" s="1"/>
  <c r="R481" i="6"/>
  <c r="S481" i="6" s="1"/>
  <c r="R500" i="6"/>
  <c r="S500" i="6" s="1"/>
  <c r="K500" i="6"/>
  <c r="L500" i="6" s="1"/>
  <c r="K76" i="6"/>
  <c r="L76" i="6" s="1"/>
  <c r="R76" i="6"/>
  <c r="S76" i="6" s="1"/>
  <c r="R73" i="6"/>
  <c r="S73" i="6" s="1"/>
  <c r="K73" i="6"/>
  <c r="L73" i="6" s="1"/>
  <c r="K83" i="6"/>
  <c r="L83" i="6" s="1"/>
  <c r="R83" i="6"/>
  <c r="S83" i="6" s="1"/>
  <c r="R59" i="6"/>
  <c r="S59" i="6" s="1"/>
  <c r="K59" i="6"/>
  <c r="L59" i="6" s="1"/>
  <c r="K54" i="6"/>
  <c r="L54" i="6" s="1"/>
  <c r="R54" i="6"/>
  <c r="S54" i="6" s="1"/>
  <c r="K118" i="6"/>
  <c r="L118" i="6" s="1"/>
  <c r="K127" i="6"/>
  <c r="L127" i="6" s="1"/>
  <c r="K126" i="6"/>
  <c r="L126" i="6" s="1"/>
  <c r="K109" i="6"/>
  <c r="L109" i="6" s="1"/>
  <c r="K123" i="6"/>
  <c r="L123" i="6" s="1"/>
  <c r="K112" i="6"/>
  <c r="L112" i="6" s="1"/>
  <c r="K128" i="6"/>
  <c r="L128" i="6" s="1"/>
  <c r="K345" i="6"/>
  <c r="L345" i="6" s="1"/>
  <c r="K339" i="6"/>
  <c r="L339" i="6" s="1"/>
  <c r="K329" i="6"/>
  <c r="L329" i="6" s="1"/>
  <c r="K318" i="6"/>
  <c r="L318" i="6" s="1"/>
  <c r="K328" i="6"/>
  <c r="L328" i="6" s="1"/>
  <c r="K98" i="6"/>
  <c r="L98" i="6" s="1"/>
  <c r="R98" i="6"/>
  <c r="S98" i="6" s="1"/>
  <c r="R91" i="6"/>
  <c r="S91" i="6" s="1"/>
  <c r="K91" i="6"/>
  <c r="L91" i="6" s="1"/>
  <c r="K241" i="6"/>
  <c r="L241" i="6" s="1"/>
  <c r="R241" i="6"/>
  <c r="S241" i="6" s="1"/>
  <c r="R262" i="6"/>
  <c r="S262" i="6" s="1"/>
  <c r="K262" i="6"/>
  <c r="L262" i="6" s="1"/>
  <c r="K276" i="6"/>
  <c r="L276" i="6" s="1"/>
  <c r="R276" i="6"/>
  <c r="S276" i="6" s="1"/>
  <c r="R254" i="6"/>
  <c r="S254" i="6" s="1"/>
  <c r="K254" i="6"/>
  <c r="L254" i="6" s="1"/>
  <c r="K264" i="6"/>
  <c r="L264" i="6" s="1"/>
  <c r="R264" i="6"/>
  <c r="S264" i="6" s="1"/>
  <c r="R235" i="6"/>
  <c r="S235" i="6" s="1"/>
  <c r="K235" i="6"/>
  <c r="L235" i="6" s="1"/>
  <c r="K156" i="6"/>
  <c r="L156" i="6" s="1"/>
  <c r="R156" i="6"/>
  <c r="S156" i="6" s="1"/>
  <c r="R357" i="6"/>
  <c r="S357" i="6" s="1"/>
  <c r="K357" i="6"/>
  <c r="L357" i="6" s="1"/>
  <c r="K366" i="6"/>
  <c r="L366" i="6" s="1"/>
  <c r="R366" i="6"/>
  <c r="S366" i="6" s="1"/>
  <c r="R364" i="6"/>
  <c r="S364" i="6" s="1"/>
  <c r="K364" i="6"/>
  <c r="L364" i="6" s="1"/>
  <c r="R510" i="6"/>
  <c r="S510" i="6" s="1"/>
  <c r="K510" i="6"/>
  <c r="L510" i="6" s="1"/>
  <c r="K154" i="6"/>
  <c r="L154" i="6" s="1"/>
  <c r="R154" i="6"/>
  <c r="S154" i="6" s="1"/>
  <c r="R145" i="6"/>
  <c r="S145" i="6" s="1"/>
  <c r="K145" i="6"/>
  <c r="L145" i="6" s="1"/>
  <c r="K146" i="6"/>
  <c r="L146" i="6" s="1"/>
  <c r="R146" i="6"/>
  <c r="S146" i="6" s="1"/>
  <c r="R383" i="6"/>
  <c r="S383" i="6" s="1"/>
  <c r="K383" i="6"/>
  <c r="L383" i="6" s="1"/>
  <c r="K388" i="6"/>
  <c r="L388" i="6" s="1"/>
  <c r="R388" i="6"/>
  <c r="S388" i="6" s="1"/>
  <c r="R386" i="6"/>
  <c r="S386" i="6" s="1"/>
  <c r="K386" i="6"/>
  <c r="L386" i="6" s="1"/>
  <c r="K368" i="6"/>
  <c r="L368" i="6" s="1"/>
  <c r="R368" i="6"/>
  <c r="S368" i="6" s="1"/>
  <c r="R493" i="6"/>
  <c r="S493" i="6" s="1"/>
  <c r="K493" i="6"/>
  <c r="L493" i="6" s="1"/>
  <c r="K487" i="6"/>
  <c r="L487" i="6" s="1"/>
  <c r="R487" i="6"/>
  <c r="S487" i="6" s="1"/>
  <c r="R482" i="6"/>
  <c r="S482" i="6" s="1"/>
  <c r="K482" i="6"/>
  <c r="L482" i="6" s="1"/>
  <c r="K489" i="6"/>
  <c r="L489" i="6" s="1"/>
  <c r="R489" i="6"/>
  <c r="S489" i="6" s="1"/>
  <c r="R472" i="6"/>
  <c r="S472" i="6" s="1"/>
  <c r="K472" i="6"/>
  <c r="L472" i="6" s="1"/>
  <c r="K477" i="6"/>
  <c r="L477" i="6" s="1"/>
  <c r="R477" i="6"/>
  <c r="S477" i="6" s="1"/>
  <c r="R440" i="6"/>
  <c r="S440" i="6" s="1"/>
  <c r="K440" i="6"/>
  <c r="L440" i="6" s="1"/>
  <c r="K462" i="6"/>
  <c r="L462" i="6" s="1"/>
  <c r="R462" i="6"/>
  <c r="S462" i="6" s="1"/>
  <c r="R450" i="6"/>
  <c r="S450" i="6" s="1"/>
  <c r="K450" i="6"/>
  <c r="L450" i="6" s="1"/>
  <c r="K486" i="6"/>
  <c r="L486" i="6" s="1"/>
  <c r="R486" i="6"/>
  <c r="S486" i="6" s="1"/>
  <c r="R66" i="6"/>
  <c r="S66" i="6" s="1"/>
  <c r="K66" i="6"/>
  <c r="L66" i="6" s="1"/>
  <c r="K60" i="6"/>
  <c r="L60" i="6" s="1"/>
  <c r="R60" i="6"/>
  <c r="S60" i="6" s="1"/>
  <c r="R84" i="6"/>
  <c r="S84" i="6" s="1"/>
  <c r="K84" i="6"/>
  <c r="L84" i="6" s="1"/>
  <c r="K58" i="6"/>
  <c r="L58" i="6" s="1"/>
  <c r="R58" i="6"/>
  <c r="S58" i="6" s="1"/>
  <c r="R120" i="6"/>
  <c r="S120" i="6" s="1"/>
  <c r="R129" i="6"/>
  <c r="S129" i="6" s="1"/>
  <c r="R117" i="6"/>
  <c r="S117" i="6" s="1"/>
  <c r="R119" i="6"/>
  <c r="S119" i="6" s="1"/>
  <c r="R121" i="6"/>
  <c r="S121" i="6" s="1"/>
  <c r="R133" i="6"/>
  <c r="S133" i="6" s="1"/>
  <c r="R331" i="6"/>
  <c r="S331" i="6" s="1"/>
  <c r="R335" i="6"/>
  <c r="S335" i="6" s="1"/>
  <c r="R334" i="6"/>
  <c r="S334" i="6" s="1"/>
  <c r="R326" i="6"/>
  <c r="S326" i="6" s="1"/>
  <c r="R343" i="6"/>
  <c r="S343" i="6" s="1"/>
  <c r="K346" i="6"/>
  <c r="L346" i="6" s="1"/>
  <c r="K344" i="6"/>
  <c r="L344" i="6" s="1"/>
  <c r="K100" i="6"/>
  <c r="L100" i="6" s="1"/>
  <c r="R107" i="6"/>
  <c r="S107" i="6" s="1"/>
  <c r="K107" i="6"/>
  <c r="L107" i="6" s="1"/>
  <c r="K93" i="6"/>
  <c r="L93" i="6" s="1"/>
  <c r="R93" i="6"/>
  <c r="S93" i="6" s="1"/>
  <c r="R272" i="6"/>
  <c r="S272" i="6" s="1"/>
  <c r="K272" i="6"/>
  <c r="L272" i="6" s="1"/>
  <c r="K265" i="6"/>
  <c r="L265" i="6" s="1"/>
  <c r="R265" i="6"/>
  <c r="S265" i="6" s="1"/>
  <c r="R273" i="6"/>
  <c r="S273" i="6" s="1"/>
  <c r="K273" i="6"/>
  <c r="L273" i="6" s="1"/>
  <c r="K253" i="6"/>
  <c r="L253" i="6" s="1"/>
  <c r="R253" i="6"/>
  <c r="S253" i="6" s="1"/>
  <c r="R236" i="6"/>
  <c r="S236" i="6" s="1"/>
  <c r="K236" i="6"/>
  <c r="L236" i="6" s="1"/>
  <c r="K257" i="6"/>
  <c r="L257" i="6" s="1"/>
  <c r="R257" i="6"/>
  <c r="S257" i="6" s="1"/>
  <c r="R164" i="6"/>
  <c r="S164" i="6" s="1"/>
  <c r="K164" i="6"/>
  <c r="L164" i="6" s="1"/>
  <c r="K354" i="6"/>
  <c r="L354" i="6" s="1"/>
  <c r="R354" i="6"/>
  <c r="S354" i="6" s="1"/>
  <c r="R362" i="6"/>
  <c r="S362" i="6" s="1"/>
  <c r="K362" i="6"/>
  <c r="L362" i="6" s="1"/>
  <c r="K363" i="6"/>
  <c r="L363" i="6" s="1"/>
  <c r="R363" i="6"/>
  <c r="S363" i="6" s="1"/>
  <c r="R504" i="6"/>
  <c r="S504" i="6" s="1"/>
  <c r="K504" i="6"/>
  <c r="L504" i="6" s="1"/>
  <c r="K515" i="6"/>
  <c r="L515" i="6" s="1"/>
  <c r="R515" i="6"/>
  <c r="S515" i="6" s="1"/>
  <c r="R139" i="6"/>
  <c r="S139" i="6" s="1"/>
  <c r="K139" i="6"/>
  <c r="L139" i="6" s="1"/>
  <c r="K140" i="6"/>
  <c r="L140" i="6" s="1"/>
  <c r="R140" i="6"/>
  <c r="S140" i="6" s="1"/>
  <c r="K382" i="6"/>
  <c r="L382" i="6" s="1"/>
  <c r="R382" i="6"/>
  <c r="S382" i="6" s="1"/>
  <c r="R392" i="6"/>
  <c r="S392" i="6" s="1"/>
  <c r="K392" i="6"/>
  <c r="L392" i="6" s="1"/>
  <c r="K372" i="6"/>
  <c r="L372" i="6" s="1"/>
  <c r="R372" i="6"/>
  <c r="S372" i="6" s="1"/>
  <c r="R371" i="6"/>
  <c r="S371" i="6" s="1"/>
  <c r="K371" i="6"/>
  <c r="L371" i="6" s="1"/>
  <c r="K394" i="6"/>
  <c r="L394" i="6" s="1"/>
  <c r="R394" i="6"/>
  <c r="S394" i="6" s="1"/>
  <c r="R479" i="6"/>
  <c r="S479" i="6" s="1"/>
  <c r="K479" i="6"/>
  <c r="L479" i="6" s="1"/>
  <c r="K458" i="6"/>
  <c r="L458" i="6" s="1"/>
  <c r="R458" i="6"/>
  <c r="S458" i="6" s="1"/>
  <c r="R470" i="6"/>
  <c r="S470" i="6" s="1"/>
  <c r="K470" i="6"/>
  <c r="L470" i="6" s="1"/>
  <c r="K471" i="6"/>
  <c r="L471" i="6" s="1"/>
  <c r="R471" i="6"/>
  <c r="S471" i="6" s="1"/>
  <c r="R444" i="6"/>
  <c r="S444" i="6" s="1"/>
  <c r="K444" i="6"/>
  <c r="L444" i="6" s="1"/>
  <c r="K501" i="6"/>
  <c r="L501" i="6" s="1"/>
  <c r="R501" i="6"/>
  <c r="S501" i="6" s="1"/>
  <c r="R484" i="6"/>
  <c r="S484" i="6" s="1"/>
  <c r="K484" i="6"/>
  <c r="L484" i="6" s="1"/>
  <c r="K461" i="6"/>
  <c r="L461" i="6" s="1"/>
  <c r="R461" i="6"/>
  <c r="S461" i="6" s="1"/>
  <c r="R88" i="6"/>
  <c r="S88" i="6" s="1"/>
  <c r="K88" i="6"/>
  <c r="L88" i="6" s="1"/>
  <c r="K79" i="6"/>
  <c r="L79" i="6" s="1"/>
  <c r="R79" i="6"/>
  <c r="S79" i="6" s="1"/>
  <c r="R57" i="6"/>
  <c r="S57" i="6" s="1"/>
  <c r="K57" i="6"/>
  <c r="L57" i="6" s="1"/>
  <c r="K69" i="6"/>
  <c r="L69" i="6" s="1"/>
  <c r="R69" i="6"/>
  <c r="S69" i="6" s="1"/>
  <c r="R53" i="6"/>
  <c r="S53" i="6" s="1"/>
  <c r="K53" i="6"/>
  <c r="L53" i="6" s="1"/>
  <c r="K525" i="6"/>
  <c r="L525" i="6" s="1"/>
  <c r="K528" i="6"/>
  <c r="L528" i="6" s="1"/>
  <c r="K530" i="6"/>
  <c r="L530" i="6" s="1"/>
  <c r="K522" i="6"/>
  <c r="L522" i="6" s="1"/>
  <c r="K532" i="6"/>
  <c r="L532" i="6" s="1"/>
  <c r="K45" i="6"/>
  <c r="L45" i="6" s="1"/>
  <c r="R45" i="6"/>
  <c r="S45" i="6" s="1"/>
  <c r="K29" i="6"/>
  <c r="L29" i="6" s="1"/>
  <c r="R29" i="6"/>
  <c r="S29" i="6" s="1"/>
  <c r="K287" i="6"/>
  <c r="L287" i="6" s="1"/>
  <c r="R287" i="6"/>
  <c r="S287" i="6" s="1"/>
  <c r="R322" i="6"/>
  <c r="S322" i="6" s="1"/>
  <c r="R332" i="6"/>
  <c r="S332" i="6" s="1"/>
  <c r="R338" i="6"/>
  <c r="S338" i="6" s="1"/>
  <c r="K535" i="6"/>
  <c r="L535" i="6" s="1"/>
  <c r="K519" i="6"/>
  <c r="L519" i="6" s="1"/>
  <c r="K523" i="6"/>
  <c r="L523" i="6" s="1"/>
  <c r="K526" i="6"/>
  <c r="L526" i="6" s="1"/>
  <c r="K172" i="6"/>
  <c r="L172" i="6" s="1"/>
  <c r="K169" i="6"/>
  <c r="L169" i="6" s="1"/>
  <c r="K170" i="6"/>
  <c r="L170" i="6" s="1"/>
  <c r="K183" i="6"/>
  <c r="L183" i="6" s="1"/>
  <c r="K171" i="6"/>
  <c r="L171" i="6" s="1"/>
  <c r="K175" i="6"/>
  <c r="L175" i="6" s="1"/>
  <c r="K214" i="6"/>
  <c r="L214" i="6" s="1"/>
  <c r="R214" i="6"/>
  <c r="S214" i="6" s="1"/>
  <c r="R124" i="6"/>
  <c r="S124" i="6" s="1"/>
  <c r="R108" i="6"/>
  <c r="S108" i="6" s="1"/>
  <c r="R125" i="6"/>
  <c r="S125" i="6" s="1"/>
  <c r="R110" i="6"/>
  <c r="S110" i="6" s="1"/>
  <c r="R132" i="6"/>
  <c r="S132" i="6" s="1"/>
  <c r="R122" i="6"/>
  <c r="S122" i="6" s="1"/>
  <c r="R321" i="6"/>
  <c r="S321" i="6" s="1"/>
  <c r="R347" i="6"/>
  <c r="S347" i="6" s="1"/>
  <c r="R323" i="6"/>
  <c r="S323" i="6" s="1"/>
  <c r="R330" i="6"/>
  <c r="S330" i="6" s="1"/>
  <c r="R336" i="6"/>
  <c r="S336" i="6" s="1"/>
  <c r="R333" i="6"/>
  <c r="S333" i="6" s="1"/>
  <c r="K322" i="6"/>
  <c r="L322" i="6" s="1"/>
  <c r="R342" i="6"/>
  <c r="S342" i="6" s="1"/>
  <c r="K332" i="6"/>
  <c r="L332" i="6" s="1"/>
  <c r="R337" i="6"/>
  <c r="S337" i="6" s="1"/>
  <c r="K338" i="6"/>
  <c r="L338" i="6" s="1"/>
  <c r="K99" i="6"/>
  <c r="L99" i="6" s="1"/>
  <c r="R525" i="6"/>
  <c r="S525" i="6" s="1"/>
  <c r="R528" i="6"/>
  <c r="S528" i="6" s="1"/>
  <c r="R530" i="6"/>
  <c r="S530" i="6" s="1"/>
  <c r="R522" i="6"/>
  <c r="S522" i="6" s="1"/>
  <c r="R532" i="6"/>
  <c r="S532" i="6" s="1"/>
  <c r="K173" i="6"/>
  <c r="L173" i="6" s="1"/>
  <c r="R173" i="6"/>
  <c r="S173" i="6" s="1"/>
  <c r="K182" i="6"/>
  <c r="L182" i="6" s="1"/>
  <c r="R182" i="6"/>
  <c r="S182" i="6" s="1"/>
  <c r="K185" i="6"/>
  <c r="L185" i="6" s="1"/>
  <c r="R185" i="6"/>
  <c r="S185" i="6" s="1"/>
  <c r="K186" i="6"/>
  <c r="L186" i="6" s="1"/>
  <c r="R186" i="6"/>
  <c r="S186" i="6" s="1"/>
  <c r="K178" i="6"/>
  <c r="L178" i="6" s="1"/>
  <c r="R178" i="6"/>
  <c r="S178" i="6" s="1"/>
  <c r="K189" i="6"/>
  <c r="L189" i="6" s="1"/>
  <c r="R189" i="6"/>
  <c r="S189" i="6" s="1"/>
  <c r="K38" i="6"/>
  <c r="L38" i="6" s="1"/>
  <c r="R38" i="6"/>
  <c r="S38" i="6" s="1"/>
  <c r="K302" i="6"/>
  <c r="L302" i="6" s="1"/>
  <c r="R302" i="6"/>
  <c r="S302" i="6" s="1"/>
  <c r="K21" i="6"/>
  <c r="L21" i="6" s="1"/>
  <c r="R21" i="6"/>
  <c r="S21" i="6" s="1"/>
  <c r="R535" i="6"/>
  <c r="S535" i="6" s="1"/>
  <c r="R519" i="6"/>
  <c r="S519" i="6" s="1"/>
  <c r="R523" i="6"/>
  <c r="S523" i="6" s="1"/>
  <c r="R526" i="6"/>
  <c r="S526" i="6" s="1"/>
  <c r="R172" i="6"/>
  <c r="S172" i="6" s="1"/>
  <c r="R169" i="6"/>
  <c r="S169" i="6" s="1"/>
  <c r="R170" i="6"/>
  <c r="S170" i="6" s="1"/>
  <c r="R183" i="6"/>
  <c r="S183" i="6" s="1"/>
  <c r="R171" i="6"/>
  <c r="S171" i="6" s="1"/>
  <c r="R175" i="6"/>
  <c r="S175" i="6" s="1"/>
  <c r="R101" i="6"/>
  <c r="S101" i="6" s="1"/>
  <c r="R102" i="6"/>
  <c r="S102" i="6" s="1"/>
  <c r="R263" i="6"/>
  <c r="S263" i="6" s="1"/>
  <c r="R278" i="6"/>
  <c r="S278" i="6" s="1"/>
  <c r="R271" i="6"/>
  <c r="S271" i="6" s="1"/>
  <c r="R283" i="6"/>
  <c r="S283" i="6" s="1"/>
  <c r="R282" i="6"/>
  <c r="S282" i="6" s="1"/>
  <c r="R255" i="6"/>
  <c r="S255" i="6" s="1"/>
  <c r="R284" i="6"/>
  <c r="S284" i="6" s="1"/>
  <c r="R240" i="6"/>
  <c r="S240" i="6" s="1"/>
  <c r="R256" i="6"/>
  <c r="S256" i="6" s="1"/>
  <c r="R245" i="6"/>
  <c r="S245" i="6" s="1"/>
  <c r="R237" i="6"/>
  <c r="S237" i="6" s="1"/>
  <c r="R280" i="6"/>
  <c r="S280" i="6" s="1"/>
  <c r="R243" i="6"/>
  <c r="S243" i="6" s="1"/>
  <c r="R160" i="6"/>
  <c r="S160" i="6" s="1"/>
  <c r="R155" i="6"/>
  <c r="S155" i="6" s="1"/>
  <c r="R159" i="6"/>
  <c r="S159" i="6" s="1"/>
  <c r="R355" i="6"/>
  <c r="S355" i="6" s="1"/>
  <c r="R360" i="6"/>
  <c r="S360" i="6" s="1"/>
  <c r="R350" i="6"/>
  <c r="S350" i="6" s="1"/>
  <c r="R367" i="6"/>
  <c r="S367" i="6" s="1"/>
  <c r="R349" i="6"/>
  <c r="S349" i="6" s="1"/>
  <c r="R513" i="6"/>
  <c r="S513" i="6" s="1"/>
  <c r="R512" i="6"/>
  <c r="S512" i="6" s="1"/>
  <c r="R511" i="6"/>
  <c r="S511" i="6" s="1"/>
  <c r="R134" i="6"/>
  <c r="S134" i="6" s="1"/>
  <c r="R143" i="6"/>
  <c r="S143" i="6" s="1"/>
  <c r="R137" i="6"/>
  <c r="S137" i="6" s="1"/>
  <c r="R151" i="6"/>
  <c r="S151" i="6" s="1"/>
  <c r="R138" i="6"/>
  <c r="S138" i="6" s="1"/>
  <c r="R378" i="6"/>
  <c r="S378" i="6" s="1"/>
  <c r="R380" i="6"/>
  <c r="S380" i="6" s="1"/>
  <c r="R384" i="6"/>
  <c r="S384" i="6" s="1"/>
  <c r="R385" i="6"/>
  <c r="S385" i="6" s="1"/>
  <c r="R393" i="6"/>
  <c r="S393" i="6" s="1"/>
  <c r="R374" i="6"/>
  <c r="S374" i="6" s="1"/>
  <c r="R377" i="6"/>
  <c r="S377" i="6" s="1"/>
  <c r="R400" i="6"/>
  <c r="S400" i="6" s="1"/>
  <c r="R447" i="6"/>
  <c r="S447" i="6" s="1"/>
  <c r="R485" i="6"/>
  <c r="S485" i="6" s="1"/>
  <c r="R449" i="6"/>
  <c r="S449" i="6" s="1"/>
  <c r="R433" i="6"/>
  <c r="S433" i="6" s="1"/>
  <c r="R445" i="6"/>
  <c r="S445" i="6" s="1"/>
  <c r="R499" i="6"/>
  <c r="S499" i="6" s="1"/>
  <c r="R491" i="6"/>
  <c r="S491" i="6" s="1"/>
  <c r="R437" i="6"/>
  <c r="S437" i="6" s="1"/>
  <c r="R468" i="6"/>
  <c r="S468" i="6" s="1"/>
  <c r="R443" i="6"/>
  <c r="S443" i="6" s="1"/>
  <c r="R474" i="6"/>
  <c r="S474" i="6" s="1"/>
  <c r="R436" i="6"/>
  <c r="S436" i="6" s="1"/>
  <c r="R442" i="6"/>
  <c r="S442" i="6" s="1"/>
  <c r="R494" i="6"/>
  <c r="S494" i="6" s="1"/>
  <c r="R452" i="6"/>
  <c r="S452" i="6" s="1"/>
  <c r="R467" i="6"/>
  <c r="S467" i="6" s="1"/>
  <c r="R495" i="6"/>
  <c r="S495" i="6" s="1"/>
  <c r="R473" i="6"/>
  <c r="S473" i="6" s="1"/>
  <c r="R86" i="6"/>
  <c r="S86" i="6" s="1"/>
  <c r="R68" i="6"/>
  <c r="S68" i="6" s="1"/>
  <c r="R81" i="6"/>
  <c r="S81" i="6" s="1"/>
  <c r="R87" i="6"/>
  <c r="S87" i="6" s="1"/>
  <c r="R56" i="6"/>
  <c r="S56" i="6" s="1"/>
  <c r="R72" i="6"/>
  <c r="S72" i="6" s="1"/>
  <c r="R77" i="6"/>
  <c r="S77" i="6" s="1"/>
  <c r="R80" i="6"/>
  <c r="S80" i="6" s="1"/>
  <c r="R63" i="6"/>
  <c r="S63" i="6" s="1"/>
  <c r="R524" i="6"/>
  <c r="S524" i="6" s="1"/>
  <c r="R527" i="6"/>
  <c r="S527" i="6" s="1"/>
  <c r="R529" i="6"/>
  <c r="S529" i="6" s="1"/>
  <c r="R533" i="6"/>
  <c r="S533" i="6" s="1"/>
  <c r="R531" i="6"/>
  <c r="S531" i="6" s="1"/>
  <c r="K43" i="6"/>
  <c r="L43" i="6" s="1"/>
  <c r="K31" i="6"/>
  <c r="L31" i="6" s="1"/>
  <c r="K28" i="6"/>
  <c r="L28" i="6" s="1"/>
  <c r="K25" i="6"/>
  <c r="L25" i="6" s="1"/>
  <c r="K297" i="6"/>
  <c r="L297" i="6" s="1"/>
  <c r="K295" i="6"/>
  <c r="L295" i="6" s="1"/>
  <c r="K288" i="6"/>
  <c r="L288" i="6" s="1"/>
  <c r="K228" i="6"/>
  <c r="L228" i="6" s="1"/>
  <c r="R228" i="6"/>
  <c r="S228" i="6" s="1"/>
  <c r="K223" i="6"/>
  <c r="L223" i="6" s="1"/>
  <c r="R223" i="6"/>
  <c r="S223" i="6" s="1"/>
  <c r="K24" i="6"/>
  <c r="L24" i="6" s="1"/>
  <c r="R24" i="6"/>
  <c r="S24" i="6" s="1"/>
  <c r="R420" i="6"/>
  <c r="S420" i="6" s="1"/>
  <c r="K420" i="6"/>
  <c r="L420" i="6" s="1"/>
  <c r="R179" i="6"/>
  <c r="S179" i="6" s="1"/>
  <c r="R188" i="6"/>
  <c r="S188" i="6" s="1"/>
  <c r="R181" i="6"/>
  <c r="S181" i="6" s="1"/>
  <c r="R176" i="6"/>
  <c r="S176" i="6" s="1"/>
  <c r="R187" i="6"/>
  <c r="S187" i="6" s="1"/>
  <c r="R184" i="6"/>
  <c r="S184" i="6" s="1"/>
  <c r="K10" i="6"/>
  <c r="L10" i="6" s="1"/>
  <c r="R10" i="6"/>
  <c r="S10" i="6" s="1"/>
  <c r="K194" i="6"/>
  <c r="L194" i="6" s="1"/>
  <c r="R194" i="6"/>
  <c r="S194" i="6" s="1"/>
  <c r="K219" i="6"/>
  <c r="L219" i="6" s="1"/>
  <c r="R219" i="6"/>
  <c r="S219" i="6" s="1"/>
  <c r="R225" i="6"/>
  <c r="S225" i="6" s="1"/>
  <c r="K225" i="6"/>
  <c r="L225" i="6" s="1"/>
  <c r="K222" i="6"/>
  <c r="L222" i="6" s="1"/>
  <c r="R222" i="6"/>
  <c r="S222" i="6" s="1"/>
  <c r="K424" i="6"/>
  <c r="L424" i="6" s="1"/>
  <c r="R424" i="6"/>
  <c r="S424" i="6" s="1"/>
  <c r="L33" i="6"/>
  <c r="L48" i="6"/>
  <c r="L41" i="6"/>
  <c r="L34" i="6"/>
  <c r="L51" i="6"/>
  <c r="L303" i="6"/>
  <c r="L293" i="6"/>
  <c r="L292" i="6"/>
  <c r="L317" i="6"/>
  <c r="L306" i="6"/>
  <c r="L298" i="6"/>
  <c r="K308" i="6"/>
  <c r="L308" i="6" s="1"/>
  <c r="R308" i="6"/>
  <c r="S308" i="6" s="1"/>
  <c r="K307" i="6"/>
  <c r="L307" i="6" s="1"/>
  <c r="K300" i="6"/>
  <c r="L300" i="6" s="1"/>
  <c r="R300" i="6"/>
  <c r="S300" i="6" s="1"/>
  <c r="K305" i="6"/>
  <c r="L305" i="6" s="1"/>
  <c r="K309" i="6"/>
  <c r="L309" i="6" s="1"/>
  <c r="R309" i="6"/>
  <c r="S309" i="6" s="1"/>
  <c r="K312" i="6"/>
  <c r="L312" i="6" s="1"/>
  <c r="K2" i="6"/>
  <c r="L2" i="6" s="1"/>
  <c r="R2" i="6"/>
  <c r="S2" i="6" s="1"/>
  <c r="K15" i="6"/>
  <c r="L15" i="6" s="1"/>
  <c r="K7" i="6"/>
  <c r="L7" i="6" s="1"/>
  <c r="R7" i="6"/>
  <c r="S7" i="6" s="1"/>
  <c r="K17" i="6"/>
  <c r="L17" i="6" s="1"/>
  <c r="K22" i="6"/>
  <c r="L22" i="6" s="1"/>
  <c r="R22" i="6"/>
  <c r="S22" i="6" s="1"/>
  <c r="K9" i="6"/>
  <c r="L9" i="6" s="1"/>
  <c r="L229" i="6"/>
  <c r="R229" i="6"/>
  <c r="S229" i="6" s="1"/>
  <c r="K198" i="6"/>
  <c r="L198" i="6" s="1"/>
  <c r="K206" i="6"/>
  <c r="L206" i="6" s="1"/>
  <c r="K421" i="6"/>
  <c r="L421" i="6" s="1"/>
  <c r="K406" i="6"/>
  <c r="L406" i="6" s="1"/>
  <c r="K422" i="6"/>
  <c r="L422" i="6" s="1"/>
  <c r="L19" i="6"/>
  <c r="R19" i="6"/>
  <c r="S19" i="6" s="1"/>
  <c r="L23" i="6"/>
  <c r="R23" i="6"/>
  <c r="S23" i="6" s="1"/>
  <c r="L18" i="6"/>
  <c r="R18" i="6"/>
  <c r="S18" i="6" s="1"/>
  <c r="L4" i="6"/>
  <c r="R4" i="6"/>
  <c r="S4" i="6" s="1"/>
  <c r="L196" i="6"/>
  <c r="R196" i="6"/>
  <c r="S196" i="6" s="1"/>
  <c r="L204" i="6"/>
  <c r="R204" i="6"/>
  <c r="S204" i="6" s="1"/>
  <c r="K200" i="6"/>
  <c r="L200" i="6" s="1"/>
  <c r="L217" i="6"/>
  <c r="R217" i="6"/>
  <c r="S217" i="6" s="1"/>
  <c r="K207" i="6"/>
  <c r="L207" i="6" s="1"/>
  <c r="R207" i="6"/>
  <c r="S207" i="6" s="1"/>
  <c r="K202" i="6"/>
  <c r="L202" i="6" s="1"/>
  <c r="K402" i="6"/>
  <c r="L402" i="6" s="1"/>
  <c r="L408" i="6"/>
  <c r="R408" i="6"/>
  <c r="S408" i="6" s="1"/>
  <c r="K431" i="6"/>
  <c r="L431" i="6" s="1"/>
  <c r="R431" i="6"/>
  <c r="S431" i="6" s="1"/>
  <c r="K418" i="6"/>
  <c r="L418" i="6" s="1"/>
  <c r="K412" i="6"/>
  <c r="L412" i="6" s="1"/>
  <c r="R412" i="6"/>
  <c r="S412" i="6" s="1"/>
  <c r="K425" i="6"/>
  <c r="L425" i="6" s="1"/>
  <c r="K201" i="6"/>
  <c r="L201" i="6" s="1"/>
  <c r="K199" i="6"/>
  <c r="L199" i="6" s="1"/>
  <c r="L193" i="6"/>
  <c r="K231" i="6"/>
  <c r="L231" i="6" s="1"/>
  <c r="L226" i="6"/>
  <c r="K415" i="6"/>
  <c r="L415" i="6" s="1"/>
  <c r="L401" i="6"/>
  <c r="K427" i="6"/>
  <c r="L427" i="6" s="1"/>
  <c r="K411" i="6"/>
  <c r="L411" i="6" s="1"/>
  <c r="S276" i="3"/>
  <c r="T276" i="3" s="1"/>
  <c r="S284" i="3"/>
  <c r="T284" i="3" s="1"/>
  <c r="L265" i="3"/>
  <c r="M265" i="3" s="1"/>
  <c r="S265" i="3"/>
  <c r="T265" i="3" s="1"/>
  <c r="L261" i="3"/>
  <c r="M261" i="3" s="1"/>
  <c r="S261" i="3"/>
  <c r="T261" i="3" s="1"/>
  <c r="L245" i="3"/>
  <c r="M245" i="3" s="1"/>
  <c r="S245" i="3"/>
  <c r="T245" i="3" s="1"/>
  <c r="L233" i="3"/>
  <c r="S233" i="3"/>
  <c r="T233" i="3" s="1"/>
  <c r="L213" i="3"/>
  <c r="M213" i="3" s="1"/>
  <c r="S213" i="3"/>
  <c r="T213" i="3" s="1"/>
  <c r="L201" i="3"/>
  <c r="S201" i="3"/>
  <c r="T201" i="3" s="1"/>
  <c r="L197" i="3"/>
  <c r="M197" i="3" s="1"/>
  <c r="S197" i="3"/>
  <c r="T197" i="3" s="1"/>
  <c r="L181" i="3"/>
  <c r="M181" i="3" s="1"/>
  <c r="S181" i="3"/>
  <c r="T181" i="3" s="1"/>
  <c r="L169" i="3"/>
  <c r="M169" i="3" s="1"/>
  <c r="S169" i="3"/>
  <c r="T169" i="3" s="1"/>
  <c r="L149" i="3"/>
  <c r="M149" i="3" s="1"/>
  <c r="S149" i="3"/>
  <c r="T149" i="3" s="1"/>
  <c r="S137" i="3"/>
  <c r="T137" i="3" s="1"/>
  <c r="L137" i="3"/>
  <c r="M137" i="3" s="1"/>
  <c r="L133" i="3"/>
  <c r="S133" i="3"/>
  <c r="T133" i="3" s="1"/>
  <c r="L117" i="3"/>
  <c r="M117" i="3" s="1"/>
  <c r="S117" i="3"/>
  <c r="T117" i="3" s="1"/>
  <c r="L105" i="3"/>
  <c r="S105" i="3"/>
  <c r="T105" i="3" s="1"/>
  <c r="L85" i="3"/>
  <c r="M85" i="3" s="1"/>
  <c r="S85" i="3"/>
  <c r="T85" i="3" s="1"/>
  <c r="L73" i="3"/>
  <c r="S73" i="3"/>
  <c r="T73" i="3" s="1"/>
  <c r="L69" i="3"/>
  <c r="M69" i="3" s="1"/>
  <c r="S69" i="3"/>
  <c r="T69" i="3" s="1"/>
  <c r="L53" i="3"/>
  <c r="M53" i="3" s="1"/>
  <c r="S53" i="3"/>
  <c r="T53" i="3" s="1"/>
  <c r="L41" i="3"/>
  <c r="M41" i="3" s="1"/>
  <c r="S41" i="3"/>
  <c r="T41" i="3" s="1"/>
  <c r="L21" i="3"/>
  <c r="M21" i="3" s="1"/>
  <c r="S21" i="3"/>
  <c r="T21" i="3" s="1"/>
  <c r="L5" i="3"/>
  <c r="S5" i="3"/>
  <c r="T5" i="3" s="1"/>
  <c r="S630" i="3"/>
  <c r="T630" i="3" s="1"/>
  <c r="S614" i="3"/>
  <c r="T614" i="3" s="1"/>
  <c r="S598" i="3"/>
  <c r="T598" i="3" s="1"/>
  <c r="S582" i="3"/>
  <c r="T582" i="3" s="1"/>
  <c r="S566" i="3"/>
  <c r="T566" i="3" s="1"/>
  <c r="S550" i="3"/>
  <c r="T550" i="3" s="1"/>
  <c r="S534" i="3"/>
  <c r="T534" i="3" s="1"/>
  <c r="S509" i="3"/>
  <c r="T509" i="3" s="1"/>
  <c r="S333" i="3"/>
  <c r="T333" i="3" s="1"/>
  <c r="S317" i="3"/>
  <c r="T317" i="3" s="1"/>
  <c r="S301" i="3"/>
  <c r="T301" i="3" s="1"/>
  <c r="S285" i="3"/>
  <c r="T285" i="3" s="1"/>
  <c r="S9" i="3"/>
  <c r="T9" i="3" s="1"/>
  <c r="S637" i="3"/>
  <c r="T637" i="3" s="1"/>
  <c r="S621" i="3"/>
  <c r="T621" i="3" s="1"/>
  <c r="S605" i="3"/>
  <c r="T605" i="3" s="1"/>
  <c r="S589" i="3"/>
  <c r="T589" i="3" s="1"/>
  <c r="S573" i="3"/>
  <c r="T573" i="3" s="1"/>
  <c r="S557" i="3"/>
  <c r="T557" i="3" s="1"/>
  <c r="S541" i="3"/>
  <c r="T541" i="3" s="1"/>
  <c r="S525" i="3"/>
  <c r="T525" i="3" s="1"/>
  <c r="S508" i="3"/>
  <c r="T508" i="3" s="1"/>
  <c r="S500" i="3"/>
  <c r="T500" i="3" s="1"/>
  <c r="S492" i="3"/>
  <c r="T492" i="3" s="1"/>
  <c r="S476" i="3"/>
  <c r="T476" i="3" s="1"/>
  <c r="S468" i="3"/>
  <c r="T468" i="3" s="1"/>
  <c r="S460" i="3"/>
  <c r="T460" i="3" s="1"/>
  <c r="S444" i="3"/>
  <c r="T444" i="3" s="1"/>
  <c r="S436" i="3"/>
  <c r="T436" i="3" s="1"/>
  <c r="S428" i="3"/>
  <c r="T428" i="3" s="1"/>
  <c r="S412" i="3"/>
  <c r="T412" i="3" s="1"/>
  <c r="S404" i="3"/>
  <c r="T404" i="3" s="1"/>
  <c r="S396" i="3"/>
  <c r="T396" i="3" s="1"/>
  <c r="S380" i="3"/>
  <c r="T380" i="3" s="1"/>
  <c r="S372" i="3"/>
  <c r="T372" i="3" s="1"/>
  <c r="S364" i="3"/>
  <c r="T364" i="3" s="1"/>
  <c r="S348" i="3"/>
  <c r="T348" i="3" s="1"/>
  <c r="S340" i="3"/>
  <c r="T340" i="3" s="1"/>
  <c r="S332" i="3"/>
  <c r="T332" i="3" s="1"/>
  <c r="S316" i="3"/>
  <c r="T316" i="3" s="1"/>
  <c r="S308" i="3"/>
  <c r="T308" i="3" s="1"/>
  <c r="S300" i="3"/>
  <c r="T300" i="3" s="1"/>
  <c r="S257" i="3"/>
  <c r="T257" i="3" s="1"/>
  <c r="S225" i="3"/>
  <c r="T225" i="3" s="1"/>
  <c r="S193" i="3"/>
  <c r="T193" i="3" s="1"/>
  <c r="S161" i="3"/>
  <c r="T161" i="3" s="1"/>
  <c r="S129" i="3"/>
  <c r="T129" i="3" s="1"/>
  <c r="S97" i="3"/>
  <c r="T97" i="3" s="1"/>
  <c r="S65" i="3"/>
  <c r="T65" i="3" s="1"/>
  <c r="S33" i="3"/>
  <c r="T33" i="3" s="1"/>
  <c r="L636" i="3"/>
  <c r="M636" i="3" s="1"/>
  <c r="S636" i="3"/>
  <c r="T636" i="3" s="1"/>
  <c r="L620" i="3"/>
  <c r="M620" i="3" s="1"/>
  <c r="S620" i="3"/>
  <c r="T620" i="3" s="1"/>
  <c r="L616" i="3"/>
  <c r="S616" i="3"/>
  <c r="T616" i="3" s="1"/>
  <c r="L604" i="3"/>
  <c r="S604" i="3"/>
  <c r="T604" i="3" s="1"/>
  <c r="L588" i="3"/>
  <c r="M588" i="3" s="1"/>
  <c r="S588" i="3"/>
  <c r="T588" i="3" s="1"/>
  <c r="L584" i="3"/>
  <c r="M584" i="3" s="1"/>
  <c r="S584" i="3"/>
  <c r="T584" i="3" s="1"/>
  <c r="L572" i="3"/>
  <c r="M572" i="3" s="1"/>
  <c r="S572" i="3"/>
  <c r="T572" i="3" s="1"/>
  <c r="L556" i="3"/>
  <c r="M556" i="3" s="1"/>
  <c r="S556" i="3"/>
  <c r="T556" i="3" s="1"/>
  <c r="L552" i="3"/>
  <c r="M552" i="3" s="1"/>
  <c r="S552" i="3"/>
  <c r="T552" i="3" s="1"/>
  <c r="L540" i="3"/>
  <c r="M540" i="3" s="1"/>
  <c r="S540" i="3"/>
  <c r="T540" i="3" s="1"/>
  <c r="L524" i="3"/>
  <c r="M524" i="3" s="1"/>
  <c r="S524" i="3"/>
  <c r="T524" i="3" s="1"/>
  <c r="L520" i="3"/>
  <c r="M520" i="3" s="1"/>
  <c r="S520" i="3"/>
  <c r="T520" i="3" s="1"/>
  <c r="L11" i="3"/>
  <c r="M11" i="3" s="1"/>
  <c r="S11" i="3"/>
  <c r="T11" i="3" s="1"/>
  <c r="M529" i="3"/>
  <c r="S626" i="3"/>
  <c r="T626" i="3" s="1"/>
  <c r="S610" i="3"/>
  <c r="T610" i="3" s="1"/>
  <c r="S594" i="3"/>
  <c r="T594" i="3" s="1"/>
  <c r="S578" i="3"/>
  <c r="T578" i="3" s="1"/>
  <c r="S562" i="3"/>
  <c r="T562" i="3" s="1"/>
  <c r="S546" i="3"/>
  <c r="T546" i="3" s="1"/>
  <c r="S530" i="3"/>
  <c r="T530" i="3" s="1"/>
  <c r="S513" i="3"/>
  <c r="T513" i="3" s="1"/>
  <c r="S497" i="3"/>
  <c r="T497" i="3" s="1"/>
  <c r="S489" i="3"/>
  <c r="T489" i="3" s="1"/>
  <c r="S481" i="3"/>
  <c r="T481" i="3" s="1"/>
  <c r="S473" i="3"/>
  <c r="T473" i="3" s="1"/>
  <c r="S465" i="3"/>
  <c r="T465" i="3" s="1"/>
  <c r="S457" i="3"/>
  <c r="T457" i="3" s="1"/>
  <c r="S449" i="3"/>
  <c r="T449" i="3" s="1"/>
  <c r="S441" i="3"/>
  <c r="T441" i="3" s="1"/>
  <c r="S433" i="3"/>
  <c r="T433" i="3" s="1"/>
  <c r="S425" i="3"/>
  <c r="T425" i="3" s="1"/>
  <c r="S417" i="3"/>
  <c r="T417" i="3" s="1"/>
  <c r="S409" i="3"/>
  <c r="T409" i="3" s="1"/>
  <c r="S401" i="3"/>
  <c r="T401" i="3" s="1"/>
  <c r="S393" i="3"/>
  <c r="T393" i="3" s="1"/>
  <c r="S385" i="3"/>
  <c r="T385" i="3" s="1"/>
  <c r="S377" i="3"/>
  <c r="T377" i="3" s="1"/>
  <c r="S369" i="3"/>
  <c r="T369" i="3" s="1"/>
  <c r="S361" i="3"/>
  <c r="T361" i="3" s="1"/>
  <c r="S353" i="3"/>
  <c r="T353" i="3" s="1"/>
  <c r="S345" i="3"/>
  <c r="T345" i="3" s="1"/>
  <c r="L627" i="3"/>
  <c r="M627" i="3" s="1"/>
  <c r="S627" i="3"/>
  <c r="T627" i="3" s="1"/>
  <c r="L595" i="3"/>
  <c r="M595" i="3" s="1"/>
  <c r="S595" i="3"/>
  <c r="T595" i="3" s="1"/>
  <c r="L563" i="3"/>
  <c r="M563" i="3" s="1"/>
  <c r="S563" i="3"/>
  <c r="T563" i="3" s="1"/>
  <c r="L531" i="3"/>
  <c r="S531" i="3"/>
  <c r="T531" i="3" s="1"/>
  <c r="L518" i="3"/>
  <c r="M518" i="3" s="1"/>
  <c r="S518" i="3"/>
  <c r="T518" i="3" s="1"/>
  <c r="L514" i="3"/>
  <c r="M514" i="3" s="1"/>
  <c r="S514" i="3"/>
  <c r="T514" i="3" s="1"/>
  <c r="L330" i="3"/>
  <c r="M330" i="3" s="1"/>
  <c r="S330" i="3"/>
  <c r="T330" i="3" s="1"/>
  <c r="L314" i="3"/>
  <c r="M314" i="3" s="1"/>
  <c r="S314" i="3"/>
  <c r="T314" i="3" s="1"/>
  <c r="L298" i="3"/>
  <c r="S298" i="3"/>
  <c r="T298" i="3" s="1"/>
  <c r="L282" i="3"/>
  <c r="S282" i="3"/>
  <c r="T282" i="3" s="1"/>
  <c r="S641" i="3"/>
  <c r="T641" i="3" s="1"/>
  <c r="S625" i="3"/>
  <c r="T625" i="3" s="1"/>
  <c r="S609" i="3"/>
  <c r="T609" i="3" s="1"/>
  <c r="S593" i="3"/>
  <c r="T593" i="3" s="1"/>
  <c r="S577" i="3"/>
  <c r="T577" i="3" s="1"/>
  <c r="S561" i="3"/>
  <c r="T561" i="3" s="1"/>
  <c r="S545" i="3"/>
  <c r="T545" i="3" s="1"/>
  <c r="S529" i="3"/>
  <c r="T529" i="3" s="1"/>
  <c r="S256" i="3"/>
  <c r="T256" i="3" s="1"/>
  <c r="S224" i="3"/>
  <c r="T224" i="3" s="1"/>
  <c r="S192" i="3"/>
  <c r="T192" i="3" s="1"/>
  <c r="S160" i="3"/>
  <c r="T160" i="3" s="1"/>
  <c r="S128" i="3"/>
  <c r="T128" i="3" s="1"/>
  <c r="S96" i="3"/>
  <c r="T96" i="3" s="1"/>
  <c r="S64" i="3"/>
  <c r="T64" i="3" s="1"/>
  <c r="S32" i="3"/>
  <c r="T32" i="3" s="1"/>
  <c r="M433" i="3"/>
  <c r="M417" i="3"/>
  <c r="M541" i="3"/>
  <c r="M301" i="3"/>
  <c r="M298" i="3"/>
  <c r="M625" i="3"/>
  <c r="M497" i="3"/>
  <c r="M369" i="3"/>
  <c r="M193" i="3"/>
  <c r="M573" i="3"/>
  <c r="M481" i="3"/>
  <c r="M353" i="3"/>
  <c r="M133" i="3"/>
  <c r="M616" i="3"/>
  <c r="M605" i="3"/>
  <c r="M561" i="3"/>
  <c r="M465" i="3"/>
  <c r="M401" i="3"/>
  <c r="M333" i="3"/>
  <c r="M129" i="3"/>
  <c r="M637" i="3"/>
  <c r="M593" i="3"/>
  <c r="M509" i="3"/>
  <c r="M449" i="3"/>
  <c r="M385" i="3"/>
  <c r="M257" i="3"/>
  <c r="M65" i="3"/>
  <c r="L639" i="3"/>
  <c r="M639" i="3" s="1"/>
  <c r="L635" i="3"/>
  <c r="M635" i="3" s="1"/>
  <c r="L623" i="3"/>
  <c r="M623" i="3" s="1"/>
  <c r="L619" i="3"/>
  <c r="M619" i="3" s="1"/>
  <c r="L611" i="3"/>
  <c r="M611" i="3" s="1"/>
  <c r="L607" i="3"/>
  <c r="M607" i="3" s="1"/>
  <c r="L603" i="3"/>
  <c r="M603" i="3" s="1"/>
  <c r="L591" i="3"/>
  <c r="M591" i="3" s="1"/>
  <c r="L587" i="3"/>
  <c r="M587" i="3" s="1"/>
  <c r="L579" i="3"/>
  <c r="M579" i="3" s="1"/>
  <c r="L575" i="3"/>
  <c r="M575" i="3" s="1"/>
  <c r="L571" i="3"/>
  <c r="M571" i="3" s="1"/>
  <c r="L559" i="3"/>
  <c r="M559" i="3" s="1"/>
  <c r="L555" i="3"/>
  <c r="M555" i="3" s="1"/>
  <c r="L547" i="3"/>
  <c r="M547" i="3" s="1"/>
  <c r="L543" i="3"/>
  <c r="M543" i="3" s="1"/>
  <c r="L539" i="3"/>
  <c r="M539" i="3" s="1"/>
  <c r="L527" i="3"/>
  <c r="M527" i="3" s="1"/>
  <c r="L523" i="3"/>
  <c r="M523" i="3" s="1"/>
  <c r="L515" i="3"/>
  <c r="M515" i="3" s="1"/>
  <c r="L511" i="3"/>
  <c r="M511" i="3" s="1"/>
  <c r="L507" i="3"/>
  <c r="M507" i="3" s="1"/>
  <c r="L503" i="3"/>
  <c r="M503" i="3" s="1"/>
  <c r="L499" i="3"/>
  <c r="M499" i="3" s="1"/>
  <c r="L495" i="3"/>
  <c r="M495" i="3" s="1"/>
  <c r="L491" i="3"/>
  <c r="M491" i="3" s="1"/>
  <c r="L487" i="3"/>
  <c r="M487" i="3" s="1"/>
  <c r="L483" i="3"/>
  <c r="M483" i="3" s="1"/>
  <c r="L479" i="3"/>
  <c r="M479" i="3" s="1"/>
  <c r="L475" i="3"/>
  <c r="M475" i="3" s="1"/>
  <c r="L471" i="3"/>
  <c r="M471" i="3" s="1"/>
  <c r="L467" i="3"/>
  <c r="M467" i="3" s="1"/>
  <c r="L463" i="3"/>
  <c r="M463" i="3" s="1"/>
  <c r="L459" i="3"/>
  <c r="M459" i="3" s="1"/>
  <c r="L455" i="3"/>
  <c r="M455" i="3" s="1"/>
  <c r="L451" i="3"/>
  <c r="M451" i="3" s="1"/>
  <c r="L447" i="3"/>
  <c r="M447" i="3" s="1"/>
  <c r="L443" i="3"/>
  <c r="M443" i="3" s="1"/>
  <c r="L439" i="3"/>
  <c r="M439" i="3" s="1"/>
  <c r="L435" i="3"/>
  <c r="M435" i="3" s="1"/>
  <c r="L431" i="3"/>
  <c r="M431" i="3" s="1"/>
  <c r="L427" i="3"/>
  <c r="M427" i="3" s="1"/>
  <c r="L423" i="3"/>
  <c r="M423" i="3" s="1"/>
  <c r="L419" i="3"/>
  <c r="M419" i="3" s="1"/>
  <c r="L415" i="3"/>
  <c r="M415" i="3" s="1"/>
  <c r="L411" i="3"/>
  <c r="M411" i="3" s="1"/>
  <c r="L407" i="3"/>
  <c r="M407" i="3" s="1"/>
  <c r="L403" i="3"/>
  <c r="M403" i="3" s="1"/>
  <c r="L399" i="3"/>
  <c r="M399" i="3" s="1"/>
  <c r="L395" i="3"/>
  <c r="M395" i="3" s="1"/>
  <c r="L391" i="3"/>
  <c r="M391" i="3" s="1"/>
  <c r="L387" i="3"/>
  <c r="M387" i="3" s="1"/>
  <c r="L383" i="3"/>
  <c r="M383" i="3" s="1"/>
  <c r="L379" i="3"/>
  <c r="M379" i="3" s="1"/>
  <c r="L375" i="3"/>
  <c r="M375" i="3" s="1"/>
  <c r="L371" i="3"/>
  <c r="M371" i="3" s="1"/>
  <c r="L367" i="3"/>
  <c r="M367" i="3" s="1"/>
  <c r="L363" i="3"/>
  <c r="M363" i="3" s="1"/>
  <c r="L359" i="3"/>
  <c r="M359" i="3" s="1"/>
  <c r="L355" i="3"/>
  <c r="M355" i="3" s="1"/>
  <c r="L351" i="3"/>
  <c r="M351" i="3" s="1"/>
  <c r="L347" i="3"/>
  <c r="M347" i="3" s="1"/>
  <c r="L343" i="3"/>
  <c r="M343" i="3" s="1"/>
  <c r="L339" i="3"/>
  <c r="M339" i="3" s="1"/>
  <c r="L335" i="3"/>
  <c r="M335" i="3" s="1"/>
  <c r="L331" i="3"/>
  <c r="M331" i="3" s="1"/>
  <c r="L327" i="3"/>
  <c r="M327" i="3" s="1"/>
  <c r="L323" i="3"/>
  <c r="M323" i="3" s="1"/>
  <c r="L319" i="3"/>
  <c r="M319" i="3" s="1"/>
  <c r="L315" i="3"/>
  <c r="M315" i="3" s="1"/>
  <c r="L311" i="3"/>
  <c r="M311" i="3" s="1"/>
  <c r="L307" i="3"/>
  <c r="M307" i="3" s="1"/>
  <c r="L303" i="3"/>
  <c r="M303" i="3" s="1"/>
  <c r="L299" i="3"/>
  <c r="M299" i="3" s="1"/>
  <c r="L295" i="3"/>
  <c r="M295" i="3" s="1"/>
  <c r="L291" i="3"/>
  <c r="M291" i="3" s="1"/>
  <c r="L287" i="3"/>
  <c r="M287" i="3" s="1"/>
  <c r="L283" i="3"/>
  <c r="M283" i="3" s="1"/>
  <c r="L279" i="3"/>
  <c r="M279" i="3" s="1"/>
  <c r="L275" i="3"/>
  <c r="M275" i="3" s="1"/>
  <c r="L271" i="3"/>
  <c r="M271" i="3" s="1"/>
  <c r="L263" i="3"/>
  <c r="M263" i="3" s="1"/>
  <c r="L259" i="3"/>
  <c r="M259" i="3" s="1"/>
  <c r="L255" i="3"/>
  <c r="M255" i="3" s="1"/>
  <c r="L251" i="3"/>
  <c r="M251" i="3" s="1"/>
  <c r="L247" i="3"/>
  <c r="M247" i="3" s="1"/>
  <c r="L243" i="3"/>
  <c r="M243" i="3" s="1"/>
  <c r="L239" i="3"/>
  <c r="M239" i="3" s="1"/>
  <c r="L231" i="3"/>
  <c r="M231" i="3" s="1"/>
  <c r="L227" i="3"/>
  <c r="M227" i="3" s="1"/>
  <c r="L223" i="3"/>
  <c r="M223" i="3" s="1"/>
  <c r="L219" i="3"/>
  <c r="M219" i="3" s="1"/>
  <c r="L215" i="3"/>
  <c r="M215" i="3" s="1"/>
  <c r="L211" i="3"/>
  <c r="M211" i="3" s="1"/>
  <c r="L207" i="3"/>
  <c r="M207" i="3" s="1"/>
  <c r="L199" i="3"/>
  <c r="M199" i="3" s="1"/>
  <c r="L195" i="3"/>
  <c r="M195" i="3" s="1"/>
  <c r="L191" i="3"/>
  <c r="M191" i="3" s="1"/>
  <c r="L187" i="3"/>
  <c r="M187" i="3" s="1"/>
  <c r="L183" i="3"/>
  <c r="M183" i="3" s="1"/>
  <c r="L179" i="3"/>
  <c r="M179" i="3" s="1"/>
  <c r="L175" i="3"/>
  <c r="M175" i="3" s="1"/>
  <c r="L167" i="3"/>
  <c r="M167" i="3" s="1"/>
  <c r="L163" i="3"/>
  <c r="M163" i="3" s="1"/>
  <c r="L159" i="3"/>
  <c r="M159" i="3" s="1"/>
  <c r="L155" i="3"/>
  <c r="M155" i="3" s="1"/>
  <c r="L151" i="3"/>
  <c r="M151" i="3" s="1"/>
  <c r="L147" i="3"/>
  <c r="M147" i="3" s="1"/>
  <c r="L143" i="3"/>
  <c r="M143" i="3" s="1"/>
  <c r="L135" i="3"/>
  <c r="M135" i="3" s="1"/>
  <c r="L131" i="3"/>
  <c r="M131" i="3" s="1"/>
  <c r="L127" i="3"/>
  <c r="M127" i="3" s="1"/>
  <c r="L123" i="3"/>
  <c r="M123" i="3" s="1"/>
  <c r="L119" i="3"/>
  <c r="M119" i="3" s="1"/>
  <c r="L115" i="3"/>
  <c r="M115" i="3" s="1"/>
  <c r="L111" i="3"/>
  <c r="M111" i="3" s="1"/>
  <c r="L103" i="3"/>
  <c r="M103" i="3" s="1"/>
  <c r="L99" i="3"/>
  <c r="M99" i="3" s="1"/>
  <c r="L95" i="3"/>
  <c r="M95" i="3" s="1"/>
  <c r="L91" i="3"/>
  <c r="M91" i="3" s="1"/>
  <c r="L87" i="3"/>
  <c r="M87" i="3" s="1"/>
  <c r="L83" i="3"/>
  <c r="M83" i="3" s="1"/>
  <c r="L79" i="3"/>
  <c r="M79" i="3" s="1"/>
  <c r="L71" i="3"/>
  <c r="M71" i="3" s="1"/>
  <c r="L67" i="3"/>
  <c r="M67" i="3" s="1"/>
  <c r="L63" i="3"/>
  <c r="M63" i="3" s="1"/>
  <c r="L59" i="3"/>
  <c r="M59" i="3" s="1"/>
  <c r="L55" i="3"/>
  <c r="M55" i="3" s="1"/>
  <c r="L51" i="3"/>
  <c r="M51" i="3" s="1"/>
  <c r="L47" i="3"/>
  <c r="M47" i="3" s="1"/>
  <c r="L39" i="3"/>
  <c r="M39" i="3" s="1"/>
  <c r="L35" i="3"/>
  <c r="M35" i="3" s="1"/>
  <c r="L31" i="3"/>
  <c r="M31" i="3" s="1"/>
  <c r="L27" i="3"/>
  <c r="M27" i="3" s="1"/>
  <c r="L23" i="3"/>
  <c r="M23" i="3" s="1"/>
  <c r="L19" i="3"/>
  <c r="M19" i="3" s="1"/>
  <c r="L15" i="3"/>
  <c r="M15" i="3" s="1"/>
  <c r="L631" i="3"/>
  <c r="M631" i="3" s="1"/>
  <c r="L615" i="3"/>
  <c r="M615" i="3" s="1"/>
  <c r="L599" i="3"/>
  <c r="M599" i="3" s="1"/>
  <c r="L583" i="3"/>
  <c r="M583" i="3" s="1"/>
  <c r="L567" i="3"/>
  <c r="M567" i="3" s="1"/>
  <c r="L551" i="3"/>
  <c r="M551" i="3" s="1"/>
  <c r="L535" i="3"/>
  <c r="M535" i="3" s="1"/>
  <c r="L267" i="3"/>
  <c r="M267" i="3" s="1"/>
  <c r="L235" i="3"/>
  <c r="M235" i="3" s="1"/>
  <c r="L203" i="3"/>
  <c r="M203" i="3" s="1"/>
  <c r="L171" i="3"/>
  <c r="M171" i="3" s="1"/>
  <c r="L139" i="3"/>
  <c r="M139" i="3" s="1"/>
  <c r="L107" i="3"/>
  <c r="M107" i="3" s="1"/>
  <c r="L75" i="3"/>
  <c r="M75" i="3" s="1"/>
  <c r="L43" i="3"/>
  <c r="M43" i="3" s="1"/>
  <c r="M531" i="3"/>
  <c r="L640" i="3"/>
  <c r="M640" i="3" s="1"/>
  <c r="L632" i="3"/>
  <c r="M632" i="3" s="1"/>
  <c r="L628" i="3"/>
  <c r="M628" i="3" s="1"/>
  <c r="L624" i="3"/>
  <c r="M624" i="3" s="1"/>
  <c r="L612" i="3"/>
  <c r="M612" i="3" s="1"/>
  <c r="L608" i="3"/>
  <c r="M608" i="3" s="1"/>
  <c r="M604" i="3"/>
  <c r="L600" i="3"/>
  <c r="M600" i="3" s="1"/>
  <c r="L596" i="3"/>
  <c r="M596" i="3" s="1"/>
  <c r="L592" i="3"/>
  <c r="M592" i="3" s="1"/>
  <c r="L580" i="3"/>
  <c r="M580" i="3" s="1"/>
  <c r="L576" i="3"/>
  <c r="M576" i="3" s="1"/>
  <c r="L568" i="3"/>
  <c r="M568" i="3" s="1"/>
  <c r="L564" i="3"/>
  <c r="M564" i="3" s="1"/>
  <c r="L560" i="3"/>
  <c r="M560" i="3" s="1"/>
  <c r="L548" i="3"/>
  <c r="M548" i="3" s="1"/>
  <c r="L544" i="3"/>
  <c r="M544" i="3" s="1"/>
  <c r="L536" i="3"/>
  <c r="M536" i="3" s="1"/>
  <c r="L532" i="3"/>
  <c r="M532" i="3" s="1"/>
  <c r="L528" i="3"/>
  <c r="M528" i="3" s="1"/>
  <c r="L516" i="3"/>
  <c r="M516" i="3" s="1"/>
  <c r="L512" i="3"/>
  <c r="M512" i="3" s="1"/>
  <c r="M508" i="3"/>
  <c r="L504" i="3"/>
  <c r="M504" i="3" s="1"/>
  <c r="M500" i="3"/>
  <c r="L496" i="3"/>
  <c r="M496" i="3" s="1"/>
  <c r="M492" i="3"/>
  <c r="L488" i="3"/>
  <c r="M488" i="3" s="1"/>
  <c r="L480" i="3"/>
  <c r="M480" i="3" s="1"/>
  <c r="M476" i="3"/>
  <c r="L472" i="3"/>
  <c r="M472" i="3" s="1"/>
  <c r="M468" i="3"/>
  <c r="L464" i="3"/>
  <c r="M464" i="3" s="1"/>
  <c r="M460" i="3"/>
  <c r="L456" i="3"/>
  <c r="M456" i="3" s="1"/>
  <c r="L448" i="3"/>
  <c r="M448" i="3" s="1"/>
  <c r="M444" i="3"/>
  <c r="L440" i="3"/>
  <c r="M440" i="3" s="1"/>
  <c r="M436" i="3"/>
  <c r="L432" i="3"/>
  <c r="M432" i="3" s="1"/>
  <c r="M428" i="3"/>
  <c r="L424" i="3"/>
  <c r="M424" i="3" s="1"/>
  <c r="L416" i="3"/>
  <c r="M416" i="3" s="1"/>
  <c r="M412" i="3"/>
  <c r="L408" i="3"/>
  <c r="M408" i="3" s="1"/>
  <c r="M404" i="3"/>
  <c r="L400" i="3"/>
  <c r="M400" i="3" s="1"/>
  <c r="M396" i="3"/>
  <c r="L392" i="3"/>
  <c r="M392" i="3" s="1"/>
  <c r="L384" i="3"/>
  <c r="M384" i="3" s="1"/>
  <c r="M380" i="3"/>
  <c r="L376" i="3"/>
  <c r="M376" i="3" s="1"/>
  <c r="M372" i="3"/>
  <c r="L368" i="3"/>
  <c r="M368" i="3" s="1"/>
  <c r="M364" i="3"/>
  <c r="L360" i="3"/>
  <c r="M360" i="3" s="1"/>
  <c r="L352" i="3"/>
  <c r="M352" i="3" s="1"/>
  <c r="M348" i="3"/>
  <c r="L344" i="3"/>
  <c r="M344" i="3" s="1"/>
  <c r="M340" i="3"/>
  <c r="L336" i="3"/>
  <c r="M336" i="3" s="1"/>
  <c r="M332" i="3"/>
  <c r="L328" i="3"/>
  <c r="M328" i="3" s="1"/>
  <c r="L320" i="3"/>
  <c r="M320" i="3" s="1"/>
  <c r="M316" i="3"/>
  <c r="L312" i="3"/>
  <c r="M312" i="3" s="1"/>
  <c r="M308" i="3"/>
  <c r="L304" i="3"/>
  <c r="M304" i="3" s="1"/>
  <c r="M300" i="3"/>
  <c r="L296" i="3"/>
  <c r="M296" i="3" s="1"/>
  <c r="L288" i="3"/>
  <c r="M288" i="3" s="1"/>
  <c r="M284" i="3"/>
  <c r="L280" i="3"/>
  <c r="M280" i="3" s="1"/>
  <c r="M276" i="3"/>
  <c r="L272" i="3"/>
  <c r="M272" i="3" s="1"/>
  <c r="L268" i="3"/>
  <c r="M268" i="3" s="1"/>
  <c r="L264" i="3"/>
  <c r="M264" i="3" s="1"/>
  <c r="L260" i="3"/>
  <c r="M260" i="3" s="1"/>
  <c r="M256" i="3"/>
  <c r="L252" i="3"/>
  <c r="M252" i="3" s="1"/>
  <c r="L248" i="3"/>
  <c r="M248" i="3" s="1"/>
  <c r="L244" i="3"/>
  <c r="M244" i="3" s="1"/>
  <c r="L240" i="3"/>
  <c r="M240" i="3" s="1"/>
  <c r="L236" i="3"/>
  <c r="M236" i="3" s="1"/>
  <c r="L232" i="3"/>
  <c r="M232" i="3" s="1"/>
  <c r="L228" i="3"/>
  <c r="M228" i="3" s="1"/>
  <c r="M224" i="3"/>
  <c r="L220" i="3"/>
  <c r="M220" i="3" s="1"/>
  <c r="L216" i="3"/>
  <c r="M216" i="3" s="1"/>
  <c r="L212" i="3"/>
  <c r="M212" i="3" s="1"/>
  <c r="L208" i="3"/>
  <c r="M208" i="3" s="1"/>
  <c r="L204" i="3"/>
  <c r="M204" i="3" s="1"/>
  <c r="L200" i="3"/>
  <c r="M200" i="3" s="1"/>
  <c r="L196" i="3"/>
  <c r="M196" i="3" s="1"/>
  <c r="M192" i="3"/>
  <c r="L188" i="3"/>
  <c r="M188" i="3" s="1"/>
  <c r="L184" i="3"/>
  <c r="M184" i="3" s="1"/>
  <c r="L180" i="3"/>
  <c r="M180" i="3" s="1"/>
  <c r="L176" i="3"/>
  <c r="M176" i="3" s="1"/>
  <c r="L172" i="3"/>
  <c r="M172" i="3" s="1"/>
  <c r="L168" i="3"/>
  <c r="M168" i="3" s="1"/>
  <c r="L164" i="3"/>
  <c r="M164" i="3" s="1"/>
  <c r="M160" i="3"/>
  <c r="L156" i="3"/>
  <c r="M156" i="3" s="1"/>
  <c r="L152" i="3"/>
  <c r="M152" i="3" s="1"/>
  <c r="L148" i="3"/>
  <c r="M148" i="3" s="1"/>
  <c r="L144" i="3"/>
  <c r="M144" i="3" s="1"/>
  <c r="L140" i="3"/>
  <c r="M140" i="3" s="1"/>
  <c r="L136" i="3"/>
  <c r="M136" i="3" s="1"/>
  <c r="L132" i="3"/>
  <c r="M132" i="3" s="1"/>
  <c r="M128" i="3"/>
  <c r="L124" i="3"/>
  <c r="M124" i="3" s="1"/>
  <c r="L120" i="3"/>
  <c r="M120" i="3" s="1"/>
  <c r="L116" i="3"/>
  <c r="M116" i="3" s="1"/>
  <c r="L112" i="3"/>
  <c r="M112" i="3" s="1"/>
  <c r="L108" i="3"/>
  <c r="M108" i="3" s="1"/>
  <c r="L104" i="3"/>
  <c r="M104" i="3" s="1"/>
  <c r="L100" i="3"/>
  <c r="M100" i="3" s="1"/>
  <c r="M96" i="3"/>
  <c r="L92" i="3"/>
  <c r="M92" i="3" s="1"/>
  <c r="L88" i="3"/>
  <c r="M88" i="3" s="1"/>
  <c r="L84" i="3"/>
  <c r="M84" i="3" s="1"/>
  <c r="L80" i="3"/>
  <c r="M80" i="3" s="1"/>
  <c r="L76" i="3"/>
  <c r="M76" i="3" s="1"/>
  <c r="L72" i="3"/>
  <c r="M72" i="3" s="1"/>
  <c r="L68" i="3"/>
  <c r="M68" i="3" s="1"/>
  <c r="M64" i="3"/>
  <c r="L60" i="3"/>
  <c r="M60" i="3" s="1"/>
  <c r="L56" i="3"/>
  <c r="M56" i="3" s="1"/>
  <c r="L52" i="3"/>
  <c r="M52" i="3" s="1"/>
  <c r="L48" i="3"/>
  <c r="M48" i="3" s="1"/>
  <c r="L44" i="3"/>
  <c r="M44" i="3" s="1"/>
  <c r="L40" i="3"/>
  <c r="M40" i="3" s="1"/>
  <c r="L36" i="3"/>
  <c r="M36" i="3" s="1"/>
  <c r="M32" i="3"/>
  <c r="L28" i="3"/>
  <c r="M28" i="3" s="1"/>
  <c r="L24" i="3"/>
  <c r="M24" i="3" s="1"/>
  <c r="L20" i="3"/>
  <c r="M20" i="3" s="1"/>
  <c r="L16" i="3"/>
  <c r="M16" i="3" s="1"/>
  <c r="L12" i="3"/>
  <c r="M12" i="3" s="1"/>
  <c r="L8" i="3"/>
  <c r="M8" i="3" s="1"/>
  <c r="L4" i="3"/>
  <c r="M4" i="3" s="1"/>
  <c r="L484" i="3"/>
  <c r="M484" i="3" s="1"/>
  <c r="L452" i="3"/>
  <c r="M452" i="3" s="1"/>
  <c r="L420" i="3"/>
  <c r="M420" i="3" s="1"/>
  <c r="L388" i="3"/>
  <c r="M388" i="3" s="1"/>
  <c r="L356" i="3"/>
  <c r="M356" i="3" s="1"/>
  <c r="L324" i="3"/>
  <c r="M324" i="3" s="1"/>
  <c r="L292" i="3"/>
  <c r="M292" i="3" s="1"/>
  <c r="L7" i="3"/>
  <c r="M7" i="3" s="1"/>
  <c r="L3" i="3"/>
  <c r="M3" i="3" s="1"/>
  <c r="M630" i="3"/>
  <c r="M626" i="3"/>
  <c r="M614" i="3"/>
  <c r="M610" i="3"/>
  <c r="M598" i="3"/>
  <c r="M594" i="3"/>
  <c r="M582" i="3"/>
  <c r="M578" i="3"/>
  <c r="M566" i="3"/>
  <c r="M562" i="3"/>
  <c r="M550" i="3"/>
  <c r="M546" i="3"/>
  <c r="M534" i="3"/>
  <c r="M530" i="3"/>
  <c r="L506" i="3"/>
  <c r="M506" i="3" s="1"/>
  <c r="L502" i="3"/>
  <c r="M502" i="3" s="1"/>
  <c r="L498" i="3"/>
  <c r="M498" i="3" s="1"/>
  <c r="L494" i="3"/>
  <c r="M494" i="3" s="1"/>
  <c r="L490" i="3"/>
  <c r="M490" i="3" s="1"/>
  <c r="L486" i="3"/>
  <c r="M486" i="3" s="1"/>
  <c r="L482" i="3"/>
  <c r="M482" i="3" s="1"/>
  <c r="L478" i="3"/>
  <c r="M478" i="3" s="1"/>
  <c r="L474" i="3"/>
  <c r="M474" i="3" s="1"/>
  <c r="L470" i="3"/>
  <c r="M470" i="3" s="1"/>
  <c r="L466" i="3"/>
  <c r="M466" i="3" s="1"/>
  <c r="L462" i="3"/>
  <c r="M462" i="3" s="1"/>
  <c r="L458" i="3"/>
  <c r="M458" i="3" s="1"/>
  <c r="L454" i="3"/>
  <c r="M454" i="3" s="1"/>
  <c r="L450" i="3"/>
  <c r="M450" i="3" s="1"/>
  <c r="L446" i="3"/>
  <c r="M446" i="3" s="1"/>
  <c r="L442" i="3"/>
  <c r="M442" i="3" s="1"/>
  <c r="L438" i="3"/>
  <c r="M438" i="3" s="1"/>
  <c r="L434" i="3"/>
  <c r="M434" i="3" s="1"/>
  <c r="L430" i="3"/>
  <c r="M430" i="3" s="1"/>
  <c r="L426" i="3"/>
  <c r="M426" i="3" s="1"/>
  <c r="L422" i="3"/>
  <c r="M422" i="3" s="1"/>
  <c r="L418" i="3"/>
  <c r="M418" i="3" s="1"/>
  <c r="L414" i="3"/>
  <c r="M414" i="3" s="1"/>
  <c r="L410" i="3"/>
  <c r="M410" i="3" s="1"/>
  <c r="L406" i="3"/>
  <c r="M406" i="3" s="1"/>
  <c r="L402" i="3"/>
  <c r="M402" i="3" s="1"/>
  <c r="L398" i="3"/>
  <c r="M398" i="3" s="1"/>
  <c r="L394" i="3"/>
  <c r="M394" i="3" s="1"/>
  <c r="L390" i="3"/>
  <c r="M390" i="3" s="1"/>
  <c r="L386" i="3"/>
  <c r="M386" i="3" s="1"/>
  <c r="L382" i="3"/>
  <c r="M382" i="3" s="1"/>
  <c r="L378" i="3"/>
  <c r="M378" i="3" s="1"/>
  <c r="L374" i="3"/>
  <c r="M374" i="3" s="1"/>
  <c r="L370" i="3"/>
  <c r="M370" i="3" s="1"/>
  <c r="L366" i="3"/>
  <c r="M366" i="3" s="1"/>
  <c r="L362" i="3"/>
  <c r="M362" i="3" s="1"/>
  <c r="L358" i="3"/>
  <c r="M358" i="3" s="1"/>
  <c r="L354" i="3"/>
  <c r="M354" i="3" s="1"/>
  <c r="L350" i="3"/>
  <c r="M350" i="3" s="1"/>
  <c r="L346" i="3"/>
  <c r="M346" i="3" s="1"/>
  <c r="L342" i="3"/>
  <c r="M342" i="3" s="1"/>
  <c r="L338" i="3"/>
  <c r="M338" i="3" s="1"/>
  <c r="L334" i="3"/>
  <c r="M334" i="3" s="1"/>
  <c r="L326" i="3"/>
  <c r="M326" i="3" s="1"/>
  <c r="L322" i="3"/>
  <c r="M322" i="3" s="1"/>
  <c r="L318" i="3"/>
  <c r="M318" i="3" s="1"/>
  <c r="L310" i="3"/>
  <c r="M310" i="3" s="1"/>
  <c r="L306" i="3"/>
  <c r="M306" i="3" s="1"/>
  <c r="L302" i="3"/>
  <c r="M302" i="3" s="1"/>
  <c r="L294" i="3"/>
  <c r="M294" i="3" s="1"/>
  <c r="L290" i="3"/>
  <c r="M290" i="3" s="1"/>
  <c r="L286" i="3"/>
  <c r="M286" i="3" s="1"/>
  <c r="L278" i="3"/>
  <c r="M278" i="3" s="1"/>
  <c r="L274" i="3"/>
  <c r="M274" i="3" s="1"/>
  <c r="L270" i="3"/>
  <c r="M270" i="3" s="1"/>
  <c r="L266" i="3"/>
  <c r="M266" i="3" s="1"/>
  <c r="L262" i="3"/>
  <c r="M262" i="3" s="1"/>
  <c r="L258" i="3"/>
  <c r="M258" i="3" s="1"/>
  <c r="L254" i="3"/>
  <c r="M254" i="3" s="1"/>
  <c r="L250" i="3"/>
  <c r="M250" i="3" s="1"/>
  <c r="L246" i="3"/>
  <c r="M246" i="3" s="1"/>
  <c r="L242" i="3"/>
  <c r="M242" i="3" s="1"/>
  <c r="L238" i="3"/>
  <c r="M238" i="3" s="1"/>
  <c r="L234" i="3"/>
  <c r="M234" i="3" s="1"/>
  <c r="L230" i="3"/>
  <c r="M230" i="3" s="1"/>
  <c r="L226" i="3"/>
  <c r="M226" i="3" s="1"/>
  <c r="L222" i="3"/>
  <c r="M222" i="3" s="1"/>
  <c r="L218" i="3"/>
  <c r="M218" i="3" s="1"/>
  <c r="L214" i="3"/>
  <c r="M214" i="3" s="1"/>
  <c r="L210" i="3"/>
  <c r="M210" i="3" s="1"/>
  <c r="L206" i="3"/>
  <c r="M206" i="3" s="1"/>
  <c r="L202" i="3"/>
  <c r="M202" i="3" s="1"/>
  <c r="L198" i="3"/>
  <c r="M198" i="3" s="1"/>
  <c r="L194" i="3"/>
  <c r="M194" i="3" s="1"/>
  <c r="L190" i="3"/>
  <c r="M190" i="3" s="1"/>
  <c r="L186" i="3"/>
  <c r="M186" i="3" s="1"/>
  <c r="L182" i="3"/>
  <c r="M182" i="3" s="1"/>
  <c r="L178" i="3"/>
  <c r="M178" i="3" s="1"/>
  <c r="L174" i="3"/>
  <c r="M174" i="3" s="1"/>
  <c r="L170" i="3"/>
  <c r="M170" i="3" s="1"/>
  <c r="L166" i="3"/>
  <c r="M166" i="3" s="1"/>
  <c r="L162" i="3"/>
  <c r="M162" i="3" s="1"/>
  <c r="L158" i="3"/>
  <c r="M158" i="3" s="1"/>
  <c r="L154" i="3"/>
  <c r="M154" i="3" s="1"/>
  <c r="L150" i="3"/>
  <c r="M150" i="3" s="1"/>
  <c r="L146" i="3"/>
  <c r="M146" i="3" s="1"/>
  <c r="L142" i="3"/>
  <c r="M142" i="3" s="1"/>
  <c r="L138" i="3"/>
  <c r="M138" i="3" s="1"/>
  <c r="L134" i="3"/>
  <c r="M134" i="3" s="1"/>
  <c r="L130" i="3"/>
  <c r="M130" i="3" s="1"/>
  <c r="L126" i="3"/>
  <c r="M126" i="3" s="1"/>
  <c r="L122" i="3"/>
  <c r="M122" i="3" s="1"/>
  <c r="L118" i="3"/>
  <c r="M118" i="3" s="1"/>
  <c r="L114" i="3"/>
  <c r="M114" i="3" s="1"/>
  <c r="L110" i="3"/>
  <c r="M110" i="3" s="1"/>
  <c r="L106" i="3"/>
  <c r="M106" i="3" s="1"/>
  <c r="L102" i="3"/>
  <c r="M102" i="3" s="1"/>
  <c r="L98" i="3"/>
  <c r="M98" i="3" s="1"/>
  <c r="L94" i="3"/>
  <c r="M94" i="3" s="1"/>
  <c r="L90" i="3"/>
  <c r="M90" i="3" s="1"/>
  <c r="L86" i="3"/>
  <c r="M86" i="3" s="1"/>
  <c r="L82" i="3"/>
  <c r="M82" i="3" s="1"/>
  <c r="L78" i="3"/>
  <c r="M78" i="3" s="1"/>
  <c r="L74" i="3"/>
  <c r="M74" i="3" s="1"/>
  <c r="L70" i="3"/>
  <c r="M70" i="3" s="1"/>
  <c r="L66" i="3"/>
  <c r="M66" i="3" s="1"/>
  <c r="L62" i="3"/>
  <c r="M62" i="3" s="1"/>
  <c r="L58" i="3"/>
  <c r="M58" i="3" s="1"/>
  <c r="L54" i="3"/>
  <c r="M54" i="3" s="1"/>
  <c r="L50" i="3"/>
  <c r="M50" i="3" s="1"/>
  <c r="L46" i="3"/>
  <c r="M46" i="3" s="1"/>
  <c r="L42" i="3"/>
  <c r="M42" i="3" s="1"/>
  <c r="L38" i="3"/>
  <c r="M38" i="3" s="1"/>
  <c r="L34" i="3"/>
  <c r="M34" i="3" s="1"/>
  <c r="L30" i="3"/>
  <c r="M30" i="3" s="1"/>
  <c r="L26" i="3"/>
  <c r="M26" i="3" s="1"/>
  <c r="L22" i="3"/>
  <c r="M22" i="3" s="1"/>
  <c r="L18" i="3"/>
  <c r="M18" i="3" s="1"/>
  <c r="L14" i="3"/>
  <c r="M14" i="3" s="1"/>
  <c r="L10" i="3"/>
  <c r="M10" i="3" s="1"/>
  <c r="L6" i="3"/>
  <c r="M6" i="3" s="1"/>
  <c r="L2" i="3"/>
  <c r="M2" i="3" s="1"/>
  <c r="L634" i="3"/>
  <c r="M634" i="3" s="1"/>
  <c r="L618" i="3"/>
  <c r="M618" i="3" s="1"/>
  <c r="L602" i="3"/>
  <c r="M602" i="3" s="1"/>
  <c r="L586" i="3"/>
  <c r="M586" i="3" s="1"/>
  <c r="L570" i="3"/>
  <c r="M570" i="3" s="1"/>
  <c r="L554" i="3"/>
  <c r="M554" i="3" s="1"/>
  <c r="L538" i="3"/>
  <c r="M538" i="3" s="1"/>
  <c r="L522" i="3"/>
  <c r="M522" i="3" s="1"/>
  <c r="L229" i="3"/>
  <c r="M229" i="3" s="1"/>
  <c r="L165" i="3"/>
  <c r="M165" i="3" s="1"/>
  <c r="L101" i="3"/>
  <c r="M101" i="3" s="1"/>
  <c r="L37" i="3"/>
  <c r="M37" i="3" s="1"/>
  <c r="M621" i="3"/>
  <c r="M589" i="3"/>
  <c r="M557" i="3"/>
  <c r="M525" i="3"/>
  <c r="M489" i="3"/>
  <c r="M473" i="3"/>
  <c r="M457" i="3"/>
  <c r="M441" i="3"/>
  <c r="M425" i="3"/>
  <c r="M409" i="3"/>
  <c r="M393" i="3"/>
  <c r="M377" i="3"/>
  <c r="M361" i="3"/>
  <c r="M345" i="3"/>
  <c r="M317" i="3"/>
  <c r="M285" i="3"/>
  <c r="L633" i="3"/>
  <c r="M633" i="3" s="1"/>
  <c r="L629" i="3"/>
  <c r="M629" i="3" s="1"/>
  <c r="L617" i="3"/>
  <c r="M617" i="3" s="1"/>
  <c r="L613" i="3"/>
  <c r="M613" i="3" s="1"/>
  <c r="L601" i="3"/>
  <c r="M601" i="3" s="1"/>
  <c r="L597" i="3"/>
  <c r="M597" i="3" s="1"/>
  <c r="L585" i="3"/>
  <c r="M585" i="3" s="1"/>
  <c r="L581" i="3"/>
  <c r="M581" i="3" s="1"/>
  <c r="L569" i="3"/>
  <c r="M569" i="3" s="1"/>
  <c r="L565" i="3"/>
  <c r="M565" i="3" s="1"/>
  <c r="L553" i="3"/>
  <c r="M553" i="3" s="1"/>
  <c r="L549" i="3"/>
  <c r="M549" i="3" s="1"/>
  <c r="L537" i="3"/>
  <c r="M537" i="3" s="1"/>
  <c r="L533" i="3"/>
  <c r="M533" i="3" s="1"/>
  <c r="L521" i="3"/>
  <c r="M521" i="3" s="1"/>
  <c r="L517" i="3"/>
  <c r="M517" i="3" s="1"/>
  <c r="L505" i="3"/>
  <c r="M505" i="3" s="1"/>
  <c r="L501" i="3"/>
  <c r="M501" i="3" s="1"/>
  <c r="L493" i="3"/>
  <c r="M493" i="3" s="1"/>
  <c r="L485" i="3"/>
  <c r="M485" i="3" s="1"/>
  <c r="L477" i="3"/>
  <c r="M477" i="3" s="1"/>
  <c r="L469" i="3"/>
  <c r="M469" i="3" s="1"/>
  <c r="L461" i="3"/>
  <c r="M461" i="3" s="1"/>
  <c r="L453" i="3"/>
  <c r="M453" i="3" s="1"/>
  <c r="L445" i="3"/>
  <c r="M445" i="3" s="1"/>
  <c r="L437" i="3"/>
  <c r="M437" i="3" s="1"/>
  <c r="L429" i="3"/>
  <c r="M429" i="3" s="1"/>
  <c r="L421" i="3"/>
  <c r="M421" i="3" s="1"/>
  <c r="L413" i="3"/>
  <c r="M413" i="3" s="1"/>
  <c r="L405" i="3"/>
  <c r="M405" i="3" s="1"/>
  <c r="L397" i="3"/>
  <c r="M397" i="3" s="1"/>
  <c r="L389" i="3"/>
  <c r="M389" i="3" s="1"/>
  <c r="L381" i="3"/>
  <c r="M381" i="3" s="1"/>
  <c r="L373" i="3"/>
  <c r="M373" i="3" s="1"/>
  <c r="L365" i="3"/>
  <c r="M365" i="3" s="1"/>
  <c r="L357" i="3"/>
  <c r="M357" i="3" s="1"/>
  <c r="L349" i="3"/>
  <c r="M349" i="3" s="1"/>
  <c r="L341" i="3"/>
  <c r="M341" i="3" s="1"/>
  <c r="L337" i="3"/>
  <c r="M337" i="3" s="1"/>
  <c r="L329" i="3"/>
  <c r="M329" i="3" s="1"/>
  <c r="L325" i="3"/>
  <c r="M325" i="3" s="1"/>
  <c r="L321" i="3"/>
  <c r="M321" i="3" s="1"/>
  <c r="L313" i="3"/>
  <c r="M313" i="3" s="1"/>
  <c r="L309" i="3"/>
  <c r="M309" i="3" s="1"/>
  <c r="L305" i="3"/>
  <c r="M305" i="3" s="1"/>
  <c r="L297" i="3"/>
  <c r="M297" i="3" s="1"/>
  <c r="L293" i="3"/>
  <c r="M293" i="3" s="1"/>
  <c r="L289" i="3"/>
  <c r="M289" i="3" s="1"/>
  <c r="L281" i="3"/>
  <c r="M281" i="3" s="1"/>
  <c r="L277" i="3"/>
  <c r="M277" i="3" s="1"/>
  <c r="L273" i="3"/>
  <c r="M273" i="3" s="1"/>
  <c r="L269" i="3"/>
  <c r="M269" i="3" s="1"/>
  <c r="L253" i="3"/>
  <c r="M253" i="3" s="1"/>
  <c r="L241" i="3"/>
  <c r="M241" i="3" s="1"/>
  <c r="L237" i="3"/>
  <c r="M237" i="3" s="1"/>
  <c r="M233" i="3"/>
  <c r="L221" i="3"/>
  <c r="M221" i="3" s="1"/>
  <c r="L209" i="3"/>
  <c r="M209" i="3" s="1"/>
  <c r="L205" i="3"/>
  <c r="M205" i="3" s="1"/>
  <c r="M201" i="3"/>
  <c r="L189" i="3"/>
  <c r="M189" i="3" s="1"/>
  <c r="L177" i="3"/>
  <c r="M177" i="3" s="1"/>
  <c r="L173" i="3"/>
  <c r="M173" i="3" s="1"/>
  <c r="L157" i="3"/>
  <c r="M157" i="3" s="1"/>
  <c r="L145" i="3"/>
  <c r="M145" i="3" s="1"/>
  <c r="L141" i="3"/>
  <c r="M141" i="3" s="1"/>
  <c r="L125" i="3"/>
  <c r="M125" i="3" s="1"/>
  <c r="L113" i="3"/>
  <c r="M113" i="3" s="1"/>
  <c r="L109" i="3"/>
  <c r="M109" i="3" s="1"/>
  <c r="M105" i="3"/>
  <c r="L93" i="3"/>
  <c r="M93" i="3" s="1"/>
  <c r="L81" i="3"/>
  <c r="M81" i="3" s="1"/>
  <c r="L77" i="3"/>
  <c r="M77" i="3" s="1"/>
  <c r="M73" i="3"/>
  <c r="L61" i="3"/>
  <c r="M61" i="3" s="1"/>
  <c r="L49" i="3"/>
  <c r="M49" i="3" s="1"/>
  <c r="L45" i="3"/>
  <c r="M45" i="3" s="1"/>
  <c r="L29" i="3"/>
  <c r="M29" i="3" s="1"/>
  <c r="L17" i="3"/>
  <c r="M17" i="3" s="1"/>
  <c r="L13" i="3"/>
  <c r="M13" i="3" s="1"/>
  <c r="M9" i="3"/>
  <c r="M5" i="3"/>
  <c r="L638" i="3"/>
  <c r="M638" i="3" s="1"/>
  <c r="L622" i="3"/>
  <c r="M622" i="3" s="1"/>
  <c r="L606" i="3"/>
  <c r="M606" i="3" s="1"/>
  <c r="L590" i="3"/>
  <c r="M590" i="3" s="1"/>
  <c r="L574" i="3"/>
  <c r="M574" i="3" s="1"/>
  <c r="L558" i="3"/>
  <c r="M558" i="3" s="1"/>
  <c r="L542" i="3"/>
  <c r="M542" i="3" s="1"/>
  <c r="L526" i="3"/>
  <c r="M526" i="3" s="1"/>
  <c r="L510" i="3"/>
  <c r="M510" i="3" s="1"/>
  <c r="L249" i="3"/>
  <c r="M249" i="3" s="1"/>
  <c r="L217" i="3"/>
  <c r="M217" i="3" s="1"/>
  <c r="L185" i="3"/>
  <c r="M185" i="3" s="1"/>
  <c r="L153" i="3"/>
  <c r="M153" i="3" s="1"/>
  <c r="L121" i="3"/>
  <c r="M121" i="3" s="1"/>
  <c r="L89" i="3"/>
  <c r="M89" i="3" s="1"/>
  <c r="L57" i="3"/>
  <c r="M57" i="3" s="1"/>
  <c r="L25" i="3"/>
  <c r="M25" i="3" s="1"/>
  <c r="M641" i="3"/>
  <c r="M609" i="3"/>
  <c r="M577" i="3"/>
  <c r="M545" i="3"/>
  <c r="M513" i="3"/>
  <c r="M282" i="3"/>
  <c r="M225" i="3"/>
  <c r="M161" i="3"/>
  <c r="M97" i="3"/>
  <c r="M33" i="3"/>
</calcChain>
</file>

<file path=xl/sharedStrings.xml><?xml version="1.0" encoding="utf-8"?>
<sst xmlns="http://schemas.openxmlformats.org/spreadsheetml/2006/main" count="2390" uniqueCount="700">
  <si>
    <t>State</t>
  </si>
  <si>
    <t>District</t>
  </si>
  <si>
    <t>Sr No</t>
  </si>
  <si>
    <t>Adilabad</t>
  </si>
  <si>
    <t>AndraPradesh</t>
  </si>
  <si>
    <t>Anantapur</t>
  </si>
  <si>
    <t>Chittoor</t>
  </si>
  <si>
    <t>East Godavari</t>
  </si>
  <si>
    <t>Guntur</t>
  </si>
  <si>
    <t>Hyderabad</t>
  </si>
  <si>
    <t>Karimnagar</t>
  </si>
  <si>
    <t>Khammam</t>
  </si>
  <si>
    <t>Krishna</t>
  </si>
  <si>
    <t>Kurnool</t>
  </si>
  <si>
    <t>Mahbubnagar</t>
  </si>
  <si>
    <t>Medak</t>
  </si>
  <si>
    <t>Nalgonda</t>
  </si>
  <si>
    <t>Nizamabad</t>
  </si>
  <si>
    <t>Prakasam</t>
  </si>
  <si>
    <t>Rangareddy</t>
  </si>
  <si>
    <t>Srikakulam</t>
  </si>
  <si>
    <t>Visakhapatnam</t>
  </si>
  <si>
    <t>Vizianagaram</t>
  </si>
  <si>
    <t>Warangal</t>
  </si>
  <si>
    <t>West Godavari</t>
  </si>
  <si>
    <t>Y.S.R.</t>
  </si>
  <si>
    <t>Anjaw</t>
  </si>
  <si>
    <t>ArunachalPradesh</t>
  </si>
  <si>
    <t>Changlang</t>
  </si>
  <si>
    <t>East Siang</t>
  </si>
  <si>
    <t>Kurung Kumey</t>
  </si>
  <si>
    <t>Lohit</t>
  </si>
  <si>
    <t>Papum Pare</t>
  </si>
  <si>
    <t>Tawang</t>
  </si>
  <si>
    <t>Tirap</t>
  </si>
  <si>
    <t>Upper Siang</t>
  </si>
  <si>
    <t>West Siang</t>
  </si>
  <si>
    <t>Baksa</t>
  </si>
  <si>
    <t>Assam</t>
  </si>
  <si>
    <t>Barpeta</t>
  </si>
  <si>
    <t>Bongaigaon</t>
  </si>
  <si>
    <t>Cachar</t>
  </si>
  <si>
    <t>Chirang</t>
  </si>
  <si>
    <t>Darrang</t>
  </si>
  <si>
    <t>Dhemaji</t>
  </si>
  <si>
    <t>Dhubri</t>
  </si>
  <si>
    <t>Dibrugarh</t>
  </si>
  <si>
    <t>Dima Hasao</t>
  </si>
  <si>
    <t>Goalpara</t>
  </si>
  <si>
    <t>Golaghat</t>
  </si>
  <si>
    <t>Hailakandi</t>
  </si>
  <si>
    <t>Jorhat</t>
  </si>
  <si>
    <t>Kamrup</t>
  </si>
  <si>
    <t>Kamrup Metropolitan</t>
  </si>
  <si>
    <t>Karimganj</t>
  </si>
  <si>
    <t>Kokrajhar</t>
  </si>
  <si>
    <t>Lakhimpur</t>
  </si>
  <si>
    <t>Morigaon</t>
  </si>
  <si>
    <t>Nagaon</t>
  </si>
  <si>
    <t>Nalbari</t>
  </si>
  <si>
    <t>Sivasagar</t>
  </si>
  <si>
    <t>Sonitpur</t>
  </si>
  <si>
    <t>Tinsukia</t>
  </si>
  <si>
    <t>Udalguri</t>
  </si>
  <si>
    <t>Nicobars</t>
  </si>
  <si>
    <t>AndamanNicobar</t>
  </si>
  <si>
    <t>North &amp; Middle Andaman</t>
  </si>
  <si>
    <t>South Andaman</t>
  </si>
  <si>
    <t>Araria</t>
  </si>
  <si>
    <t>Bihar</t>
  </si>
  <si>
    <t>Arwal</t>
  </si>
  <si>
    <t>Aurangabad</t>
  </si>
  <si>
    <t>Banka</t>
  </si>
  <si>
    <t>Begusarai</t>
  </si>
  <si>
    <t>Bhagalpur</t>
  </si>
  <si>
    <t>Bhojpur</t>
  </si>
  <si>
    <t>Buxar</t>
  </si>
  <si>
    <t>Darbhanga</t>
  </si>
  <si>
    <t>Gaya</t>
  </si>
  <si>
    <t>Gopalganj</t>
  </si>
  <si>
    <t>Jamui</t>
  </si>
  <si>
    <t>Jehanabad</t>
  </si>
  <si>
    <t>Kaimur (Bhabua)</t>
  </si>
  <si>
    <t>Katihar</t>
  </si>
  <si>
    <t>Khagaria</t>
  </si>
  <si>
    <t>Kishanganj</t>
  </si>
  <si>
    <t>Lakhisarai</t>
  </si>
  <si>
    <t>Madhepura</t>
  </si>
  <si>
    <t>Madhubani</t>
  </si>
  <si>
    <t>Munger</t>
  </si>
  <si>
    <t>Muzaffarpur</t>
  </si>
  <si>
    <t>Nalanda</t>
  </si>
  <si>
    <t>Nawada</t>
  </si>
  <si>
    <t>Pashchim Champaran</t>
  </si>
  <si>
    <t>Patna</t>
  </si>
  <si>
    <t>Purnia</t>
  </si>
  <si>
    <t>Rohtas</t>
  </si>
  <si>
    <t>Saharsa</t>
  </si>
  <si>
    <t>Samastipur</t>
  </si>
  <si>
    <t>Saran</t>
  </si>
  <si>
    <t>Sheikhpura</t>
  </si>
  <si>
    <t>Sheohar</t>
  </si>
  <si>
    <t>Sitamarhi</t>
  </si>
  <si>
    <t>Siwan</t>
  </si>
  <si>
    <t>Supaul</t>
  </si>
  <si>
    <t>Vaishali</t>
  </si>
  <si>
    <t>Bastar</t>
  </si>
  <si>
    <t>Chattisgarh</t>
  </si>
  <si>
    <t>Bijapur</t>
  </si>
  <si>
    <t>Bilaspur</t>
  </si>
  <si>
    <t>Dhamtari</t>
  </si>
  <si>
    <t>Durg</t>
  </si>
  <si>
    <t>Janjgir - Champa</t>
  </si>
  <si>
    <t>Jashpur</t>
  </si>
  <si>
    <t>Kabeerdham</t>
  </si>
  <si>
    <t>Korba</t>
  </si>
  <si>
    <t>Koriya</t>
  </si>
  <si>
    <t>Mahasamund</t>
  </si>
  <si>
    <t>Narayanpur</t>
  </si>
  <si>
    <t>Raigarh</t>
  </si>
  <si>
    <t>Raipur</t>
  </si>
  <si>
    <t>Rajnandgaon</t>
  </si>
  <si>
    <t>Surguja</t>
  </si>
  <si>
    <t>Uttar Bastar Kanker</t>
  </si>
  <si>
    <t>Chandigarh</t>
  </si>
  <si>
    <t>Dadra &amp; Nagar Haveli</t>
  </si>
  <si>
    <t>DadraNagarHaveli</t>
  </si>
  <si>
    <t>Daman</t>
  </si>
  <si>
    <t>DamanDiu</t>
  </si>
  <si>
    <t>Diu</t>
  </si>
  <si>
    <t>Central</t>
  </si>
  <si>
    <t>Delhi</t>
  </si>
  <si>
    <t>East</t>
  </si>
  <si>
    <t>New Delhi</t>
  </si>
  <si>
    <t>North</t>
  </si>
  <si>
    <t>North East</t>
  </si>
  <si>
    <t>North West</t>
  </si>
  <si>
    <t>South</t>
  </si>
  <si>
    <t>South West</t>
  </si>
  <si>
    <t>West</t>
  </si>
  <si>
    <t>Ahmadabad</t>
  </si>
  <si>
    <t>Gujarat</t>
  </si>
  <si>
    <t>Amreli</t>
  </si>
  <si>
    <t>Anand</t>
  </si>
  <si>
    <t>Bharuch</t>
  </si>
  <si>
    <t>Bhavnagar</t>
  </si>
  <si>
    <t>Dohad</t>
  </si>
  <si>
    <t>Gandhinagar</t>
  </si>
  <si>
    <t>Jamnagar</t>
  </si>
  <si>
    <t>Junagadh</t>
  </si>
  <si>
    <t>Kachchh</t>
  </si>
  <si>
    <t>Kheda</t>
  </si>
  <si>
    <t>Mahesana</t>
  </si>
  <si>
    <t>Narmada</t>
  </si>
  <si>
    <t>Navsari</t>
  </si>
  <si>
    <t>Patan</t>
  </si>
  <si>
    <t>Porbandar</t>
  </si>
  <si>
    <t>Rajkot</t>
  </si>
  <si>
    <t>Surat</t>
  </si>
  <si>
    <t>Tapi</t>
  </si>
  <si>
    <t>The Dangs</t>
  </si>
  <si>
    <t>Vadodara</t>
  </si>
  <si>
    <t>Valsad</t>
  </si>
  <si>
    <t>North Goa</t>
  </si>
  <si>
    <t>Goa</t>
  </si>
  <si>
    <t>South Goa</t>
  </si>
  <si>
    <t>Ambala</t>
  </si>
  <si>
    <t>Haryana</t>
  </si>
  <si>
    <t>Bhiwani</t>
  </si>
  <si>
    <t>Faridabad</t>
  </si>
  <si>
    <t>Fatehabad</t>
  </si>
  <si>
    <t>Gurgaon</t>
  </si>
  <si>
    <t>Hisar</t>
  </si>
  <si>
    <t>Jhajjar</t>
  </si>
  <si>
    <t>Jind</t>
  </si>
  <si>
    <t>Kaithal</t>
  </si>
  <si>
    <t>Karnal</t>
  </si>
  <si>
    <t>Kurukshetra</t>
  </si>
  <si>
    <t>Mahendragarh</t>
  </si>
  <si>
    <t>Mewat</t>
  </si>
  <si>
    <t>Palwal</t>
  </si>
  <si>
    <t>Panchkula</t>
  </si>
  <si>
    <t>Panipat</t>
  </si>
  <si>
    <t>Rewari</t>
  </si>
  <si>
    <t>Rohtak</t>
  </si>
  <si>
    <t>Sirsa</t>
  </si>
  <si>
    <t>Sonipat</t>
  </si>
  <si>
    <t>Yamunanagar</t>
  </si>
  <si>
    <t>Himachal</t>
  </si>
  <si>
    <t>Chamba</t>
  </si>
  <si>
    <t>Hamirpur</t>
  </si>
  <si>
    <t>Kangra</t>
  </si>
  <si>
    <t>Kinnaur</t>
  </si>
  <si>
    <t>Kullu</t>
  </si>
  <si>
    <t>Lahul &amp; Spiti</t>
  </si>
  <si>
    <t>Mandi</t>
  </si>
  <si>
    <t>Shimla</t>
  </si>
  <si>
    <t>Sirmaur</t>
  </si>
  <si>
    <t>Solan</t>
  </si>
  <si>
    <t>Una</t>
  </si>
  <si>
    <t>Bokaro</t>
  </si>
  <si>
    <t>Jharkhand</t>
  </si>
  <si>
    <t>Chatra</t>
  </si>
  <si>
    <t>Deoghar</t>
  </si>
  <si>
    <t>Dhanbad</t>
  </si>
  <si>
    <t>Dumka</t>
  </si>
  <si>
    <t>Garhwa</t>
  </si>
  <si>
    <t>Giridih</t>
  </si>
  <si>
    <t>Godda</t>
  </si>
  <si>
    <t>Gumla</t>
  </si>
  <si>
    <t>Hazaribagh</t>
  </si>
  <si>
    <t>Jamtara</t>
  </si>
  <si>
    <t>Khunti</t>
  </si>
  <si>
    <t>Kodarma</t>
  </si>
  <si>
    <t>Latehar</t>
  </si>
  <si>
    <t>Lohardaga</t>
  </si>
  <si>
    <t>Pakur</t>
  </si>
  <si>
    <t>Palamu</t>
  </si>
  <si>
    <t>Pashchimi Singhbhum</t>
  </si>
  <si>
    <t>Purbi Singhbhum</t>
  </si>
  <si>
    <t>Ramgarh</t>
  </si>
  <si>
    <t>Ranchi</t>
  </si>
  <si>
    <t>Sahibganj</t>
  </si>
  <si>
    <t>Simdega</t>
  </si>
  <si>
    <t>Anantnag</t>
  </si>
  <si>
    <t>JammuKashmir</t>
  </si>
  <si>
    <t>Badgam</t>
  </si>
  <si>
    <t>Bandipore</t>
  </si>
  <si>
    <t>Baramula</t>
  </si>
  <si>
    <t>Doda</t>
  </si>
  <si>
    <t>Ganderbal</t>
  </si>
  <si>
    <t>Jammu</t>
  </si>
  <si>
    <t>Kargil</t>
  </si>
  <si>
    <t>Kathua</t>
  </si>
  <si>
    <t>Kishtwar</t>
  </si>
  <si>
    <t>Kulgam</t>
  </si>
  <si>
    <t>Kupwara</t>
  </si>
  <si>
    <t>Leh(Ladakh)</t>
  </si>
  <si>
    <t>Pulwama</t>
  </si>
  <si>
    <t>Punch</t>
  </si>
  <si>
    <t>Rajouri</t>
  </si>
  <si>
    <t>Ramban</t>
  </si>
  <si>
    <t>Reasi</t>
  </si>
  <si>
    <t>Samba</t>
  </si>
  <si>
    <t>Shupiyan</t>
  </si>
  <si>
    <t>Srinagar</t>
  </si>
  <si>
    <t>Udhampur</t>
  </si>
  <si>
    <t>Bagalkot</t>
  </si>
  <si>
    <t>Karnataka</t>
  </si>
  <si>
    <t>Bangalore</t>
  </si>
  <si>
    <t>Bangalore Rural</t>
  </si>
  <si>
    <t>Belgaum</t>
  </si>
  <si>
    <t>Bellary</t>
  </si>
  <si>
    <t>Bidar</t>
  </si>
  <si>
    <t>Chamarajanagar</t>
  </si>
  <si>
    <t>Chikkaballapura</t>
  </si>
  <si>
    <t>Chikmagalur</t>
  </si>
  <si>
    <t>Chitradurga</t>
  </si>
  <si>
    <t>Dakshina Kannada</t>
  </si>
  <si>
    <t>Davanagere</t>
  </si>
  <si>
    <t>Dharwad</t>
  </si>
  <si>
    <t>Gadag</t>
  </si>
  <si>
    <t>Gulbarga</t>
  </si>
  <si>
    <t>Hassan</t>
  </si>
  <si>
    <t>Haveri</t>
  </si>
  <si>
    <t>Kodagu</t>
  </si>
  <si>
    <t>Kolar</t>
  </si>
  <si>
    <t>Koppal</t>
  </si>
  <si>
    <t>Mandya</t>
  </si>
  <si>
    <t>Mysore</t>
  </si>
  <si>
    <t>Raichur</t>
  </si>
  <si>
    <t>Ramanagara</t>
  </si>
  <si>
    <t>Shimoga</t>
  </si>
  <si>
    <t>Tumkur</t>
  </si>
  <si>
    <t>Udupi</t>
  </si>
  <si>
    <t>Uttara Kannada</t>
  </si>
  <si>
    <t>Yadgir</t>
  </si>
  <si>
    <t>Alappuzha</t>
  </si>
  <si>
    <t>Kerala</t>
  </si>
  <si>
    <t>Ernakulam</t>
  </si>
  <si>
    <t>Idukki</t>
  </si>
  <si>
    <t>Kannur</t>
  </si>
  <si>
    <t>Kasaragod</t>
  </si>
  <si>
    <t>Kollam</t>
  </si>
  <si>
    <t>Kottayam</t>
  </si>
  <si>
    <t>Kozhikode</t>
  </si>
  <si>
    <t>Malappuram</t>
  </si>
  <si>
    <t>Palakkad</t>
  </si>
  <si>
    <t>Pathanamthitta</t>
  </si>
  <si>
    <t>Thiruvananthapuram</t>
  </si>
  <si>
    <t>Thrissur</t>
  </si>
  <si>
    <t>Wayanad</t>
  </si>
  <si>
    <t>Lakshadweep</t>
  </si>
  <si>
    <t>Alirajpur</t>
  </si>
  <si>
    <t>MadhyaPradesh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</si>
  <si>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</si>
  <si>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</si>
  <si>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</si>
  <si>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</si>
  <si>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</si>
  <si>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</si>
  <si>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</si>
  <si>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</si>
  <si>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</si>
  <si>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</si>
  <si>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</si>
  <si>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</si>
  <si>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</si>
  <si>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</si>
  <si>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</si>
  <si>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</si>
  <si>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</si>
  <si>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</si>
  <si>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Hoshangabad</t>
  </si>
  <si>
    <t>Indore</t>
  </si>
  <si>
    <t>Jabalpur</t>
  </si>
  <si>
    <t>Jhabua</t>
  </si>
  <si>
    <t>Katni</t>
  </si>
  <si>
    <t>Mandla</t>
  </si>
  <si>
    <t>Mandsaur</t>
  </si>
  <si>
    <t>Morena</t>
  </si>
  <si>
    <t>Narsimhapur</t>
  </si>
  <si>
    <t>Neemuch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</si>
  <si>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</si>
  <si>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</si>
  <si>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</si>
  <si>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</si>
  <si>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</si>
  <si>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</si>
  <si>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</si>
  <si>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</si>
  <si>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</si>
  <si>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</si>
  <si>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</si>
  <si>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</si>
  <si>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</si>
  <si>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</si>
  <si>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</si>
  <si>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</si>
  <si>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</si>
  <si>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</si>
  <si>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</si>
  <si>
    <t>Ahmadnagar</t>
  </si>
  <si>
    <t>Maharashtra</t>
  </si>
  <si>
    <t>Akola</t>
  </si>
  <si>
    <t>Amravati</t>
  </si>
  <si>
    <t>Bhandara</t>
  </si>
  <si>
    <t>Bid</t>
  </si>
  <si>
    <t>Buldana</t>
  </si>
  <si>
    <t>Chandrapur</t>
  </si>
  <si>
    <t>Dhule</t>
  </si>
  <si>
    <t>Gadchiroli</t>
  </si>
  <si>
    <t>Gondiya</t>
  </si>
  <si>
    <t>Hingoli</t>
  </si>
  <si>
    <t>Jalgaon</t>
  </si>
  <si>
    <t>Jalna</t>
  </si>
  <si>
    <t>Kolhapur</t>
  </si>
  <si>
    <t>Latur</t>
  </si>
  <si>
    <t>Mumbai</t>
  </si>
  <si>
    <t>Nagpur</t>
  </si>
  <si>
    <t>Nanded</t>
  </si>
  <si>
    <t>Nandurbar</t>
  </si>
  <si>
    <t>Nashik</t>
  </si>
  <si>
    <t>Osmanabad</t>
  </si>
  <si>
    <t>Parbhani</t>
  </si>
  <si>
    <t>Pune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</si>
  <si>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</si>
  <si>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</si>
  <si>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</si>
  <si>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</si>
  <si>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</si>
  <si>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</si>
  <si>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</si>
  <si>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</si>
  <si>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</si>
  <si>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Bishnupur</t>
  </si>
  <si>
    <t>Manipur</t>
  </si>
  <si>
    <t>Chandel</t>
  </si>
  <si>
    <t>Churachandpur</t>
  </si>
  <si>
    <t>Imphal East</t>
  </si>
  <si>
    <t>Imphal West</t>
  </si>
  <si>
    <t>Senapati</t>
  </si>
  <si>
    <t>Tamenglong</t>
  </si>
  <si>
    <t>Thoubal</t>
  </si>
  <si>
    <t>Ukhrul</t>
  </si>
  <si>
    <t>East Garo Hills</t>
  </si>
  <si>
    <t>Meghalaya</t>
  </si>
  <si>
    <t>East Khasi Hills</t>
  </si>
  <si>
    <t>Jaintia Hills</t>
  </si>
  <si>
    <t>Ribhoi</t>
  </si>
  <si>
    <t>South Garo Hills</t>
  </si>
  <si>
    <t>West Garo Hills</t>
  </si>
  <si>
    <t>West Khasi Hills</t>
  </si>
  <si>
    <t>Aizawl</t>
  </si>
  <si>
    <t>Mizoram</t>
  </si>
  <si>
    <t>Champhai</t>
  </si>
  <si>
    <t>Kolasib</t>
  </si>
  <si>
    <t>Lawngtlai</t>
  </si>
  <si>
    <t>Lunglei</t>
  </si>
  <si>
    <t>Mamit</t>
  </si>
  <si>
    <t>Saiha</t>
  </si>
  <si>
    <t>Serchhip</t>
  </si>
  <si>
    <t>Dimapur</t>
  </si>
  <si>
    <t>Nagaland</t>
  </si>
  <si>
    <t>Kiphire</t>
  </si>
  <si>
    <t>Kohima</t>
  </si>
  <si>
    <t>Longleng</t>
  </si>
  <si>
    <t>Mokokchung</t>
  </si>
  <si>
    <t>Mon</t>
  </si>
  <si>
    <t>Peren</t>
  </si>
  <si>
    <t>Phek</t>
  </si>
  <si>
    <t>Tuensang</t>
  </si>
  <si>
    <t>Wokha</t>
  </si>
  <si>
    <t>Zunheboto</t>
  </si>
  <si>
    <t>Anugul</t>
  </si>
  <si>
    <t>Odisha</t>
  </si>
  <si>
    <t>Balangir</t>
  </si>
  <si>
    <t>Baleshwar</t>
  </si>
  <si>
    <t>Bargarh</t>
  </si>
  <si>
    <t>Baudh</t>
  </si>
  <si>
    <t>Bhadrak</t>
  </si>
  <si>
    <t>Cuttack</t>
  </si>
  <si>
    <t>Debagarh</t>
  </si>
  <si>
    <t>Dhenkanal</t>
  </si>
  <si>
    <t>Gajapati</t>
  </si>
  <si>
    <t>Ganjam</t>
  </si>
  <si>
    <t>Jagatsinghapur</t>
  </si>
  <si>
    <t>Jajapur</t>
  </si>
  <si>
    <t>Jharsuguda</t>
  </si>
  <si>
    <t>Kalahandi</t>
  </si>
  <si>
    <t>Kandhamal</t>
  </si>
  <si>
    <t>Kendrapara</t>
  </si>
  <si>
    <t>Kendujhar</t>
  </si>
  <si>
    <t>Khordha</t>
  </si>
  <si>
    <t>Koraput</t>
  </si>
  <si>
    <t>Malkangiri</t>
  </si>
  <si>
    <t>Mayurbhanj</t>
  </si>
  <si>
    <t>Nabarangapur</t>
  </si>
  <si>
    <t>Nayagarh</t>
  </si>
  <si>
    <t>Nuapada</t>
  </si>
  <si>
    <t>Puri</t>
  </si>
  <si>
    <t>Rayagada</t>
  </si>
  <si>
    <t>Sambalpur</t>
  </si>
  <si>
    <t>Subarnapur</t>
  </si>
  <si>
    <t>Sundargarh</t>
  </si>
  <si>
    <t>Amritsar</t>
  </si>
  <si>
    <t>Punjab</t>
  </si>
  <si>
    <t>Barnala</t>
  </si>
  <si>
    <t>Bathinda</t>
  </si>
  <si>
    <t>Faridkot</t>
  </si>
  <si>
    <t>Fatehgarh Sahib</t>
  </si>
  <si>
    <t>Firozpur</t>
  </si>
  <si>
    <t>Gurdaspur</t>
  </si>
  <si>
    <t>Hoshiarpur</t>
  </si>
  <si>
    <t>Jalandhar</t>
  </si>
  <si>
    <t>Kapurthala</t>
  </si>
  <si>
    <t>Ludhiana</t>
  </si>
  <si>
    <t>Mansa</t>
  </si>
  <si>
    <t>Moga</t>
  </si>
  <si>
    <t>Muktsar</t>
  </si>
  <si>
    <t>Patiala</t>
  </si>
  <si>
    <t>Rupnagar</t>
  </si>
  <si>
    <t>Sahibzada Ajit Singh Nagar</t>
  </si>
  <si>
    <t>Sangrur</t>
  </si>
  <si>
    <t>Shahid Bhagat Singh Nagar</t>
  </si>
  <si>
    <t>Tarn Taran</t>
  </si>
  <si>
    <t>Karaikal</t>
  </si>
  <si>
    <t>Puducherry</t>
  </si>
  <si>
    <t>Mahe</t>
  </si>
  <si>
    <t>Yanam</t>
  </si>
  <si>
    <t>Ajmer</t>
  </si>
  <si>
    <t>Rajasthan</t>
  </si>
  <si>
    <t>Alwar</t>
  </si>
  <si>
    <t>Banswara</t>
  </si>
  <si>
    <t>Baran</t>
  </si>
  <si>
    <t>Barmer</t>
  </si>
  <si>
    <t>Bharatpur</t>
  </si>
  <si>
    <t>Bhilwara</t>
  </si>
  <si>
    <t>Bikaner</t>
  </si>
  <si>
    <t>Bundi</t>
  </si>
  <si>
    <t>Chittaurgarh</t>
  </si>
  <si>
    <t>Churu</t>
  </si>
  <si>
    <t>Dausa</t>
  </si>
  <si>
    <t>Dhaulpur</t>
  </si>
  <si>
    <t>Dungarpur</t>
  </si>
  <si>
    <t>Ganganagar</t>
  </si>
  <si>
    <t>Hanumangarh</t>
  </si>
  <si>
    <t>Jaipur</t>
  </si>
  <si>
    <t>Jaisalmer</t>
  </si>
  <si>
    <t>Jalor</t>
  </si>
  <si>
    <t>Jhalawar</t>
  </si>
  <si>
    <t>Jhunjhunun</t>
  </si>
  <si>
    <t>Jodhpur</t>
  </si>
  <si>
    <t>Karauli</t>
  </si>
  <si>
    <t>Kota</t>
  </si>
  <si>
    <t>Nagaur</t>
  </si>
  <si>
    <t>Pali</t>
  </si>
  <si>
    <t>Pratapgarh</t>
  </si>
  <si>
    <t>Rajsamand</t>
  </si>
  <si>
    <t>Sawai Madhopur</t>
  </si>
  <si>
    <t>Sikar</t>
  </si>
  <si>
    <t>Sirohi</t>
  </si>
  <si>
    <t>Tonk</t>
  </si>
  <si>
    <t>Udaipur</t>
  </si>
  <si>
    <t>Sikkim</t>
  </si>
  <si>
    <t>Ariyalur</t>
  </si>
  <si>
    <t>TamilNadu</t>
  </si>
  <si>
    <t>Chennai</t>
  </si>
  <si>
    <t>Coimbatore</t>
  </si>
  <si>
    <t>Cuddalore</t>
  </si>
  <si>
    <t>Dharmapuri</t>
  </si>
  <si>
    <t>Dindigul</t>
  </si>
  <si>
    <t>Erode</t>
  </si>
  <si>
    <t>Kancheepuram</t>
  </si>
  <si>
    <t>Kanniyakumari</t>
  </si>
  <si>
    <t>Karur</t>
  </si>
  <si>
    <t>Krishnagiri</t>
  </si>
  <si>
    <t>Madurai</t>
  </si>
  <si>
    <t>Nagapattinam</t>
  </si>
  <si>
    <t>Namakkal</t>
  </si>
  <si>
    <t>Perambalur</t>
  </si>
  <si>
    <t>Pudukkottai</t>
  </si>
  <si>
    <t>Ramanathapuram</t>
  </si>
  <si>
    <t>Salem</t>
  </si>
  <si>
    <t>Sivaganga</t>
  </si>
  <si>
    <t>Thanjavur</t>
  </si>
  <si>
    <t>The Nilgiris</t>
  </si>
  <si>
    <t>Theni</t>
  </si>
  <si>
    <t>Thiruvallur</t>
  </si>
  <si>
    <t>Thiruvarur</t>
  </si>
  <si>
    <t>Thoothukkudi</t>
  </si>
  <si>
    <t>Tiruchirappalli</t>
  </si>
  <si>
    <t>Tirunelveli</t>
  </si>
  <si>
    <t>Tiruppur</t>
  </si>
  <si>
    <t>Tiruvannamalai</t>
  </si>
  <si>
    <t>Vellore</t>
  </si>
  <si>
    <t>Viluppuram</t>
  </si>
  <si>
    <t>Virudhunagar</t>
  </si>
  <si>
    <t>Tripura</t>
  </si>
  <si>
    <t>Agra</t>
  </si>
  <si>
    <t>UttarPradesh</t>
  </si>
  <si>
    <t>Aligarh</t>
  </si>
  <si>
    <t>Allahabad</t>
  </si>
  <si>
    <t>Ambedkar Nagar</t>
  </si>
  <si>
    <t>Auraiya</t>
  </si>
  <si>
    <t>Azamgarh</t>
  </si>
  <si>
    <t>Baghpat</t>
  </si>
  <si>
    <t>Bahraich</t>
  </si>
  <si>
    <t>Ballia</t>
  </si>
  <si>
    <t>Balrampur</t>
  </si>
  <si>
    <t>Banda</t>
  </si>
  <si>
    <t>Bara Banki</t>
  </si>
  <si>
    <t>Bareilly</t>
  </si>
  <si>
    <t>Basti</t>
  </si>
  <si>
    <t>Bijnor</t>
  </si>
  <si>
    <t>Budaun</t>
  </si>
  <si>
    <t>Bulandshahr</t>
  </si>
  <si>
    <t>Chandauli</t>
  </si>
  <si>
    <t>Chitrakoot</t>
  </si>
  <si>
    <t>Deoria</t>
  </si>
  <si>
    <t>Etah</t>
  </si>
  <si>
    <t>Etawah</t>
  </si>
  <si>
    <t>Faizabad</t>
  </si>
  <si>
    <t>Farrukhabad</t>
  </si>
  <si>
    <t>Fatehpur</t>
  </si>
  <si>
    <t>Firozabad</t>
  </si>
  <si>
    <t>Gautam Buddha Nagar</t>
  </si>
  <si>
    <t>Ghaziabad</t>
  </si>
  <si>
    <t>Ghazipur</t>
  </si>
  <si>
    <t>Gonda</t>
  </si>
  <si>
    <t>Gorakhpur</t>
  </si>
  <si>
    <t>Hardoi</t>
  </si>
  <si>
    <t>Jalaun</t>
  </si>
  <si>
    <t>Jaunpur</t>
  </si>
  <si>
    <t>Jhansi</t>
  </si>
  <si>
    <t>Jyotiba Phule Nagar</t>
  </si>
  <si>
    <t>Kannauj</t>
  </si>
  <si>
    <t>Kanpur Dehat</t>
  </si>
  <si>
    <t>Kanpur Nagar</t>
  </si>
  <si>
    <t>Kanshiram Nagar</t>
  </si>
  <si>
    <t>Kaushambi</t>
  </si>
  <si>
    <t>Kheri</t>
  </si>
  <si>
    <t>Kushinagar</t>
  </si>
  <si>
    <t>Lalitpur</t>
  </si>
  <si>
    <t>Lucknow</t>
  </si>
  <si>
    <t>Mahamaya Nagar</t>
  </si>
  <si>
    <t>Mahoba</t>
  </si>
  <si>
    <t>Mahrajganj</t>
  </si>
  <si>
    <t>Mainpuri</t>
  </si>
  <si>
    <t>Mathura</t>
  </si>
  <si>
    <t>Mau</t>
  </si>
  <si>
    <t>Meerut</t>
  </si>
  <si>
    <t>Mirzapur</t>
  </si>
  <si>
    <t>Moradabad</t>
  </si>
  <si>
    <t>Muzaffarnagar</t>
  </si>
  <si>
    <t>Pilibhit</t>
  </si>
  <si>
    <t>Rae Bareli</t>
  </si>
  <si>
    <t>Rampur</t>
  </si>
  <si>
    <t>Saharanpur</t>
  </si>
  <si>
    <t>Sant Kabir Nagar</t>
  </si>
  <si>
    <t>Sant Ravidas Nagar (Bhadohi)</t>
  </si>
  <si>
    <t>Shahjahanpur</t>
  </si>
  <si>
    <t>Shrawasti</t>
  </si>
  <si>
    <t>Siddharthnagar</t>
  </si>
  <si>
    <t>Sitapur</t>
  </si>
  <si>
    <t>Sonbhadra</t>
  </si>
  <si>
    <t>Sultanpur</t>
  </si>
  <si>
    <t>Unnao</t>
  </si>
  <si>
    <t>Varanasi</t>
  </si>
  <si>
    <t>Almora</t>
  </si>
  <si>
    <t>Uttarakhand</t>
  </si>
  <si>
    <t>Bageshwar</t>
  </si>
  <si>
    <t>Chamoli</t>
  </si>
  <si>
    <t>Champawat</t>
  </si>
  <si>
    <t>Dehradun</t>
  </si>
  <si>
    <t>Garhwal</t>
  </si>
  <si>
    <t>Hardwar</t>
  </si>
  <si>
    <t>Nainital</t>
  </si>
  <si>
    <t>Pithoragarh</t>
  </si>
  <si>
    <t>Rudraprayag</t>
  </si>
  <si>
    <t>Tehri Garhwal</t>
  </si>
  <si>
    <t>Udham Singh Nagar</t>
  </si>
  <si>
    <t>Uttarkashi</t>
  </si>
  <si>
    <t>Bankura</t>
  </si>
  <si>
    <t>WestBengal</t>
  </si>
  <si>
    <t>Barddhaman</t>
  </si>
  <si>
    <t>Birbhum</t>
  </si>
  <si>
    <t>Dakshin Dinajpur</t>
  </si>
  <si>
    <t>Darjiling</t>
  </si>
  <si>
    <t>Haora</t>
  </si>
  <si>
    <t>Hugli</t>
  </si>
  <si>
    <t>Jalpaiguri</t>
  </si>
  <si>
    <t>Koch Bihar</t>
  </si>
  <si>
    <t>Kolkata</t>
  </si>
  <si>
    <t>Maldah</t>
  </si>
  <si>
    <t>Murshidabad</t>
  </si>
  <si>
    <t>Nadia</t>
  </si>
  <si>
    <t>North Twenty Four Parganas</t>
  </si>
  <si>
    <t>Paschim Medinipur</t>
  </si>
  <si>
    <t>Purba Medinipur</t>
  </si>
  <si>
    <t>Puruliya</t>
  </si>
  <si>
    <t>South Twenty Four Parganas</t>
  </si>
  <si>
    <t>Uttar Dinajpur</t>
  </si>
  <si>
    <t>other_backyard</t>
  </si>
  <si>
    <t>duck_bakcyard</t>
  </si>
  <si>
    <t>fowl_backyard</t>
  </si>
  <si>
    <t>commercial_broiler</t>
  </si>
  <si>
    <t>commercial_layer</t>
  </si>
  <si>
    <t>other_commercial</t>
  </si>
  <si>
    <t>exotic</t>
  </si>
  <si>
    <t>total_cattle</t>
  </si>
  <si>
    <t>indigenous</t>
  </si>
  <si>
    <t>Banas Kantha</t>
  </si>
  <si>
    <t>Sabar Kantha</t>
  </si>
  <si>
    <t>Surendranagar</t>
  </si>
  <si>
    <t>Panch Mahals</t>
  </si>
  <si>
    <t>Dakshin Bastar Dantewada</t>
  </si>
  <si>
    <t>Khargone (West Nimar)</t>
  </si>
  <si>
    <t>Khandwa (East Nimar)</t>
  </si>
  <si>
    <t>Purba Champaran</t>
  </si>
  <si>
    <t>Saraikela-Kharsawan</t>
  </si>
  <si>
    <t>West Kameng</t>
  </si>
  <si>
    <t>East Kameng</t>
  </si>
  <si>
    <t>Upper Subansiri</t>
  </si>
  <si>
    <t>Lower Subansiri</t>
  </si>
  <si>
    <t>Dibang Valley</t>
  </si>
  <si>
    <t>Lower Dibang Valley</t>
  </si>
  <si>
    <t>West Tripura</t>
  </si>
  <si>
    <t>South Tripura</t>
  </si>
  <si>
    <t>Karbi Anglong</t>
  </si>
  <si>
    <t>Sri Potti Sriramulu Nellore</t>
  </si>
  <si>
    <t>NORTH Tripura</t>
  </si>
  <si>
    <t>DHALAI</t>
  </si>
  <si>
    <t>Raigarh_maharashtra</t>
  </si>
  <si>
    <t>Bilaspur_himachal</t>
  </si>
  <si>
    <t>Bijapur_karnataka</t>
  </si>
  <si>
    <t>Hamirpur_UP</t>
  </si>
  <si>
    <t>Pratapgarh_UP</t>
  </si>
  <si>
    <t>Aurangabad_maharashtra</t>
  </si>
  <si>
    <t>West District Sikkim</t>
  </si>
  <si>
    <t>South District Sikkim</t>
  </si>
  <si>
    <t>East District Sikkim</t>
  </si>
  <si>
    <t>North District Sikkim</t>
  </si>
  <si>
    <t>total_commercial_fowl</t>
  </si>
  <si>
    <t>total_poultry_backyard</t>
  </si>
  <si>
    <t>total_fowl</t>
  </si>
  <si>
    <t>total_poultry_commercial</t>
  </si>
  <si>
    <t>duck_commercial</t>
  </si>
  <si>
    <t>Andhra Pradesh</t>
  </si>
  <si>
    <t>Uttar Pradesh</t>
  </si>
  <si>
    <t>West Bengal</t>
  </si>
  <si>
    <t>TOTAL CONSTANT PRICES (Millions in Rs)</t>
  </si>
  <si>
    <t>TOTAL CURRENT PRICES (Millions in Rs)</t>
  </si>
  <si>
    <t>PER CAPITA CURRENT PRICES (1000 in Rs)</t>
  </si>
  <si>
    <t>per_capita_current</t>
  </si>
  <si>
    <t>percapita_USD_PPP</t>
  </si>
  <si>
    <t>proportion_commercial_fowl</t>
  </si>
  <si>
    <t>proportion_poultry_commercial</t>
  </si>
  <si>
    <t>proportion_cattle_exotic</t>
  </si>
  <si>
    <t>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</si>
</sst>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1F1F1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right" wrapText="1"/>
    </xf>
    <xf numFmtId="164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right" wrapText="1"/>
    </xf>
    <xf numFmtId="10" fontId="2" fillId="0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1D37-F001-4D1E-9EB5-C68CE82A128F}">
  <dimension ref="A1:W655"/>
  <sheetViews>
    <sheetView zoomScale="90" zoomScaleNormal="90" workbookViewId="0">
      <selection activeCell="B1" sqref="B1:B1048576"/>
    </sheetView>
  </sheetViews>
  <sheetFormatPr defaultRowHeight="15" x14ac:dyDescent="0.25"/>
  <cols>
    <col min="1" max="1" width="9.28515625" bestFit="1" customWidth="1"/>
    <col min="2" max="2" width="11" customWidth="1"/>
    <col min="3" max="3" width="12.42578125" customWidth="1"/>
    <col min="4" max="6" width="9.28515625" bestFit="1" customWidth="1"/>
    <col min="7" max="7" width="11.7109375" bestFit="1" customWidth="1"/>
    <col min="8" max="10" width="9.140625" customWidth="1"/>
    <col min="11" max="12" width="10.140625" bestFit="1" customWidth="1"/>
    <col min="13" max="13" width="13.140625" bestFit="1" customWidth="1"/>
    <col min="14" max="14" width="9.140625" customWidth="1"/>
    <col min="15" max="15" width="9.28515625" bestFit="1" customWidth="1"/>
    <col min="16" max="16" width="9.140625" customWidth="1"/>
    <col min="17" max="17" width="9.28515625" bestFit="1" customWidth="1"/>
    <col min="18" max="18" width="9.140625" customWidth="1"/>
    <col min="19" max="19" width="10.140625" bestFit="1" customWidth="1"/>
    <col min="20" max="20" width="12.7109375" customWidth="1"/>
  </cols>
  <sheetData>
    <row r="1" spans="1:23" ht="39.75" customHeight="1" x14ac:dyDescent="0.25">
      <c r="A1" s="5" t="s">
        <v>2</v>
      </c>
      <c r="B1" s="5" t="s">
        <v>0</v>
      </c>
      <c r="C1" s="6" t="s">
        <v>1</v>
      </c>
      <c r="D1" s="7" t="s">
        <v>651</v>
      </c>
      <c r="E1" s="5" t="s">
        <v>649</v>
      </c>
      <c r="F1" s="7" t="s">
        <v>650</v>
      </c>
      <c r="G1" s="5" t="s">
        <v>698</v>
      </c>
      <c r="H1" s="5" t="s">
        <v>645</v>
      </c>
      <c r="I1" s="5" t="s">
        <v>647</v>
      </c>
      <c r="J1" s="5" t="s">
        <v>646</v>
      </c>
      <c r="K1" s="5" t="s">
        <v>683</v>
      </c>
      <c r="L1" s="5" t="s">
        <v>685</v>
      </c>
      <c r="M1" s="5" t="s">
        <v>696</v>
      </c>
      <c r="N1" s="7" t="s">
        <v>644</v>
      </c>
      <c r="O1" s="5" t="s">
        <v>687</v>
      </c>
      <c r="P1" s="7" t="s">
        <v>643</v>
      </c>
      <c r="Q1" s="5" t="s">
        <v>648</v>
      </c>
      <c r="R1" s="5" t="s">
        <v>684</v>
      </c>
      <c r="S1" s="5" t="s">
        <v>686</v>
      </c>
      <c r="T1" s="5" t="s">
        <v>697</v>
      </c>
      <c r="U1" s="5"/>
      <c r="V1" s="4"/>
      <c r="W1" s="4"/>
    </row>
    <row r="2" spans="1:23" ht="18" customHeight="1" x14ac:dyDescent="0.25">
      <c r="A2" s="8">
        <v>1</v>
      </c>
      <c r="B2" s="8" t="s">
        <v>141</v>
      </c>
      <c r="C2" s="4" t="s">
        <v>150</v>
      </c>
      <c r="D2" s="9">
        <v>575754</v>
      </c>
      <c r="E2" s="9">
        <v>5106</v>
      </c>
      <c r="F2" s="9">
        <v>580860</v>
      </c>
      <c r="G2" s="10">
        <f>E2/F2</f>
        <v>8.7904142134077063E-3</v>
      </c>
      <c r="H2" s="9">
        <v>13689</v>
      </c>
      <c r="I2" s="9">
        <v>0</v>
      </c>
      <c r="J2" s="9">
        <v>36250</v>
      </c>
      <c r="K2" s="9">
        <f>J2+I2</f>
        <v>36250</v>
      </c>
      <c r="L2" s="9">
        <f>K2+H2</f>
        <v>49939</v>
      </c>
      <c r="M2" s="9">
        <f>K2/L2</f>
        <v>0.72588558040809792</v>
      </c>
      <c r="N2" s="9">
        <v>65</v>
      </c>
      <c r="O2" s="9">
        <v>0</v>
      </c>
      <c r="P2" s="9">
        <f t="shared" ref="P2:P65" si="0">R2-(H2+N2)</f>
        <v>0</v>
      </c>
      <c r="Q2" s="9">
        <v>0</v>
      </c>
      <c r="R2" s="9">
        <v>13754</v>
      </c>
      <c r="S2" s="9">
        <f>K2+O2+Q2</f>
        <v>36250</v>
      </c>
      <c r="T2" s="9">
        <f>S2/(S2+R2)</f>
        <v>0.72494200463962888</v>
      </c>
      <c r="U2" s="8"/>
      <c r="V2" s="4"/>
      <c r="W2" s="4"/>
    </row>
    <row r="3" spans="1:23" ht="17.25" customHeight="1" x14ac:dyDescent="0.25">
      <c r="A3" s="8">
        <v>2</v>
      </c>
      <c r="B3" s="8" t="s">
        <v>141</v>
      </c>
      <c r="C3" s="4" t="s">
        <v>652</v>
      </c>
      <c r="D3" s="9">
        <v>572173</v>
      </c>
      <c r="E3" s="9">
        <v>382755</v>
      </c>
      <c r="F3" s="9">
        <v>954928</v>
      </c>
      <c r="G3" s="10">
        <f t="shared" ref="G3:G66" si="1">E3/F3</f>
        <v>0.40082079486620981</v>
      </c>
      <c r="H3" s="9">
        <v>109948</v>
      </c>
      <c r="I3" s="9">
        <v>68748</v>
      </c>
      <c r="J3" s="9">
        <v>85044</v>
      </c>
      <c r="K3" s="9">
        <f t="shared" ref="K3:K66" si="2">J3+I3</f>
        <v>153792</v>
      </c>
      <c r="L3" s="9">
        <f t="shared" ref="L3:L66" si="3">K3+H3</f>
        <v>263740</v>
      </c>
      <c r="M3" s="9">
        <f t="shared" ref="M3:M66" si="4">K3/L3</f>
        <v>0.58311973913702886</v>
      </c>
      <c r="N3" s="9">
        <v>8465</v>
      </c>
      <c r="O3" s="9">
        <v>529</v>
      </c>
      <c r="P3" s="9">
        <f t="shared" si="0"/>
        <v>3040</v>
      </c>
      <c r="Q3" s="9">
        <v>2347</v>
      </c>
      <c r="R3" s="9">
        <v>121453</v>
      </c>
      <c r="S3" s="9">
        <f t="shared" ref="S3:S66" si="5">K3+O3+Q3</f>
        <v>156668</v>
      </c>
      <c r="T3" s="9">
        <f t="shared" ref="T3:T66" si="6">S3/(S3+R3)</f>
        <v>0.56330877567677373</v>
      </c>
      <c r="U3" s="8"/>
      <c r="V3" s="4"/>
      <c r="W3" s="4"/>
    </row>
    <row r="4" spans="1:23" x14ac:dyDescent="0.25">
      <c r="A4" s="8">
        <v>3</v>
      </c>
      <c r="B4" s="8" t="s">
        <v>141</v>
      </c>
      <c r="C4" s="4" t="s">
        <v>155</v>
      </c>
      <c r="D4" s="9">
        <v>116212</v>
      </c>
      <c r="E4" s="9">
        <v>14088</v>
      </c>
      <c r="F4" s="9">
        <v>130300</v>
      </c>
      <c r="G4" s="10">
        <f t="shared" si="1"/>
        <v>0.10811972371450498</v>
      </c>
      <c r="H4" s="9">
        <v>5292</v>
      </c>
      <c r="I4" s="9">
        <v>12104</v>
      </c>
      <c r="J4" s="9">
        <v>15749</v>
      </c>
      <c r="K4" s="9">
        <f t="shared" si="2"/>
        <v>27853</v>
      </c>
      <c r="L4" s="9">
        <f t="shared" si="3"/>
        <v>33145</v>
      </c>
      <c r="M4" s="9">
        <f t="shared" si="4"/>
        <v>0.84033790918690598</v>
      </c>
      <c r="N4" s="9">
        <v>7</v>
      </c>
      <c r="O4" s="9">
        <v>0</v>
      </c>
      <c r="P4" s="9">
        <f t="shared" si="0"/>
        <v>26</v>
      </c>
      <c r="Q4" s="9">
        <v>0</v>
      </c>
      <c r="R4" s="9">
        <v>5325</v>
      </c>
      <c r="S4" s="9">
        <f t="shared" si="5"/>
        <v>27853</v>
      </c>
      <c r="T4" s="9">
        <f t="shared" si="6"/>
        <v>0.8395020796913617</v>
      </c>
      <c r="U4" s="8"/>
      <c r="V4" s="4"/>
      <c r="W4" s="4"/>
    </row>
    <row r="5" spans="1:23" x14ac:dyDescent="0.25">
      <c r="A5" s="8">
        <v>4</v>
      </c>
      <c r="B5" s="8" t="s">
        <v>141</v>
      </c>
      <c r="C5" s="4" t="s">
        <v>152</v>
      </c>
      <c r="D5" s="9">
        <v>121720</v>
      </c>
      <c r="E5" s="9">
        <v>161225</v>
      </c>
      <c r="F5" s="9">
        <v>282945</v>
      </c>
      <c r="G5" s="10">
        <f t="shared" si="1"/>
        <v>0.56981038717772003</v>
      </c>
      <c r="H5" s="9">
        <v>12811</v>
      </c>
      <c r="I5" s="9">
        <v>6515</v>
      </c>
      <c r="J5" s="9">
        <v>171630</v>
      </c>
      <c r="K5" s="9">
        <f t="shared" si="2"/>
        <v>178145</v>
      </c>
      <c r="L5" s="9">
        <f t="shared" si="3"/>
        <v>190956</v>
      </c>
      <c r="M5" s="9">
        <f t="shared" si="4"/>
        <v>0.93291124656989044</v>
      </c>
      <c r="N5" s="9">
        <v>833</v>
      </c>
      <c r="O5" s="9">
        <v>0</v>
      </c>
      <c r="P5" s="9">
        <f t="shared" si="0"/>
        <v>0</v>
      </c>
      <c r="Q5" s="9">
        <v>56</v>
      </c>
      <c r="R5" s="9">
        <v>13644</v>
      </c>
      <c r="S5" s="9">
        <f t="shared" si="5"/>
        <v>178201</v>
      </c>
      <c r="T5" s="9">
        <f t="shared" si="6"/>
        <v>0.92888008548567857</v>
      </c>
      <c r="U5" s="8"/>
      <c r="V5" s="4"/>
      <c r="W5" s="4"/>
    </row>
    <row r="6" spans="1:23" x14ac:dyDescent="0.25">
      <c r="A6" s="8">
        <v>5</v>
      </c>
      <c r="B6" s="8" t="s">
        <v>141</v>
      </c>
      <c r="C6" s="4" t="s">
        <v>653</v>
      </c>
      <c r="D6" s="9">
        <v>442143</v>
      </c>
      <c r="E6" s="9">
        <v>265936</v>
      </c>
      <c r="F6" s="9">
        <v>708079</v>
      </c>
      <c r="G6" s="10">
        <f t="shared" si="1"/>
        <v>0.37557391195050271</v>
      </c>
      <c r="H6" s="9">
        <v>183016</v>
      </c>
      <c r="I6" s="9">
        <v>196125</v>
      </c>
      <c r="J6" s="9">
        <v>139121</v>
      </c>
      <c r="K6" s="9">
        <f t="shared" si="2"/>
        <v>335246</v>
      </c>
      <c r="L6" s="9">
        <f t="shared" si="3"/>
        <v>518262</v>
      </c>
      <c r="M6" s="9">
        <f t="shared" si="4"/>
        <v>0.64686587093014725</v>
      </c>
      <c r="N6" s="9">
        <v>8248</v>
      </c>
      <c r="O6" s="9">
        <v>4</v>
      </c>
      <c r="P6" s="9">
        <f t="shared" si="0"/>
        <v>77</v>
      </c>
      <c r="Q6" s="9">
        <v>60561</v>
      </c>
      <c r="R6" s="9">
        <v>191341</v>
      </c>
      <c r="S6" s="9">
        <f t="shared" si="5"/>
        <v>395811</v>
      </c>
      <c r="T6" s="9">
        <f t="shared" si="6"/>
        <v>0.67412015968607786</v>
      </c>
      <c r="U6" s="8"/>
      <c r="V6" s="4"/>
      <c r="W6" s="4"/>
    </row>
    <row r="7" spans="1:23" x14ac:dyDescent="0.25">
      <c r="A7" s="8">
        <v>6</v>
      </c>
      <c r="B7" s="8" t="s">
        <v>141</v>
      </c>
      <c r="C7" s="4" t="s">
        <v>147</v>
      </c>
      <c r="D7" s="9">
        <v>71488</v>
      </c>
      <c r="E7" s="9">
        <v>89600</v>
      </c>
      <c r="F7" s="9">
        <v>161088</v>
      </c>
      <c r="G7" s="10">
        <f t="shared" si="1"/>
        <v>0.55621771950734999</v>
      </c>
      <c r="H7" s="9">
        <v>8264</v>
      </c>
      <c r="I7" s="9">
        <v>15</v>
      </c>
      <c r="J7" s="9">
        <v>13150</v>
      </c>
      <c r="K7" s="9">
        <f t="shared" si="2"/>
        <v>13165</v>
      </c>
      <c r="L7" s="9">
        <f t="shared" si="3"/>
        <v>21429</v>
      </c>
      <c r="M7" s="9">
        <f t="shared" si="4"/>
        <v>0.61435437957907513</v>
      </c>
      <c r="N7" s="9">
        <v>0</v>
      </c>
      <c r="O7" s="9">
        <v>112000</v>
      </c>
      <c r="P7" s="9">
        <f t="shared" si="0"/>
        <v>0</v>
      </c>
      <c r="Q7" s="9">
        <v>0</v>
      </c>
      <c r="R7" s="9">
        <v>8264</v>
      </c>
      <c r="S7" s="9">
        <f t="shared" si="5"/>
        <v>125165</v>
      </c>
      <c r="T7" s="9">
        <f t="shared" si="6"/>
        <v>0.93806443876518597</v>
      </c>
      <c r="U7" s="8"/>
      <c r="V7" s="4"/>
      <c r="W7" s="4"/>
    </row>
    <row r="8" spans="1:23" x14ac:dyDescent="0.25">
      <c r="A8" s="8">
        <v>7</v>
      </c>
      <c r="B8" s="8" t="s">
        <v>141</v>
      </c>
      <c r="C8" s="4" t="s">
        <v>140</v>
      </c>
      <c r="D8" s="9">
        <v>230712</v>
      </c>
      <c r="E8" s="9">
        <v>17374</v>
      </c>
      <c r="F8" s="9">
        <v>248086</v>
      </c>
      <c r="G8" s="10">
        <f t="shared" si="1"/>
        <v>7.0032166264924256E-2</v>
      </c>
      <c r="H8" s="9">
        <v>29204</v>
      </c>
      <c r="I8" s="9">
        <v>181521</v>
      </c>
      <c r="J8" s="9">
        <v>43700</v>
      </c>
      <c r="K8" s="9">
        <f t="shared" si="2"/>
        <v>225221</v>
      </c>
      <c r="L8" s="9">
        <f t="shared" si="3"/>
        <v>254425</v>
      </c>
      <c r="M8" s="9">
        <f t="shared" si="4"/>
        <v>0.88521568242114568</v>
      </c>
      <c r="N8" s="9">
        <v>544</v>
      </c>
      <c r="O8" s="9">
        <v>8200</v>
      </c>
      <c r="P8" s="9">
        <f t="shared" si="0"/>
        <v>781</v>
      </c>
      <c r="Q8" s="9">
        <v>106382</v>
      </c>
      <c r="R8" s="9">
        <v>30529</v>
      </c>
      <c r="S8" s="9">
        <f t="shared" si="5"/>
        <v>339803</v>
      </c>
      <c r="T8" s="9">
        <f t="shared" si="6"/>
        <v>0.91756315954332868</v>
      </c>
      <c r="U8" s="8"/>
      <c r="V8" s="4"/>
      <c r="W8" s="4"/>
    </row>
    <row r="9" spans="1:23" x14ac:dyDescent="0.25">
      <c r="A9" s="8">
        <v>8</v>
      </c>
      <c r="B9" s="8" t="s">
        <v>141</v>
      </c>
      <c r="C9" s="4" t="s">
        <v>654</v>
      </c>
      <c r="D9" s="9">
        <v>596935</v>
      </c>
      <c r="E9" s="9">
        <v>3345</v>
      </c>
      <c r="F9" s="9">
        <v>600280</v>
      </c>
      <c r="G9" s="10">
        <f t="shared" si="1"/>
        <v>5.572399546878124E-3</v>
      </c>
      <c r="H9" s="9">
        <v>2154</v>
      </c>
      <c r="I9" s="9">
        <v>0</v>
      </c>
      <c r="J9" s="9">
        <v>3000</v>
      </c>
      <c r="K9" s="9">
        <f t="shared" si="2"/>
        <v>3000</v>
      </c>
      <c r="L9" s="9">
        <f t="shared" si="3"/>
        <v>5154</v>
      </c>
      <c r="M9" s="9">
        <f t="shared" si="4"/>
        <v>0.58207217694994184</v>
      </c>
      <c r="N9" s="9">
        <v>0</v>
      </c>
      <c r="O9" s="9">
        <v>2</v>
      </c>
      <c r="P9" s="9">
        <f t="shared" si="0"/>
        <v>152</v>
      </c>
      <c r="Q9" s="9">
        <v>3000</v>
      </c>
      <c r="R9" s="9">
        <v>2306</v>
      </c>
      <c r="S9" s="9">
        <f t="shared" si="5"/>
        <v>6002</v>
      </c>
      <c r="T9" s="9">
        <f t="shared" si="6"/>
        <v>0.72243620606644199</v>
      </c>
      <c r="U9" s="8"/>
      <c r="V9" s="4"/>
      <c r="W9" s="4"/>
    </row>
    <row r="10" spans="1:23" x14ac:dyDescent="0.25">
      <c r="A10" s="8">
        <v>9</v>
      </c>
      <c r="B10" s="8" t="s">
        <v>141</v>
      </c>
      <c r="C10" s="4" t="s">
        <v>157</v>
      </c>
      <c r="D10" s="9">
        <v>544005</v>
      </c>
      <c r="E10" s="9">
        <v>30387</v>
      </c>
      <c r="F10" s="9">
        <v>574392</v>
      </c>
      <c r="G10" s="10">
        <f t="shared" si="1"/>
        <v>5.2902895583503952E-2</v>
      </c>
      <c r="H10" s="9">
        <v>9023</v>
      </c>
      <c r="I10" s="9">
        <v>84053</v>
      </c>
      <c r="J10" s="9">
        <v>840694</v>
      </c>
      <c r="K10" s="9">
        <f t="shared" si="2"/>
        <v>924747</v>
      </c>
      <c r="L10" s="9">
        <f t="shared" si="3"/>
        <v>933770</v>
      </c>
      <c r="M10" s="9">
        <f t="shared" si="4"/>
        <v>0.99033702089379616</v>
      </c>
      <c r="N10" s="9">
        <v>31</v>
      </c>
      <c r="O10" s="9">
        <v>26500</v>
      </c>
      <c r="P10" s="9">
        <f t="shared" si="0"/>
        <v>1012</v>
      </c>
      <c r="Q10" s="9">
        <v>0</v>
      </c>
      <c r="R10" s="9">
        <v>10066</v>
      </c>
      <c r="S10" s="9">
        <f t="shared" si="5"/>
        <v>951247</v>
      </c>
      <c r="T10" s="9">
        <f t="shared" si="6"/>
        <v>0.98952890473758282</v>
      </c>
      <c r="U10" s="8"/>
      <c r="V10" s="4"/>
      <c r="W10" s="4"/>
    </row>
    <row r="11" spans="1:23" x14ac:dyDescent="0.25">
      <c r="A11" s="8">
        <v>10</v>
      </c>
      <c r="B11" s="8" t="s">
        <v>141</v>
      </c>
      <c r="C11" s="4" t="s">
        <v>148</v>
      </c>
      <c r="D11" s="9">
        <v>367988</v>
      </c>
      <c r="E11" s="9">
        <v>1309</v>
      </c>
      <c r="F11" s="9">
        <v>369297</v>
      </c>
      <c r="G11" s="10">
        <f t="shared" si="1"/>
        <v>3.5445725256365475E-3</v>
      </c>
      <c r="H11" s="9">
        <v>18176</v>
      </c>
      <c r="I11" s="9">
        <v>9</v>
      </c>
      <c r="J11" s="9">
        <v>17275</v>
      </c>
      <c r="K11" s="9">
        <f t="shared" si="2"/>
        <v>17284</v>
      </c>
      <c r="L11" s="9">
        <f t="shared" si="3"/>
        <v>35460</v>
      </c>
      <c r="M11" s="9">
        <f t="shared" si="4"/>
        <v>0.48742244782853922</v>
      </c>
      <c r="N11" s="9">
        <v>311</v>
      </c>
      <c r="O11" s="9">
        <v>77</v>
      </c>
      <c r="P11" s="9">
        <f t="shared" si="0"/>
        <v>508</v>
      </c>
      <c r="Q11" s="9">
        <v>82</v>
      </c>
      <c r="R11" s="9">
        <v>18995</v>
      </c>
      <c r="S11" s="9">
        <f t="shared" si="5"/>
        <v>17443</v>
      </c>
      <c r="T11" s="9">
        <f t="shared" si="6"/>
        <v>0.47870355123771885</v>
      </c>
      <c r="U11" s="8"/>
      <c r="V11" s="4"/>
      <c r="W11" s="4"/>
    </row>
    <row r="12" spans="1:23" x14ac:dyDescent="0.25">
      <c r="A12" s="8">
        <v>11</v>
      </c>
      <c r="B12" s="8" t="s">
        <v>141</v>
      </c>
      <c r="C12" s="4" t="s">
        <v>156</v>
      </c>
      <c r="D12" s="9">
        <v>80547</v>
      </c>
      <c r="E12" s="9">
        <v>455</v>
      </c>
      <c r="F12" s="9">
        <v>81002</v>
      </c>
      <c r="G12" s="10">
        <f t="shared" si="1"/>
        <v>5.6171452556726996E-3</v>
      </c>
      <c r="H12" s="9">
        <v>5882</v>
      </c>
      <c r="I12" s="9">
        <v>0</v>
      </c>
      <c r="J12" s="9">
        <v>0</v>
      </c>
      <c r="K12" s="9">
        <f t="shared" si="2"/>
        <v>0</v>
      </c>
      <c r="L12" s="9">
        <f t="shared" si="3"/>
        <v>5882</v>
      </c>
      <c r="M12" s="9">
        <f t="shared" si="4"/>
        <v>0</v>
      </c>
      <c r="N12" s="9">
        <v>144</v>
      </c>
      <c r="O12" s="9">
        <v>3000</v>
      </c>
      <c r="P12" s="9">
        <f t="shared" si="0"/>
        <v>8</v>
      </c>
      <c r="Q12" s="9">
        <v>0</v>
      </c>
      <c r="R12" s="9">
        <v>6034</v>
      </c>
      <c r="S12" s="9">
        <f t="shared" si="5"/>
        <v>3000</v>
      </c>
      <c r="T12" s="9">
        <f t="shared" si="6"/>
        <v>0.33207881337170686</v>
      </c>
      <c r="U12" s="8"/>
      <c r="V12" s="4"/>
      <c r="W12" s="4"/>
    </row>
    <row r="13" spans="1:23" x14ac:dyDescent="0.25">
      <c r="A13" s="8">
        <v>12</v>
      </c>
      <c r="B13" s="8" t="s">
        <v>141</v>
      </c>
      <c r="C13" s="4" t="s">
        <v>149</v>
      </c>
      <c r="D13" s="9">
        <v>489406</v>
      </c>
      <c r="E13" s="9">
        <v>25366</v>
      </c>
      <c r="F13" s="9">
        <v>514772</v>
      </c>
      <c r="G13" s="10">
        <f t="shared" si="1"/>
        <v>4.9276184407854348E-2</v>
      </c>
      <c r="H13" s="9">
        <v>96370</v>
      </c>
      <c r="I13" s="9">
        <v>11056</v>
      </c>
      <c r="J13" s="9">
        <v>55124</v>
      </c>
      <c r="K13" s="9">
        <f t="shared" si="2"/>
        <v>66180</v>
      </c>
      <c r="L13" s="9">
        <f t="shared" si="3"/>
        <v>162550</v>
      </c>
      <c r="M13" s="9">
        <f t="shared" si="4"/>
        <v>0.40713626576438017</v>
      </c>
      <c r="N13" s="9">
        <v>520</v>
      </c>
      <c r="O13" s="9">
        <v>3010</v>
      </c>
      <c r="P13" s="9">
        <f t="shared" si="0"/>
        <v>192</v>
      </c>
      <c r="Q13" s="9">
        <v>10593</v>
      </c>
      <c r="R13" s="9">
        <v>97082</v>
      </c>
      <c r="S13" s="9">
        <f t="shared" si="5"/>
        <v>79783</v>
      </c>
      <c r="T13" s="9">
        <f t="shared" si="6"/>
        <v>0.45109546829502728</v>
      </c>
      <c r="U13" s="8"/>
      <c r="V13" s="4"/>
      <c r="W13" s="4"/>
    </row>
    <row r="14" spans="1:23" x14ac:dyDescent="0.25">
      <c r="A14" s="8">
        <v>13</v>
      </c>
      <c r="B14" s="8" t="s">
        <v>141</v>
      </c>
      <c r="C14" s="4" t="s">
        <v>142</v>
      </c>
      <c r="D14" s="9">
        <v>597011</v>
      </c>
      <c r="E14" s="9">
        <v>5433</v>
      </c>
      <c r="F14" s="9">
        <v>602444</v>
      </c>
      <c r="G14" s="10">
        <f t="shared" si="1"/>
        <v>9.0182655981302824E-3</v>
      </c>
      <c r="H14" s="9">
        <v>9667</v>
      </c>
      <c r="I14" s="9">
        <v>0</v>
      </c>
      <c r="J14" s="9">
        <v>0</v>
      </c>
      <c r="K14" s="9">
        <f t="shared" si="2"/>
        <v>0</v>
      </c>
      <c r="L14" s="9">
        <f t="shared" si="3"/>
        <v>9667</v>
      </c>
      <c r="M14" s="9">
        <f t="shared" si="4"/>
        <v>0</v>
      </c>
      <c r="N14" s="9">
        <v>129</v>
      </c>
      <c r="O14" s="9">
        <v>0</v>
      </c>
      <c r="P14" s="9">
        <f t="shared" si="0"/>
        <v>194</v>
      </c>
      <c r="Q14" s="9">
        <v>0</v>
      </c>
      <c r="R14" s="9">
        <v>9990</v>
      </c>
      <c r="S14" s="9">
        <f t="shared" si="5"/>
        <v>0</v>
      </c>
      <c r="T14" s="9">
        <f t="shared" si="6"/>
        <v>0</v>
      </c>
      <c r="U14" s="8"/>
      <c r="V14" s="4"/>
      <c r="W14" s="4"/>
    </row>
    <row r="15" spans="1:23" x14ac:dyDescent="0.25">
      <c r="A15" s="8">
        <v>14</v>
      </c>
      <c r="B15" s="8" t="s">
        <v>141</v>
      </c>
      <c r="C15" s="4" t="s">
        <v>145</v>
      </c>
      <c r="D15" s="9">
        <v>404796</v>
      </c>
      <c r="E15" s="9">
        <v>10502</v>
      </c>
      <c r="F15" s="9">
        <v>415298</v>
      </c>
      <c r="G15" s="10">
        <f t="shared" si="1"/>
        <v>2.5287865580860009E-2</v>
      </c>
      <c r="H15" s="9">
        <v>29660</v>
      </c>
      <c r="I15" s="9">
        <v>30</v>
      </c>
      <c r="J15" s="9">
        <v>11695</v>
      </c>
      <c r="K15" s="9">
        <f t="shared" si="2"/>
        <v>11725</v>
      </c>
      <c r="L15" s="9">
        <f t="shared" si="3"/>
        <v>41385</v>
      </c>
      <c r="M15" s="9">
        <f t="shared" si="4"/>
        <v>0.28331521082517819</v>
      </c>
      <c r="N15" s="9">
        <v>18</v>
      </c>
      <c r="O15" s="9">
        <v>0</v>
      </c>
      <c r="P15" s="9">
        <f t="shared" si="0"/>
        <v>284</v>
      </c>
      <c r="Q15" s="9">
        <v>4</v>
      </c>
      <c r="R15" s="9">
        <v>29962</v>
      </c>
      <c r="S15" s="9">
        <f t="shared" si="5"/>
        <v>11729</v>
      </c>
      <c r="T15" s="9">
        <f t="shared" si="6"/>
        <v>0.28133170228586507</v>
      </c>
      <c r="U15" s="8"/>
      <c r="V15" s="4"/>
      <c r="W15" s="4"/>
    </row>
    <row r="16" spans="1:23" x14ac:dyDescent="0.25">
      <c r="A16" s="8">
        <v>15</v>
      </c>
      <c r="B16" s="8" t="s">
        <v>141</v>
      </c>
      <c r="C16" s="4" t="s">
        <v>143</v>
      </c>
      <c r="D16" s="9">
        <v>107300</v>
      </c>
      <c r="E16" s="9">
        <v>104009</v>
      </c>
      <c r="F16" s="9">
        <v>211309</v>
      </c>
      <c r="G16" s="10">
        <f t="shared" si="1"/>
        <v>0.4922128257670047</v>
      </c>
      <c r="H16" s="9">
        <v>17259</v>
      </c>
      <c r="I16" s="9">
        <v>3077492</v>
      </c>
      <c r="J16" s="9">
        <v>1314056</v>
      </c>
      <c r="K16" s="9">
        <f t="shared" si="2"/>
        <v>4391548</v>
      </c>
      <c r="L16" s="9">
        <f t="shared" si="3"/>
        <v>4408807</v>
      </c>
      <c r="M16" s="9">
        <f t="shared" si="4"/>
        <v>0.99608533555676171</v>
      </c>
      <c r="N16" s="9">
        <v>129</v>
      </c>
      <c r="O16" s="9">
        <v>46</v>
      </c>
      <c r="P16" s="9">
        <f t="shared" si="0"/>
        <v>82</v>
      </c>
      <c r="Q16" s="9">
        <v>75977</v>
      </c>
      <c r="R16" s="9">
        <v>17470</v>
      </c>
      <c r="S16" s="9">
        <f t="shared" si="5"/>
        <v>4467571</v>
      </c>
      <c r="T16" s="9">
        <f t="shared" si="6"/>
        <v>0.99610482936499356</v>
      </c>
      <c r="U16" s="8"/>
      <c r="V16" s="4"/>
      <c r="W16" s="4"/>
    </row>
    <row r="17" spans="1:23" x14ac:dyDescent="0.25">
      <c r="A17" s="8">
        <v>16</v>
      </c>
      <c r="B17" s="8" t="s">
        <v>141</v>
      </c>
      <c r="C17" s="4" t="s">
        <v>151</v>
      </c>
      <c r="D17" s="9">
        <v>179747</v>
      </c>
      <c r="E17" s="9">
        <v>120765</v>
      </c>
      <c r="F17" s="9">
        <v>300512</v>
      </c>
      <c r="G17" s="10">
        <f t="shared" si="1"/>
        <v>0.40186415184751356</v>
      </c>
      <c r="H17" s="9">
        <v>68845</v>
      </c>
      <c r="I17" s="9">
        <v>82035</v>
      </c>
      <c r="J17" s="9">
        <v>364541</v>
      </c>
      <c r="K17" s="9">
        <f t="shared" si="2"/>
        <v>446576</v>
      </c>
      <c r="L17" s="9">
        <f t="shared" si="3"/>
        <v>515421</v>
      </c>
      <c r="M17" s="9">
        <f t="shared" si="4"/>
        <v>0.86642957892674144</v>
      </c>
      <c r="N17" s="9">
        <v>197</v>
      </c>
      <c r="O17" s="9">
        <v>9016</v>
      </c>
      <c r="P17" s="9">
        <f t="shared" si="0"/>
        <v>38</v>
      </c>
      <c r="Q17" s="9">
        <v>37560</v>
      </c>
      <c r="R17" s="9">
        <v>69080</v>
      </c>
      <c r="S17" s="9">
        <f t="shared" si="5"/>
        <v>493152</v>
      </c>
      <c r="T17" s="9">
        <f t="shared" si="6"/>
        <v>0.87713257160745028</v>
      </c>
      <c r="U17" s="8"/>
      <c r="V17" s="4"/>
      <c r="W17" s="4"/>
    </row>
    <row r="18" spans="1:23" x14ac:dyDescent="0.25">
      <c r="A18" s="8">
        <v>17</v>
      </c>
      <c r="B18" s="8" t="s">
        <v>141</v>
      </c>
      <c r="C18" s="4" t="s">
        <v>655</v>
      </c>
      <c r="D18" s="9">
        <v>577811</v>
      </c>
      <c r="E18" s="9">
        <v>95698</v>
      </c>
      <c r="F18" s="9">
        <v>673509</v>
      </c>
      <c r="G18" s="10">
        <f t="shared" si="1"/>
        <v>0.14208867290563304</v>
      </c>
      <c r="H18" s="9">
        <v>512745</v>
      </c>
      <c r="I18" s="9">
        <v>7451</v>
      </c>
      <c r="J18" s="9">
        <v>11200</v>
      </c>
      <c r="K18" s="9">
        <f t="shared" si="2"/>
        <v>18651</v>
      </c>
      <c r="L18" s="9">
        <f t="shared" si="3"/>
        <v>531396</v>
      </c>
      <c r="M18" s="9">
        <f t="shared" si="4"/>
        <v>3.5098118916965876E-2</v>
      </c>
      <c r="N18" s="9">
        <v>400</v>
      </c>
      <c r="O18" s="9">
        <v>0</v>
      </c>
      <c r="P18" s="9">
        <f t="shared" si="0"/>
        <v>425</v>
      </c>
      <c r="Q18" s="9">
        <v>7250</v>
      </c>
      <c r="R18" s="9">
        <v>513570</v>
      </c>
      <c r="S18" s="9">
        <f t="shared" si="5"/>
        <v>25901</v>
      </c>
      <c r="T18" s="9">
        <f t="shared" si="6"/>
        <v>4.8011848644320086E-2</v>
      </c>
      <c r="U18" s="8"/>
      <c r="V18" s="4"/>
      <c r="W18" s="4"/>
    </row>
    <row r="19" spans="1:23" x14ac:dyDescent="0.25">
      <c r="A19" s="8">
        <v>18</v>
      </c>
      <c r="B19" s="8" t="s">
        <v>141</v>
      </c>
      <c r="C19" s="4" t="s">
        <v>146</v>
      </c>
      <c r="D19" s="9">
        <v>686615</v>
      </c>
      <c r="E19" s="9">
        <v>5258</v>
      </c>
      <c r="F19" s="9">
        <v>691873</v>
      </c>
      <c r="G19" s="10">
        <f t="shared" si="1"/>
        <v>7.5996606313586453E-3</v>
      </c>
      <c r="H19" s="9">
        <v>813178</v>
      </c>
      <c r="I19" s="9">
        <v>51</v>
      </c>
      <c r="J19" s="9">
        <v>160</v>
      </c>
      <c r="K19" s="9">
        <f t="shared" si="2"/>
        <v>211</v>
      </c>
      <c r="L19" s="9">
        <f t="shared" si="3"/>
        <v>813389</v>
      </c>
      <c r="M19" s="9">
        <f t="shared" si="4"/>
        <v>2.5940847491175807E-4</v>
      </c>
      <c r="N19" s="9">
        <v>4274</v>
      </c>
      <c r="O19" s="9">
        <v>0</v>
      </c>
      <c r="P19" s="9">
        <f t="shared" si="0"/>
        <v>1238</v>
      </c>
      <c r="Q19" s="9">
        <v>17150</v>
      </c>
      <c r="R19" s="9">
        <v>818690</v>
      </c>
      <c r="S19" s="9">
        <f t="shared" si="5"/>
        <v>17361</v>
      </c>
      <c r="T19" s="9">
        <f t="shared" si="6"/>
        <v>2.0765479617870203E-2</v>
      </c>
      <c r="U19" s="8"/>
      <c r="V19" s="4"/>
      <c r="W19" s="4"/>
    </row>
    <row r="20" spans="1:23" x14ac:dyDescent="0.25">
      <c r="A20" s="8">
        <v>19</v>
      </c>
      <c r="B20" s="8" t="s">
        <v>141</v>
      </c>
      <c r="C20" s="4" t="s">
        <v>161</v>
      </c>
      <c r="D20" s="9">
        <v>472597</v>
      </c>
      <c r="E20" s="9">
        <v>29814</v>
      </c>
      <c r="F20" s="9">
        <v>502411</v>
      </c>
      <c r="G20" s="10">
        <f t="shared" si="1"/>
        <v>5.9341853582027461E-2</v>
      </c>
      <c r="H20" s="9">
        <v>355054</v>
      </c>
      <c r="I20" s="9">
        <v>526881</v>
      </c>
      <c r="J20" s="9">
        <v>102667</v>
      </c>
      <c r="K20" s="9">
        <f t="shared" si="2"/>
        <v>629548</v>
      </c>
      <c r="L20" s="9">
        <f t="shared" si="3"/>
        <v>984602</v>
      </c>
      <c r="M20" s="9">
        <f t="shared" si="4"/>
        <v>0.63939337925374928</v>
      </c>
      <c r="N20" s="9">
        <v>257</v>
      </c>
      <c r="O20" s="9">
        <v>66171</v>
      </c>
      <c r="P20" s="9">
        <f t="shared" si="0"/>
        <v>154</v>
      </c>
      <c r="Q20" s="9">
        <v>594505</v>
      </c>
      <c r="R20" s="9">
        <v>355465</v>
      </c>
      <c r="S20" s="9">
        <f t="shared" si="5"/>
        <v>1290224</v>
      </c>
      <c r="T20" s="9">
        <f t="shared" si="6"/>
        <v>0.78400232364681299</v>
      </c>
      <c r="U20" s="8"/>
      <c r="V20" s="4"/>
      <c r="W20" s="4"/>
    </row>
    <row r="21" spans="1:23" x14ac:dyDescent="0.25">
      <c r="A21" s="8">
        <v>20</v>
      </c>
      <c r="B21" s="8" t="s">
        <v>141</v>
      </c>
      <c r="C21" s="4" t="s">
        <v>153</v>
      </c>
      <c r="D21" s="9">
        <v>170378</v>
      </c>
      <c r="E21" s="9">
        <v>4603</v>
      </c>
      <c r="F21" s="9">
        <v>174981</v>
      </c>
      <c r="G21" s="10">
        <f t="shared" si="1"/>
        <v>2.6305713191717959E-2</v>
      </c>
      <c r="H21" s="9">
        <v>150806</v>
      </c>
      <c r="I21" s="9">
        <v>0</v>
      </c>
      <c r="J21" s="9">
        <v>10900</v>
      </c>
      <c r="K21" s="9">
        <f t="shared" si="2"/>
        <v>10900</v>
      </c>
      <c r="L21" s="9">
        <f t="shared" si="3"/>
        <v>161706</v>
      </c>
      <c r="M21" s="9">
        <f t="shared" si="4"/>
        <v>6.7406280533808274E-2</v>
      </c>
      <c r="N21" s="9">
        <v>347</v>
      </c>
      <c r="O21" s="9">
        <v>0</v>
      </c>
      <c r="P21" s="9">
        <f t="shared" si="0"/>
        <v>0</v>
      </c>
      <c r="Q21" s="9">
        <v>0</v>
      </c>
      <c r="R21" s="9">
        <v>151153</v>
      </c>
      <c r="S21" s="9">
        <f t="shared" si="5"/>
        <v>10900</v>
      </c>
      <c r="T21" s="9">
        <f t="shared" si="6"/>
        <v>6.7261945166087633E-2</v>
      </c>
      <c r="U21" s="8"/>
      <c r="V21" s="4"/>
      <c r="W21" s="4"/>
    </row>
    <row r="22" spans="1:23" x14ac:dyDescent="0.25">
      <c r="A22" s="8">
        <v>21</v>
      </c>
      <c r="B22" s="8" t="s">
        <v>141</v>
      </c>
      <c r="C22" s="4" t="s">
        <v>144</v>
      </c>
      <c r="D22" s="9">
        <v>99939</v>
      </c>
      <c r="E22" s="9">
        <v>26224</v>
      </c>
      <c r="F22" s="9">
        <v>126163</v>
      </c>
      <c r="G22" s="10">
        <f t="shared" si="1"/>
        <v>0.20785808834602856</v>
      </c>
      <c r="H22" s="9">
        <v>176013</v>
      </c>
      <c r="I22" s="9">
        <v>92</v>
      </c>
      <c r="J22" s="9">
        <v>111840</v>
      </c>
      <c r="K22" s="9">
        <f t="shared" si="2"/>
        <v>111932</v>
      </c>
      <c r="L22" s="9">
        <f t="shared" si="3"/>
        <v>287945</v>
      </c>
      <c r="M22" s="9">
        <f t="shared" si="4"/>
        <v>0.38872701383944852</v>
      </c>
      <c r="N22" s="9">
        <v>191</v>
      </c>
      <c r="O22" s="9">
        <v>80</v>
      </c>
      <c r="P22" s="9">
        <f t="shared" si="0"/>
        <v>119</v>
      </c>
      <c r="Q22" s="9">
        <v>5345</v>
      </c>
      <c r="R22" s="9">
        <v>176323</v>
      </c>
      <c r="S22" s="9">
        <f t="shared" si="5"/>
        <v>117357</v>
      </c>
      <c r="T22" s="9">
        <f t="shared" si="6"/>
        <v>0.39960841732497959</v>
      </c>
      <c r="U22" s="8"/>
      <c r="V22" s="4"/>
      <c r="W22" s="4"/>
    </row>
    <row r="23" spans="1:23" x14ac:dyDescent="0.25">
      <c r="A23" s="8">
        <v>22</v>
      </c>
      <c r="B23" s="8" t="s">
        <v>141</v>
      </c>
      <c r="C23" s="4" t="s">
        <v>160</v>
      </c>
      <c r="D23" s="9">
        <v>68180</v>
      </c>
      <c r="E23" s="9">
        <v>9980</v>
      </c>
      <c r="F23" s="9">
        <v>78160</v>
      </c>
      <c r="G23" s="10">
        <f t="shared" si="1"/>
        <v>0.12768679631525076</v>
      </c>
      <c r="H23" s="9">
        <v>192698</v>
      </c>
      <c r="I23" s="9">
        <v>1</v>
      </c>
      <c r="J23" s="9">
        <v>666</v>
      </c>
      <c r="K23" s="9">
        <f t="shared" si="2"/>
        <v>667</v>
      </c>
      <c r="L23" s="9">
        <f t="shared" si="3"/>
        <v>193365</v>
      </c>
      <c r="M23" s="9">
        <f t="shared" si="4"/>
        <v>3.4494350063351692E-3</v>
      </c>
      <c r="N23" s="9">
        <v>36</v>
      </c>
      <c r="O23" s="9">
        <v>0</v>
      </c>
      <c r="P23" s="9">
        <f t="shared" si="0"/>
        <v>51</v>
      </c>
      <c r="Q23" s="9">
        <v>0</v>
      </c>
      <c r="R23" s="9">
        <v>192785</v>
      </c>
      <c r="S23" s="9">
        <f t="shared" si="5"/>
        <v>667</v>
      </c>
      <c r="T23" s="9">
        <f t="shared" si="6"/>
        <v>3.447883712755619E-3</v>
      </c>
      <c r="U23" s="8"/>
      <c r="V23" s="4"/>
      <c r="W23" s="4"/>
    </row>
    <row r="24" spans="1:23" x14ac:dyDescent="0.25">
      <c r="A24" s="8">
        <v>23</v>
      </c>
      <c r="B24" s="8" t="s">
        <v>141</v>
      </c>
      <c r="C24" s="4" t="s">
        <v>154</v>
      </c>
      <c r="D24" s="9">
        <v>51807</v>
      </c>
      <c r="E24" s="9">
        <v>180931</v>
      </c>
      <c r="F24" s="9">
        <v>232738</v>
      </c>
      <c r="G24" s="10">
        <f t="shared" si="1"/>
        <v>0.77740205724892364</v>
      </c>
      <c r="H24" s="9">
        <v>408788</v>
      </c>
      <c r="I24" s="9">
        <v>135759</v>
      </c>
      <c r="J24" s="9">
        <v>327585</v>
      </c>
      <c r="K24" s="9">
        <f t="shared" si="2"/>
        <v>463344</v>
      </c>
      <c r="L24" s="9">
        <f t="shared" si="3"/>
        <v>872132</v>
      </c>
      <c r="M24" s="9">
        <f t="shared" si="4"/>
        <v>0.53127737544316689</v>
      </c>
      <c r="N24" s="9">
        <v>415</v>
      </c>
      <c r="O24" s="9">
        <v>0</v>
      </c>
      <c r="P24" s="9">
        <f t="shared" si="0"/>
        <v>1283</v>
      </c>
      <c r="Q24" s="9">
        <v>344</v>
      </c>
      <c r="R24" s="9">
        <v>410486</v>
      </c>
      <c r="S24" s="9">
        <f t="shared" si="5"/>
        <v>463688</v>
      </c>
      <c r="T24" s="9">
        <f t="shared" si="6"/>
        <v>0.53042986865315145</v>
      </c>
      <c r="U24" s="8"/>
      <c r="V24" s="4"/>
      <c r="W24" s="4"/>
    </row>
    <row r="25" spans="1:23" x14ac:dyDescent="0.25">
      <c r="A25" s="8">
        <v>1</v>
      </c>
      <c r="B25" s="8" t="s">
        <v>141</v>
      </c>
      <c r="C25" s="4" t="s">
        <v>162</v>
      </c>
      <c r="D25" s="9">
        <v>158984</v>
      </c>
      <c r="E25" s="9">
        <v>85187</v>
      </c>
      <c r="F25" s="9">
        <v>244171</v>
      </c>
      <c r="G25" s="10">
        <f t="shared" si="1"/>
        <v>0.34888254542922786</v>
      </c>
      <c r="H25" s="9">
        <v>743919</v>
      </c>
      <c r="I25" s="9">
        <v>529</v>
      </c>
      <c r="J25" s="9">
        <v>324210</v>
      </c>
      <c r="K25" s="9">
        <f t="shared" si="2"/>
        <v>324739</v>
      </c>
      <c r="L25" s="9">
        <f t="shared" si="3"/>
        <v>1068658</v>
      </c>
      <c r="M25" s="9">
        <f t="shared" si="4"/>
        <v>0.30387551489812459</v>
      </c>
      <c r="N25" s="9">
        <v>5361</v>
      </c>
      <c r="O25" s="9">
        <v>5515</v>
      </c>
      <c r="P25" s="9">
        <f t="shared" si="0"/>
        <v>2134</v>
      </c>
      <c r="Q25" s="9">
        <v>39</v>
      </c>
      <c r="R25" s="9">
        <v>751414</v>
      </c>
      <c r="S25" s="9">
        <f t="shared" si="5"/>
        <v>330293</v>
      </c>
      <c r="T25" s="9">
        <f t="shared" si="6"/>
        <v>0.30534423831961888</v>
      </c>
      <c r="U25" s="8"/>
      <c r="V25" s="4"/>
      <c r="W25" s="4"/>
    </row>
    <row r="26" spans="1:23" x14ac:dyDescent="0.25">
      <c r="A26" s="8">
        <v>2</v>
      </c>
      <c r="B26" s="8" t="s">
        <v>141</v>
      </c>
      <c r="C26" s="4" t="s">
        <v>158</v>
      </c>
      <c r="D26" s="9">
        <v>150438</v>
      </c>
      <c r="E26" s="9">
        <v>138964</v>
      </c>
      <c r="F26" s="9">
        <v>289402</v>
      </c>
      <c r="G26" s="10">
        <f t="shared" si="1"/>
        <v>0.48017636367405891</v>
      </c>
      <c r="H26" s="9">
        <v>412069</v>
      </c>
      <c r="I26" s="9">
        <v>75137</v>
      </c>
      <c r="J26" s="9">
        <v>187651</v>
      </c>
      <c r="K26" s="9">
        <f t="shared" si="2"/>
        <v>262788</v>
      </c>
      <c r="L26" s="9">
        <f t="shared" si="3"/>
        <v>674857</v>
      </c>
      <c r="M26" s="9">
        <f t="shared" si="4"/>
        <v>0.3893980502536093</v>
      </c>
      <c r="N26" s="9">
        <v>747</v>
      </c>
      <c r="O26" s="9">
        <v>0</v>
      </c>
      <c r="P26" s="9">
        <f t="shared" si="0"/>
        <v>1439</v>
      </c>
      <c r="Q26" s="9">
        <v>245275</v>
      </c>
      <c r="R26" s="9">
        <v>414255</v>
      </c>
      <c r="S26" s="9">
        <f t="shared" si="5"/>
        <v>508063</v>
      </c>
      <c r="T26" s="9">
        <f t="shared" si="6"/>
        <v>0.55085447752293681</v>
      </c>
      <c r="U26" s="8"/>
      <c r="V26" s="4"/>
      <c r="W26" s="4"/>
    </row>
    <row r="27" spans="1:23" x14ac:dyDescent="0.25">
      <c r="A27" s="8">
        <v>3</v>
      </c>
      <c r="B27" s="8" t="s">
        <v>141</v>
      </c>
      <c r="C27" s="4" t="s">
        <v>159</v>
      </c>
      <c r="D27" s="9">
        <v>122564</v>
      </c>
      <c r="E27" s="9">
        <v>112389</v>
      </c>
      <c r="F27" s="9">
        <v>234953</v>
      </c>
      <c r="G27" s="10">
        <f t="shared" si="1"/>
        <v>0.47834673317642251</v>
      </c>
      <c r="H27" s="9">
        <v>442091</v>
      </c>
      <c r="I27" s="9">
        <v>79000</v>
      </c>
      <c r="J27" s="9">
        <v>700</v>
      </c>
      <c r="K27" s="9">
        <f t="shared" si="2"/>
        <v>79700</v>
      </c>
      <c r="L27" s="9">
        <f t="shared" si="3"/>
        <v>521791</v>
      </c>
      <c r="M27" s="9">
        <f t="shared" si="4"/>
        <v>0.15274314811869119</v>
      </c>
      <c r="N27" s="9">
        <v>10</v>
      </c>
      <c r="O27" s="9">
        <v>0</v>
      </c>
      <c r="P27" s="9">
        <f t="shared" si="0"/>
        <v>382</v>
      </c>
      <c r="Q27" s="9">
        <v>0</v>
      </c>
      <c r="R27" s="9">
        <v>442483</v>
      </c>
      <c r="S27" s="9">
        <f t="shared" si="5"/>
        <v>79700</v>
      </c>
      <c r="T27" s="9">
        <f t="shared" si="6"/>
        <v>0.15262848465001733</v>
      </c>
      <c r="U27" s="8"/>
      <c r="V27" s="4"/>
      <c r="W27" s="4"/>
    </row>
    <row r="28" spans="1:23" x14ac:dyDescent="0.25">
      <c r="A28" s="8">
        <v>4</v>
      </c>
      <c r="B28" s="8" t="s">
        <v>415</v>
      </c>
      <c r="C28" s="4" t="s">
        <v>418</v>
      </c>
      <c r="D28" s="9">
        <v>194733</v>
      </c>
      <c r="E28" s="9">
        <v>135920</v>
      </c>
      <c r="F28" s="9">
        <v>330653</v>
      </c>
      <c r="G28" s="10">
        <f t="shared" si="1"/>
        <v>0.4110653766939964</v>
      </c>
      <c r="H28" s="9">
        <v>370231</v>
      </c>
      <c r="I28" s="9">
        <v>1700</v>
      </c>
      <c r="J28" s="9">
        <v>49740</v>
      </c>
      <c r="K28" s="9">
        <f t="shared" si="2"/>
        <v>51440</v>
      </c>
      <c r="L28" s="9">
        <f t="shared" si="3"/>
        <v>421671</v>
      </c>
      <c r="M28" s="9">
        <f t="shared" si="4"/>
        <v>0.12199084120084142</v>
      </c>
      <c r="N28" s="9">
        <v>17561</v>
      </c>
      <c r="O28" s="9">
        <v>0</v>
      </c>
      <c r="P28" s="9">
        <f t="shared" si="0"/>
        <v>2453</v>
      </c>
      <c r="Q28" s="9">
        <v>0</v>
      </c>
      <c r="R28" s="9">
        <v>390245</v>
      </c>
      <c r="S28" s="9">
        <f t="shared" si="5"/>
        <v>51440</v>
      </c>
      <c r="T28" s="9">
        <f t="shared" si="6"/>
        <v>0.11646309021134972</v>
      </c>
      <c r="U28" s="8"/>
      <c r="V28" s="4"/>
      <c r="W28" s="4"/>
    </row>
    <row r="29" spans="1:23" x14ac:dyDescent="0.25">
      <c r="A29" s="8">
        <v>5</v>
      </c>
      <c r="B29" s="8" t="s">
        <v>415</v>
      </c>
      <c r="C29" s="4" t="s">
        <v>428</v>
      </c>
      <c r="D29" s="9">
        <v>107053</v>
      </c>
      <c r="E29" s="9">
        <v>12596</v>
      </c>
      <c r="F29" s="9">
        <v>119649</v>
      </c>
      <c r="G29" s="10">
        <f t="shared" si="1"/>
        <v>0.10527459485662229</v>
      </c>
      <c r="H29" s="9">
        <v>139948</v>
      </c>
      <c r="I29" s="9">
        <v>0</v>
      </c>
      <c r="J29" s="9">
        <v>22005</v>
      </c>
      <c r="K29" s="9">
        <f t="shared" si="2"/>
        <v>22005</v>
      </c>
      <c r="L29" s="9">
        <f t="shared" si="3"/>
        <v>161953</v>
      </c>
      <c r="M29" s="9">
        <f t="shared" si="4"/>
        <v>0.13587275320617709</v>
      </c>
      <c r="N29" s="9">
        <v>1018</v>
      </c>
      <c r="O29" s="9">
        <v>0</v>
      </c>
      <c r="P29" s="9">
        <f t="shared" si="0"/>
        <v>68</v>
      </c>
      <c r="Q29" s="9">
        <v>0</v>
      </c>
      <c r="R29" s="9">
        <v>141034</v>
      </c>
      <c r="S29" s="9">
        <f t="shared" si="5"/>
        <v>22005</v>
      </c>
      <c r="T29" s="9">
        <f t="shared" si="6"/>
        <v>0.13496770711302203</v>
      </c>
      <c r="U29" s="8"/>
      <c r="V29" s="4"/>
      <c r="W29" s="4"/>
    </row>
    <row r="30" spans="1:23" x14ac:dyDescent="0.25">
      <c r="A30" s="8">
        <v>6</v>
      </c>
      <c r="B30" s="8" t="s">
        <v>415</v>
      </c>
      <c r="C30" s="4" t="s">
        <v>442</v>
      </c>
      <c r="D30" s="9">
        <v>256566</v>
      </c>
      <c r="E30" s="9">
        <v>35948</v>
      </c>
      <c r="F30" s="9">
        <v>292514</v>
      </c>
      <c r="G30" s="10">
        <f t="shared" si="1"/>
        <v>0.12289326322842667</v>
      </c>
      <c r="H30" s="9">
        <v>328289</v>
      </c>
      <c r="I30" s="9">
        <v>81470</v>
      </c>
      <c r="J30" s="9">
        <v>78258</v>
      </c>
      <c r="K30" s="9">
        <f t="shared" si="2"/>
        <v>159728</v>
      </c>
      <c r="L30" s="9">
        <f t="shared" si="3"/>
        <v>488017</v>
      </c>
      <c r="M30" s="9">
        <f t="shared" si="4"/>
        <v>0.32730007356301111</v>
      </c>
      <c r="N30" s="9">
        <v>2355</v>
      </c>
      <c r="O30" s="9">
        <v>0</v>
      </c>
      <c r="P30" s="9">
        <f t="shared" si="0"/>
        <v>105</v>
      </c>
      <c r="Q30" s="9">
        <v>4841</v>
      </c>
      <c r="R30" s="9">
        <v>330749</v>
      </c>
      <c r="S30" s="9">
        <f t="shared" si="5"/>
        <v>164569</v>
      </c>
      <c r="T30" s="9">
        <f t="shared" si="6"/>
        <v>0.33224918133401171</v>
      </c>
      <c r="U30" s="8"/>
      <c r="V30" s="4"/>
      <c r="W30" s="4"/>
    </row>
    <row r="31" spans="1:23" x14ac:dyDescent="0.25">
      <c r="A31" s="8">
        <v>7</v>
      </c>
      <c r="B31" s="8" t="s">
        <v>415</v>
      </c>
      <c r="C31" s="4" t="s">
        <v>422</v>
      </c>
      <c r="D31" s="9">
        <v>163515</v>
      </c>
      <c r="E31" s="9">
        <v>3668</v>
      </c>
      <c r="F31" s="9">
        <v>167183</v>
      </c>
      <c r="G31" s="10">
        <f t="shared" si="1"/>
        <v>2.1940029787717651E-2</v>
      </c>
      <c r="H31" s="9">
        <v>135709</v>
      </c>
      <c r="I31" s="9">
        <v>0</v>
      </c>
      <c r="J31" s="9">
        <v>5650</v>
      </c>
      <c r="K31" s="9">
        <f t="shared" si="2"/>
        <v>5650</v>
      </c>
      <c r="L31" s="9">
        <f t="shared" si="3"/>
        <v>141359</v>
      </c>
      <c r="M31" s="9">
        <f t="shared" si="4"/>
        <v>3.9969156544684102E-2</v>
      </c>
      <c r="N31" s="9">
        <v>542</v>
      </c>
      <c r="O31" s="9">
        <v>0</v>
      </c>
      <c r="P31" s="9">
        <f t="shared" si="0"/>
        <v>94</v>
      </c>
      <c r="Q31" s="9">
        <v>0</v>
      </c>
      <c r="R31" s="9">
        <v>136345</v>
      </c>
      <c r="S31" s="9">
        <f t="shared" si="5"/>
        <v>5650</v>
      </c>
      <c r="T31" s="9">
        <f t="shared" si="6"/>
        <v>3.9790133455403359E-2</v>
      </c>
      <c r="U31" s="8"/>
      <c r="V31" s="4"/>
      <c r="W31" s="4"/>
    </row>
    <row r="32" spans="1:23" x14ac:dyDescent="0.25">
      <c r="A32" s="8">
        <v>8</v>
      </c>
      <c r="B32" s="8" t="s">
        <v>415</v>
      </c>
      <c r="C32" s="4" t="s">
        <v>444</v>
      </c>
      <c r="D32" s="9">
        <v>579692</v>
      </c>
      <c r="E32" s="9">
        <v>20839</v>
      </c>
      <c r="F32" s="9">
        <v>600531</v>
      </c>
      <c r="G32" s="10">
        <f t="shared" si="1"/>
        <v>3.4700956320323183E-2</v>
      </c>
      <c r="H32" s="9">
        <v>1040511</v>
      </c>
      <c r="I32" s="9">
        <v>3118</v>
      </c>
      <c r="J32" s="9">
        <v>42850</v>
      </c>
      <c r="K32" s="9">
        <f t="shared" si="2"/>
        <v>45968</v>
      </c>
      <c r="L32" s="9">
        <f t="shared" si="3"/>
        <v>1086479</v>
      </c>
      <c r="M32" s="9">
        <f t="shared" si="4"/>
        <v>4.2309147254571876E-2</v>
      </c>
      <c r="N32" s="9">
        <v>14475</v>
      </c>
      <c r="O32" s="9">
        <v>0</v>
      </c>
      <c r="P32" s="9">
        <f t="shared" si="0"/>
        <v>483</v>
      </c>
      <c r="Q32" s="9">
        <v>5000</v>
      </c>
      <c r="R32" s="9">
        <v>1055469</v>
      </c>
      <c r="S32" s="9">
        <f t="shared" si="5"/>
        <v>50968</v>
      </c>
      <c r="T32" s="9">
        <f t="shared" si="6"/>
        <v>4.6064981557919701E-2</v>
      </c>
      <c r="U32" s="8"/>
      <c r="V32" s="4"/>
      <c r="W32" s="4"/>
    </row>
    <row r="33" spans="1:23" x14ac:dyDescent="0.25">
      <c r="A33" s="8">
        <v>9</v>
      </c>
      <c r="B33" s="8" t="s">
        <v>415</v>
      </c>
      <c r="C33" s="4" t="s">
        <v>432</v>
      </c>
      <c r="D33" s="9">
        <v>600858</v>
      </c>
      <c r="E33" s="9">
        <v>34386</v>
      </c>
      <c r="F33" s="9">
        <v>635244</v>
      </c>
      <c r="G33" s="10">
        <f t="shared" si="1"/>
        <v>5.4130381396754634E-2</v>
      </c>
      <c r="H33" s="9">
        <v>1141290</v>
      </c>
      <c r="I33" s="9">
        <v>40101</v>
      </c>
      <c r="J33" s="9">
        <v>22837</v>
      </c>
      <c r="K33" s="9">
        <f t="shared" si="2"/>
        <v>62938</v>
      </c>
      <c r="L33" s="9">
        <f t="shared" si="3"/>
        <v>1204228</v>
      </c>
      <c r="M33" s="9">
        <f t="shared" si="4"/>
        <v>5.2264189173478776E-2</v>
      </c>
      <c r="N33" s="9">
        <v>34903</v>
      </c>
      <c r="O33" s="9">
        <v>0</v>
      </c>
      <c r="P33" s="9">
        <f t="shared" si="0"/>
        <v>2853</v>
      </c>
      <c r="Q33" s="9">
        <v>0</v>
      </c>
      <c r="R33" s="9">
        <v>1179046</v>
      </c>
      <c r="S33" s="9">
        <f t="shared" si="5"/>
        <v>62938</v>
      </c>
      <c r="T33" s="9">
        <f t="shared" si="6"/>
        <v>5.0675371019272393E-2</v>
      </c>
      <c r="U33" s="8"/>
      <c r="V33" s="4"/>
      <c r="W33" s="4"/>
    </row>
    <row r="34" spans="1:23" x14ac:dyDescent="0.25">
      <c r="A34" s="8">
        <v>10</v>
      </c>
      <c r="B34" s="8" t="s">
        <v>415</v>
      </c>
      <c r="C34" s="4" t="s">
        <v>436</v>
      </c>
      <c r="D34" s="9">
        <v>791637</v>
      </c>
      <c r="E34" s="9">
        <v>39630</v>
      </c>
      <c r="F34" s="9">
        <v>831267</v>
      </c>
      <c r="G34" s="10">
        <f t="shared" si="1"/>
        <v>4.7674212978501496E-2</v>
      </c>
      <c r="H34" s="9">
        <v>2570609</v>
      </c>
      <c r="I34" s="9">
        <v>1400</v>
      </c>
      <c r="J34" s="9">
        <v>12020</v>
      </c>
      <c r="K34" s="9">
        <f t="shared" si="2"/>
        <v>13420</v>
      </c>
      <c r="L34" s="9">
        <f t="shared" si="3"/>
        <v>2584029</v>
      </c>
      <c r="M34" s="9">
        <f t="shared" si="4"/>
        <v>5.1934401664996792E-3</v>
      </c>
      <c r="N34" s="9">
        <v>68362</v>
      </c>
      <c r="O34" s="9">
        <v>0</v>
      </c>
      <c r="P34" s="9">
        <f t="shared" si="0"/>
        <v>2105</v>
      </c>
      <c r="Q34" s="9">
        <v>0</v>
      </c>
      <c r="R34" s="9">
        <v>2641076</v>
      </c>
      <c r="S34" s="9">
        <f t="shared" si="5"/>
        <v>13420</v>
      </c>
      <c r="T34" s="9">
        <f t="shared" si="6"/>
        <v>5.0555736380842164E-3</v>
      </c>
      <c r="U34" s="8"/>
      <c r="V34" s="4"/>
      <c r="W34" s="4"/>
    </row>
    <row r="35" spans="1:23" x14ac:dyDescent="0.25">
      <c r="A35" s="8">
        <v>11</v>
      </c>
      <c r="B35" s="8" t="s">
        <v>415</v>
      </c>
      <c r="C35" s="4" t="s">
        <v>417</v>
      </c>
      <c r="D35" s="9">
        <v>728340</v>
      </c>
      <c r="E35" s="9">
        <v>36580</v>
      </c>
      <c r="F35" s="9">
        <v>764920</v>
      </c>
      <c r="G35" s="10">
        <f t="shared" si="1"/>
        <v>4.7821994456936676E-2</v>
      </c>
      <c r="H35" s="9">
        <v>655841</v>
      </c>
      <c r="I35" s="9">
        <v>9700</v>
      </c>
      <c r="J35" s="9">
        <v>415358</v>
      </c>
      <c r="K35" s="9">
        <f t="shared" si="2"/>
        <v>425058</v>
      </c>
      <c r="L35" s="9">
        <f t="shared" si="3"/>
        <v>1080899</v>
      </c>
      <c r="M35" s="9">
        <f t="shared" si="4"/>
        <v>0.39324488226929621</v>
      </c>
      <c r="N35" s="9">
        <v>17176</v>
      </c>
      <c r="O35" s="9">
        <v>0</v>
      </c>
      <c r="P35" s="9">
        <f t="shared" si="0"/>
        <v>1920</v>
      </c>
      <c r="Q35" s="9">
        <v>0</v>
      </c>
      <c r="R35" s="9">
        <v>674937</v>
      </c>
      <c r="S35" s="9">
        <f t="shared" si="5"/>
        <v>425058</v>
      </c>
      <c r="T35" s="9">
        <f t="shared" si="6"/>
        <v>0.38641812008236404</v>
      </c>
      <c r="U35" s="8"/>
      <c r="V35" s="4"/>
      <c r="W35" s="4"/>
    </row>
    <row r="36" spans="1:23" x14ac:dyDescent="0.25">
      <c r="A36" s="8">
        <v>12</v>
      </c>
      <c r="B36" s="8" t="s">
        <v>415</v>
      </c>
      <c r="C36" s="4" t="s">
        <v>420</v>
      </c>
      <c r="D36" s="9">
        <v>485138</v>
      </c>
      <c r="E36" s="9">
        <v>27879</v>
      </c>
      <c r="F36" s="9">
        <v>513017</v>
      </c>
      <c r="G36" s="10">
        <f t="shared" si="1"/>
        <v>5.4343228392041587E-2</v>
      </c>
      <c r="H36" s="9">
        <v>192114</v>
      </c>
      <c r="I36" s="9">
        <v>2000</v>
      </c>
      <c r="J36" s="9">
        <v>282200</v>
      </c>
      <c r="K36" s="9">
        <f t="shared" si="2"/>
        <v>284200</v>
      </c>
      <c r="L36" s="9">
        <f t="shared" si="3"/>
        <v>476314</v>
      </c>
      <c r="M36" s="9">
        <f t="shared" si="4"/>
        <v>0.59666522504062447</v>
      </c>
      <c r="N36" s="9">
        <v>6933</v>
      </c>
      <c r="O36" s="9">
        <v>0</v>
      </c>
      <c r="P36" s="9">
        <f t="shared" si="0"/>
        <v>275</v>
      </c>
      <c r="Q36" s="9">
        <v>0</v>
      </c>
      <c r="R36" s="9">
        <v>199322</v>
      </c>
      <c r="S36" s="9">
        <f t="shared" si="5"/>
        <v>284200</v>
      </c>
      <c r="T36" s="9">
        <f t="shared" si="6"/>
        <v>0.5877705667994424</v>
      </c>
      <c r="U36" s="8"/>
      <c r="V36" s="4"/>
      <c r="W36" s="4"/>
    </row>
    <row r="37" spans="1:23" x14ac:dyDescent="0.25">
      <c r="A37" s="8">
        <v>13</v>
      </c>
      <c r="B37" s="8" t="s">
        <v>415</v>
      </c>
      <c r="C37" s="4" t="s">
        <v>431</v>
      </c>
      <c r="D37" s="9">
        <v>296969</v>
      </c>
      <c r="E37" s="9">
        <v>66147</v>
      </c>
      <c r="F37" s="9">
        <v>363116</v>
      </c>
      <c r="G37" s="10">
        <f t="shared" si="1"/>
        <v>0.18216492801198514</v>
      </c>
      <c r="H37" s="9">
        <v>117827</v>
      </c>
      <c r="I37" s="9">
        <v>1000</v>
      </c>
      <c r="J37" s="9">
        <v>58324</v>
      </c>
      <c r="K37" s="9">
        <f t="shared" si="2"/>
        <v>59324</v>
      </c>
      <c r="L37" s="9">
        <f t="shared" si="3"/>
        <v>177151</v>
      </c>
      <c r="M37" s="9">
        <f t="shared" si="4"/>
        <v>0.33487815479449734</v>
      </c>
      <c r="N37" s="9">
        <v>7886</v>
      </c>
      <c r="O37" s="9">
        <v>0</v>
      </c>
      <c r="P37" s="9">
        <f t="shared" si="0"/>
        <v>1509</v>
      </c>
      <c r="Q37" s="9">
        <v>8000</v>
      </c>
      <c r="R37" s="9">
        <v>127222</v>
      </c>
      <c r="S37" s="9">
        <f t="shared" si="5"/>
        <v>67324</v>
      </c>
      <c r="T37" s="9">
        <f t="shared" si="6"/>
        <v>0.34605697367203642</v>
      </c>
      <c r="U37" s="8"/>
      <c r="V37" s="4"/>
      <c r="W37" s="4"/>
    </row>
    <row r="38" spans="1:23" x14ac:dyDescent="0.25">
      <c r="A38" s="8">
        <v>14</v>
      </c>
      <c r="B38" s="8" t="s">
        <v>415</v>
      </c>
      <c r="C38" s="4" t="s">
        <v>426</v>
      </c>
      <c r="D38" s="9">
        <v>119199</v>
      </c>
      <c r="E38" s="9">
        <v>177677</v>
      </c>
      <c r="F38" s="9">
        <v>296876</v>
      </c>
      <c r="G38" s="10">
        <f t="shared" si="1"/>
        <v>0.59848893140570469</v>
      </c>
      <c r="H38" s="9">
        <v>68105</v>
      </c>
      <c r="I38" s="9">
        <v>6513</v>
      </c>
      <c r="J38" s="9">
        <v>307215</v>
      </c>
      <c r="K38" s="9">
        <f t="shared" si="2"/>
        <v>313728</v>
      </c>
      <c r="L38" s="9">
        <f t="shared" si="3"/>
        <v>381833</v>
      </c>
      <c r="M38" s="9">
        <f t="shared" si="4"/>
        <v>0.82163668410011703</v>
      </c>
      <c r="N38" s="9">
        <v>4309</v>
      </c>
      <c r="O38" s="9">
        <v>0</v>
      </c>
      <c r="P38" s="9">
        <f t="shared" si="0"/>
        <v>49</v>
      </c>
      <c r="Q38" s="9">
        <v>1060</v>
      </c>
      <c r="R38" s="9">
        <v>72463</v>
      </c>
      <c r="S38" s="9">
        <f t="shared" si="5"/>
        <v>314788</v>
      </c>
      <c r="T38" s="9">
        <f t="shared" si="6"/>
        <v>0.81287846900330796</v>
      </c>
      <c r="U38" s="8"/>
      <c r="V38" s="4"/>
      <c r="W38" s="4"/>
    </row>
    <row r="39" spans="1:23" x14ac:dyDescent="0.25">
      <c r="A39" s="8">
        <v>15</v>
      </c>
      <c r="B39" s="8" t="s">
        <v>415</v>
      </c>
      <c r="C39" s="4" t="s">
        <v>421</v>
      </c>
      <c r="D39" s="9">
        <v>354043</v>
      </c>
      <c r="E39" s="9">
        <v>180558</v>
      </c>
      <c r="F39" s="9">
        <v>534601</v>
      </c>
      <c r="G39" s="10">
        <f t="shared" si="1"/>
        <v>0.33774347597554066</v>
      </c>
      <c r="H39" s="9">
        <v>112384</v>
      </c>
      <c r="I39" s="9">
        <v>174500</v>
      </c>
      <c r="J39" s="9">
        <v>979944</v>
      </c>
      <c r="K39" s="9">
        <f t="shared" si="2"/>
        <v>1154444</v>
      </c>
      <c r="L39" s="9">
        <f t="shared" si="3"/>
        <v>1266828</v>
      </c>
      <c r="M39" s="9">
        <f t="shared" si="4"/>
        <v>0.91128708869712383</v>
      </c>
      <c r="N39" s="9">
        <v>3485</v>
      </c>
      <c r="O39" s="9">
        <v>46019</v>
      </c>
      <c r="P39" s="9">
        <f t="shared" si="0"/>
        <v>342</v>
      </c>
      <c r="Q39" s="9">
        <v>8000</v>
      </c>
      <c r="R39" s="9">
        <v>116211</v>
      </c>
      <c r="S39" s="9">
        <f t="shared" si="5"/>
        <v>1208463</v>
      </c>
      <c r="T39" s="9">
        <f t="shared" si="6"/>
        <v>0.91227200050729462</v>
      </c>
      <c r="U39" s="8"/>
      <c r="V39" s="4"/>
      <c r="W39" s="4"/>
    </row>
    <row r="40" spans="1:23" x14ac:dyDescent="0.25">
      <c r="A40" s="8">
        <v>16</v>
      </c>
      <c r="B40" s="8" t="s">
        <v>415</v>
      </c>
      <c r="C40" s="4" t="s">
        <v>427</v>
      </c>
      <c r="D40" s="9">
        <v>486933</v>
      </c>
      <c r="E40" s="9">
        <v>16637</v>
      </c>
      <c r="F40" s="9">
        <v>503570</v>
      </c>
      <c r="G40" s="10">
        <f t="shared" si="1"/>
        <v>3.3038107909525986E-2</v>
      </c>
      <c r="H40" s="9">
        <v>178586</v>
      </c>
      <c r="I40" s="9">
        <v>16000</v>
      </c>
      <c r="J40" s="9">
        <v>67845</v>
      </c>
      <c r="K40" s="9">
        <f t="shared" si="2"/>
        <v>83845</v>
      </c>
      <c r="L40" s="9">
        <f t="shared" si="3"/>
        <v>262431</v>
      </c>
      <c r="M40" s="9">
        <f t="shared" si="4"/>
        <v>0.31949350495939888</v>
      </c>
      <c r="N40" s="9">
        <v>3441</v>
      </c>
      <c r="O40" s="9">
        <v>0</v>
      </c>
      <c r="P40" s="9">
        <f t="shared" si="0"/>
        <v>136</v>
      </c>
      <c r="Q40" s="9">
        <v>0</v>
      </c>
      <c r="R40" s="9">
        <v>182163</v>
      </c>
      <c r="S40" s="9">
        <f t="shared" si="5"/>
        <v>83845</v>
      </c>
      <c r="T40" s="9">
        <f t="shared" si="6"/>
        <v>0.31519728729963009</v>
      </c>
      <c r="U40" s="8"/>
      <c r="V40" s="4"/>
      <c r="W40" s="4"/>
    </row>
    <row r="41" spans="1:23" x14ac:dyDescent="0.25">
      <c r="A41" s="8">
        <v>1</v>
      </c>
      <c r="B41" s="8" t="s">
        <v>415</v>
      </c>
      <c r="C41" s="4" t="s">
        <v>423</v>
      </c>
      <c r="D41" s="9">
        <v>404671</v>
      </c>
      <c r="E41" s="9">
        <v>14561</v>
      </c>
      <c r="F41" s="9">
        <v>419232</v>
      </c>
      <c r="G41" s="10">
        <f t="shared" si="1"/>
        <v>3.4732558583314248E-2</v>
      </c>
      <c r="H41" s="9">
        <v>130554</v>
      </c>
      <c r="I41" s="9">
        <v>136000</v>
      </c>
      <c r="J41" s="9">
        <v>936293</v>
      </c>
      <c r="K41" s="9">
        <f t="shared" si="2"/>
        <v>1072293</v>
      </c>
      <c r="L41" s="9">
        <f t="shared" si="3"/>
        <v>1202847</v>
      </c>
      <c r="M41" s="9">
        <f t="shared" si="4"/>
        <v>0.8914625052063978</v>
      </c>
      <c r="N41" s="9">
        <v>193</v>
      </c>
      <c r="O41" s="9">
        <v>2135</v>
      </c>
      <c r="P41" s="9">
        <f t="shared" si="0"/>
        <v>11</v>
      </c>
      <c r="Q41" s="9">
        <v>21805</v>
      </c>
      <c r="R41" s="9">
        <v>130758</v>
      </c>
      <c r="S41" s="9">
        <f t="shared" si="5"/>
        <v>1096233</v>
      </c>
      <c r="T41" s="9">
        <f t="shared" si="6"/>
        <v>0.89343198116367606</v>
      </c>
      <c r="U41" s="8"/>
      <c r="V41" s="4"/>
      <c r="W41" s="4"/>
    </row>
    <row r="42" spans="1:23" x14ac:dyDescent="0.25">
      <c r="A42" s="8">
        <v>2</v>
      </c>
      <c r="B42" s="8" t="s">
        <v>415</v>
      </c>
      <c r="C42" s="4" t="s">
        <v>414</v>
      </c>
      <c r="D42" s="9">
        <v>411843</v>
      </c>
      <c r="E42" s="9">
        <v>24808</v>
      </c>
      <c r="F42" s="9">
        <v>436651</v>
      </c>
      <c r="G42" s="10">
        <f t="shared" si="1"/>
        <v>5.6814252114388834E-2</v>
      </c>
      <c r="H42" s="9">
        <v>158433</v>
      </c>
      <c r="I42" s="9">
        <v>8900</v>
      </c>
      <c r="J42" s="9">
        <v>386187</v>
      </c>
      <c r="K42" s="9">
        <f t="shared" si="2"/>
        <v>395087</v>
      </c>
      <c r="L42" s="9">
        <f t="shared" si="3"/>
        <v>553520</v>
      </c>
      <c r="M42" s="9">
        <f t="shared" si="4"/>
        <v>0.71377186009538951</v>
      </c>
      <c r="N42" s="9">
        <v>604</v>
      </c>
      <c r="O42" s="9">
        <v>0</v>
      </c>
      <c r="P42" s="9">
        <f t="shared" si="0"/>
        <v>27</v>
      </c>
      <c r="Q42" s="9">
        <v>2000</v>
      </c>
      <c r="R42" s="9">
        <v>159064</v>
      </c>
      <c r="S42" s="9">
        <f t="shared" si="5"/>
        <v>397087</v>
      </c>
      <c r="T42" s="9">
        <f t="shared" si="6"/>
        <v>0.71399134407741782</v>
      </c>
      <c r="U42" s="8"/>
      <c r="V42" s="4"/>
      <c r="W42" s="4"/>
    </row>
    <row r="43" spans="1:23" x14ac:dyDescent="0.25">
      <c r="A43" s="8">
        <v>3</v>
      </c>
      <c r="B43" s="8" t="s">
        <v>415</v>
      </c>
      <c r="C43" s="4" t="s">
        <v>438</v>
      </c>
      <c r="D43" s="9">
        <v>223340</v>
      </c>
      <c r="E43" s="9">
        <v>6184</v>
      </c>
      <c r="F43" s="9">
        <v>229524</v>
      </c>
      <c r="G43" s="10">
        <f t="shared" si="1"/>
        <v>2.6942716230111012E-2</v>
      </c>
      <c r="H43" s="9">
        <v>64210</v>
      </c>
      <c r="I43" s="9">
        <v>61000</v>
      </c>
      <c r="J43" s="9">
        <v>4300</v>
      </c>
      <c r="K43" s="9">
        <f t="shared" si="2"/>
        <v>65300</v>
      </c>
      <c r="L43" s="9">
        <f t="shared" si="3"/>
        <v>129510</v>
      </c>
      <c r="M43" s="9">
        <f t="shared" si="4"/>
        <v>0.50420816925333956</v>
      </c>
      <c r="N43" s="9">
        <v>126</v>
      </c>
      <c r="O43" s="9">
        <v>0</v>
      </c>
      <c r="P43" s="9">
        <f t="shared" si="0"/>
        <v>4</v>
      </c>
      <c r="Q43" s="9">
        <v>0</v>
      </c>
      <c r="R43" s="9">
        <v>64340</v>
      </c>
      <c r="S43" s="9">
        <f t="shared" si="5"/>
        <v>65300</v>
      </c>
      <c r="T43" s="9">
        <f t="shared" si="6"/>
        <v>0.50370256093798216</v>
      </c>
      <c r="U43" s="8"/>
      <c r="V43" s="4"/>
      <c r="W43" s="4"/>
    </row>
    <row r="44" spans="1:23" x14ac:dyDescent="0.25">
      <c r="A44" s="8">
        <v>4</v>
      </c>
      <c r="B44" s="8" t="s">
        <v>415</v>
      </c>
      <c r="C44" s="4" t="s">
        <v>433</v>
      </c>
      <c r="D44" s="9">
        <v>257344</v>
      </c>
      <c r="E44" s="9">
        <v>58952</v>
      </c>
      <c r="F44" s="9">
        <v>316296</v>
      </c>
      <c r="G44" s="10">
        <f t="shared" si="1"/>
        <v>0.18638237600222576</v>
      </c>
      <c r="H44" s="9">
        <v>58620</v>
      </c>
      <c r="I44" s="9">
        <v>237180</v>
      </c>
      <c r="J44" s="9">
        <v>506896</v>
      </c>
      <c r="K44" s="9">
        <f t="shared" si="2"/>
        <v>744076</v>
      </c>
      <c r="L44" s="9">
        <f t="shared" si="3"/>
        <v>802696</v>
      </c>
      <c r="M44" s="9">
        <f t="shared" si="4"/>
        <v>0.92697110736816923</v>
      </c>
      <c r="N44" s="9">
        <v>4142</v>
      </c>
      <c r="O44" s="9">
        <v>4500</v>
      </c>
      <c r="P44" s="9">
        <f t="shared" si="0"/>
        <v>1630</v>
      </c>
      <c r="Q44" s="9">
        <v>12270</v>
      </c>
      <c r="R44" s="9">
        <v>64392</v>
      </c>
      <c r="S44" s="9">
        <f t="shared" si="5"/>
        <v>760846</v>
      </c>
      <c r="T44" s="9">
        <f t="shared" si="6"/>
        <v>0.92197160091997699</v>
      </c>
      <c r="U44" s="8"/>
      <c r="V44" s="4"/>
      <c r="W44" s="4"/>
    </row>
    <row r="45" spans="1:23" x14ac:dyDescent="0.25">
      <c r="A45" s="8">
        <v>5</v>
      </c>
      <c r="B45" s="8" t="s">
        <v>415</v>
      </c>
      <c r="C45" s="4" t="s">
        <v>440</v>
      </c>
      <c r="D45" s="9">
        <v>274045</v>
      </c>
      <c r="E45" s="9">
        <v>169810</v>
      </c>
      <c r="F45" s="9">
        <v>443855</v>
      </c>
      <c r="G45" s="10">
        <f t="shared" si="1"/>
        <v>0.38257989658784963</v>
      </c>
      <c r="H45" s="9">
        <v>86159</v>
      </c>
      <c r="I45" s="9">
        <v>0</v>
      </c>
      <c r="J45" s="9">
        <v>971930</v>
      </c>
      <c r="K45" s="9">
        <f t="shared" si="2"/>
        <v>971930</v>
      </c>
      <c r="L45" s="9">
        <f t="shared" si="3"/>
        <v>1058089</v>
      </c>
      <c r="M45" s="9">
        <f t="shared" si="4"/>
        <v>0.91857112208897362</v>
      </c>
      <c r="N45" s="9">
        <v>5496</v>
      </c>
      <c r="O45" s="9">
        <v>0</v>
      </c>
      <c r="P45" s="9">
        <f t="shared" si="0"/>
        <v>334</v>
      </c>
      <c r="Q45" s="9">
        <v>3500</v>
      </c>
      <c r="R45" s="9">
        <v>91989</v>
      </c>
      <c r="S45" s="9">
        <f t="shared" si="5"/>
        <v>975430</v>
      </c>
      <c r="T45" s="9">
        <f t="shared" si="6"/>
        <v>0.91382109555853885</v>
      </c>
      <c r="U45" s="8"/>
      <c r="V45" s="4"/>
      <c r="W45" s="4"/>
    </row>
    <row r="46" spans="1:23" x14ac:dyDescent="0.25">
      <c r="A46" s="8">
        <v>6</v>
      </c>
      <c r="B46" s="8" t="s">
        <v>415</v>
      </c>
      <c r="C46" s="4" t="s">
        <v>425</v>
      </c>
      <c r="D46" s="9">
        <v>569462</v>
      </c>
      <c r="E46" s="9">
        <v>20108</v>
      </c>
      <c r="F46" s="9">
        <v>589570</v>
      </c>
      <c r="G46" s="10">
        <f t="shared" si="1"/>
        <v>3.4106213002696881E-2</v>
      </c>
      <c r="H46" s="9">
        <v>271083</v>
      </c>
      <c r="I46" s="9">
        <v>555500</v>
      </c>
      <c r="J46" s="9">
        <v>237645</v>
      </c>
      <c r="K46" s="9">
        <f t="shared" si="2"/>
        <v>793145</v>
      </c>
      <c r="L46" s="9">
        <f t="shared" si="3"/>
        <v>1064228</v>
      </c>
      <c r="M46" s="9">
        <f t="shared" si="4"/>
        <v>0.74527732779066136</v>
      </c>
      <c r="N46" s="9">
        <v>3138</v>
      </c>
      <c r="O46" s="9">
        <v>0</v>
      </c>
      <c r="P46" s="9">
        <f t="shared" si="0"/>
        <v>52</v>
      </c>
      <c r="Q46" s="9">
        <v>8071</v>
      </c>
      <c r="R46" s="9">
        <v>274273</v>
      </c>
      <c r="S46" s="9">
        <f t="shared" si="5"/>
        <v>801216</v>
      </c>
      <c r="T46" s="9">
        <f t="shared" si="6"/>
        <v>0.74497833078720466</v>
      </c>
      <c r="U46" s="8"/>
      <c r="V46" s="4"/>
      <c r="W46" s="4"/>
    </row>
    <row r="47" spans="1:23" x14ac:dyDescent="0.25">
      <c r="A47" s="8">
        <v>7</v>
      </c>
      <c r="B47" s="8" t="s">
        <v>415</v>
      </c>
      <c r="C47" s="4" t="s">
        <v>424</v>
      </c>
      <c r="D47" s="9">
        <v>166207</v>
      </c>
      <c r="E47" s="9">
        <v>17014</v>
      </c>
      <c r="F47" s="9">
        <v>183221</v>
      </c>
      <c r="G47" s="10">
        <f t="shared" si="1"/>
        <v>9.2860534545712553E-2</v>
      </c>
      <c r="H47" s="9">
        <v>214305</v>
      </c>
      <c r="I47" s="9">
        <v>0</v>
      </c>
      <c r="J47" s="9">
        <v>0</v>
      </c>
      <c r="K47" s="9">
        <f t="shared" si="2"/>
        <v>0</v>
      </c>
      <c r="L47" s="9">
        <f t="shared" si="3"/>
        <v>214305</v>
      </c>
      <c r="M47" s="9">
        <f t="shared" si="4"/>
        <v>0</v>
      </c>
      <c r="N47" s="9">
        <v>505</v>
      </c>
      <c r="O47" s="9">
        <v>0</v>
      </c>
      <c r="P47" s="9">
        <f t="shared" si="0"/>
        <v>2</v>
      </c>
      <c r="Q47" s="9">
        <v>10</v>
      </c>
      <c r="R47" s="9">
        <v>214812</v>
      </c>
      <c r="S47" s="9">
        <f t="shared" si="5"/>
        <v>10</v>
      </c>
      <c r="T47" s="9">
        <f t="shared" si="6"/>
        <v>4.6550167115099943E-5</v>
      </c>
      <c r="U47" s="8"/>
      <c r="V47" s="4"/>
      <c r="W47" s="4"/>
    </row>
    <row r="48" spans="1:23" x14ac:dyDescent="0.25">
      <c r="A48" s="8">
        <v>8</v>
      </c>
      <c r="B48" s="8" t="s">
        <v>415</v>
      </c>
      <c r="C48" s="4" t="s">
        <v>430</v>
      </c>
      <c r="D48" s="9">
        <v>330559</v>
      </c>
      <c r="E48" s="9">
        <v>2307</v>
      </c>
      <c r="F48" s="9">
        <v>332866</v>
      </c>
      <c r="G48" s="10">
        <f t="shared" si="1"/>
        <v>6.9307168650447927E-3</v>
      </c>
      <c r="H48" s="9">
        <v>384248</v>
      </c>
      <c r="I48" s="9">
        <v>40</v>
      </c>
      <c r="J48" s="9">
        <v>220</v>
      </c>
      <c r="K48" s="9">
        <f t="shared" si="2"/>
        <v>260</v>
      </c>
      <c r="L48" s="9">
        <f t="shared" si="3"/>
        <v>384508</v>
      </c>
      <c r="M48" s="9">
        <f t="shared" si="4"/>
        <v>6.761887919107015E-4</v>
      </c>
      <c r="N48" s="9">
        <v>1256</v>
      </c>
      <c r="O48" s="9">
        <v>0</v>
      </c>
      <c r="P48" s="9">
        <f t="shared" si="0"/>
        <v>233</v>
      </c>
      <c r="Q48" s="9">
        <v>0</v>
      </c>
      <c r="R48" s="9">
        <v>385737</v>
      </c>
      <c r="S48" s="9">
        <f t="shared" si="5"/>
        <v>260</v>
      </c>
      <c r="T48" s="9">
        <f t="shared" si="6"/>
        <v>6.7358036461423281E-4</v>
      </c>
      <c r="U48" s="8"/>
      <c r="V48" s="4"/>
      <c r="W48" s="4"/>
    </row>
    <row r="49" spans="1:23" x14ac:dyDescent="0.25">
      <c r="A49" s="8">
        <v>9</v>
      </c>
      <c r="B49" s="8" t="s">
        <v>415</v>
      </c>
      <c r="C49" s="4" t="s">
        <v>419</v>
      </c>
      <c r="D49" s="9">
        <v>163586</v>
      </c>
      <c r="E49" s="9">
        <v>13566</v>
      </c>
      <c r="F49" s="9">
        <v>177152</v>
      </c>
      <c r="G49" s="10">
        <f t="shared" si="1"/>
        <v>7.6578305635838145E-2</v>
      </c>
      <c r="H49" s="9">
        <v>104533</v>
      </c>
      <c r="I49" s="9">
        <v>0</v>
      </c>
      <c r="J49" s="9">
        <v>0</v>
      </c>
      <c r="K49" s="9">
        <f t="shared" si="2"/>
        <v>0</v>
      </c>
      <c r="L49" s="9">
        <f t="shared" si="3"/>
        <v>104533</v>
      </c>
      <c r="M49" s="9">
        <f t="shared" si="4"/>
        <v>0</v>
      </c>
      <c r="N49" s="9">
        <v>3344</v>
      </c>
      <c r="O49" s="9">
        <v>0</v>
      </c>
      <c r="P49" s="9">
        <f t="shared" si="0"/>
        <v>76</v>
      </c>
      <c r="Q49" s="9">
        <v>0</v>
      </c>
      <c r="R49" s="9">
        <v>107953</v>
      </c>
      <c r="S49" s="9">
        <f t="shared" si="5"/>
        <v>0</v>
      </c>
      <c r="T49" s="9">
        <f t="shared" si="6"/>
        <v>0</v>
      </c>
      <c r="U49" s="8"/>
      <c r="V49" s="4"/>
      <c r="W49" s="4"/>
    </row>
    <row r="50" spans="1:23" x14ac:dyDescent="0.25">
      <c r="A50" s="8">
        <v>10</v>
      </c>
      <c r="B50" s="8" t="s">
        <v>415</v>
      </c>
      <c r="C50" s="4" t="s">
        <v>443</v>
      </c>
      <c r="D50" s="9">
        <v>122316</v>
      </c>
      <c r="E50" s="9">
        <v>42745</v>
      </c>
      <c r="F50" s="9">
        <v>165061</v>
      </c>
      <c r="G50" s="10">
        <f t="shared" si="1"/>
        <v>0.25896486753382081</v>
      </c>
      <c r="H50" s="9">
        <v>132968</v>
      </c>
      <c r="I50" s="9">
        <v>0</v>
      </c>
      <c r="J50" s="9">
        <v>14000</v>
      </c>
      <c r="K50" s="9">
        <f t="shared" si="2"/>
        <v>14000</v>
      </c>
      <c r="L50" s="9">
        <f t="shared" si="3"/>
        <v>146968</v>
      </c>
      <c r="M50" s="9">
        <f t="shared" si="4"/>
        <v>9.5258831854553375E-2</v>
      </c>
      <c r="N50" s="9">
        <v>2922</v>
      </c>
      <c r="O50" s="9">
        <v>0</v>
      </c>
      <c r="P50" s="9">
        <f t="shared" si="0"/>
        <v>176</v>
      </c>
      <c r="Q50" s="9">
        <v>0</v>
      </c>
      <c r="R50" s="9">
        <v>136066</v>
      </c>
      <c r="S50" s="9">
        <f t="shared" si="5"/>
        <v>14000</v>
      </c>
      <c r="T50" s="9">
        <f t="shared" si="6"/>
        <v>9.3292284728052996E-2</v>
      </c>
      <c r="U50" s="8"/>
      <c r="V50" s="4"/>
      <c r="W50" s="4"/>
    </row>
    <row r="51" spans="1:23" x14ac:dyDescent="0.25">
      <c r="A51" s="8">
        <v>11</v>
      </c>
      <c r="B51" s="8" t="s">
        <v>415</v>
      </c>
      <c r="C51" s="4" t="s">
        <v>416</v>
      </c>
      <c r="D51" s="9">
        <v>293642</v>
      </c>
      <c r="E51" s="9">
        <v>67421</v>
      </c>
      <c r="F51" s="9">
        <v>361063</v>
      </c>
      <c r="G51" s="10">
        <f t="shared" si="1"/>
        <v>0.18672918576536504</v>
      </c>
      <c r="H51" s="9">
        <v>631924</v>
      </c>
      <c r="I51" s="9">
        <v>601600</v>
      </c>
      <c r="J51" s="9">
        <v>41345</v>
      </c>
      <c r="K51" s="9">
        <f t="shared" si="2"/>
        <v>642945</v>
      </c>
      <c r="L51" s="9">
        <f t="shared" si="3"/>
        <v>1274869</v>
      </c>
      <c r="M51" s="9">
        <f t="shared" si="4"/>
        <v>0.50432240489022795</v>
      </c>
      <c r="N51" s="9">
        <v>17964</v>
      </c>
      <c r="O51" s="9">
        <v>0</v>
      </c>
      <c r="P51" s="9">
        <f t="shared" si="0"/>
        <v>3655</v>
      </c>
      <c r="Q51" s="9">
        <v>0</v>
      </c>
      <c r="R51" s="9">
        <v>653543</v>
      </c>
      <c r="S51" s="9">
        <f t="shared" si="5"/>
        <v>642945</v>
      </c>
      <c r="T51" s="9">
        <f t="shared" si="6"/>
        <v>0.49591280443783514</v>
      </c>
      <c r="U51" s="8"/>
      <c r="V51" s="4"/>
      <c r="W51" s="4"/>
    </row>
    <row r="52" spans="1:23" x14ac:dyDescent="0.25">
      <c r="A52" s="8">
        <v>12</v>
      </c>
      <c r="B52" s="8" t="s">
        <v>415</v>
      </c>
      <c r="C52" s="4" t="s">
        <v>439</v>
      </c>
      <c r="D52" s="9">
        <v>192737</v>
      </c>
      <c r="E52" s="9">
        <v>5445</v>
      </c>
      <c r="F52" s="9">
        <v>198182</v>
      </c>
      <c r="G52" s="10">
        <f t="shared" si="1"/>
        <v>2.7474745436013363E-2</v>
      </c>
      <c r="H52" s="9">
        <v>200928</v>
      </c>
      <c r="I52" s="9">
        <v>0</v>
      </c>
      <c r="J52" s="9">
        <v>55100</v>
      </c>
      <c r="K52" s="9">
        <f t="shared" si="2"/>
        <v>55100</v>
      </c>
      <c r="L52" s="9">
        <f t="shared" si="3"/>
        <v>256028</v>
      </c>
      <c r="M52" s="9">
        <f t="shared" si="4"/>
        <v>0.21521083631477808</v>
      </c>
      <c r="N52" s="9">
        <v>22351</v>
      </c>
      <c r="O52" s="9">
        <v>0</v>
      </c>
      <c r="P52" s="9">
        <f t="shared" si="0"/>
        <v>68</v>
      </c>
      <c r="Q52" s="9">
        <v>0</v>
      </c>
      <c r="R52" s="9">
        <v>223347</v>
      </c>
      <c r="S52" s="9">
        <f t="shared" si="5"/>
        <v>55100</v>
      </c>
      <c r="T52" s="9">
        <f t="shared" si="6"/>
        <v>0.19788325965084919</v>
      </c>
      <c r="U52" s="8"/>
      <c r="V52" s="4"/>
      <c r="W52" s="4"/>
    </row>
    <row r="53" spans="1:23" x14ac:dyDescent="0.25">
      <c r="A53" s="8">
        <v>13</v>
      </c>
      <c r="B53" s="8" t="s">
        <v>415</v>
      </c>
      <c r="C53" s="4" t="s">
        <v>429</v>
      </c>
      <c r="D53" s="9">
        <v>277240</v>
      </c>
      <c r="E53" s="9">
        <v>33635</v>
      </c>
      <c r="F53" s="9">
        <v>310875</v>
      </c>
      <c r="G53" s="10">
        <f t="shared" si="1"/>
        <v>0.10819461198230799</v>
      </c>
      <c r="H53" s="9">
        <v>550722</v>
      </c>
      <c r="I53" s="9">
        <v>0</v>
      </c>
      <c r="J53" s="9">
        <v>5620</v>
      </c>
      <c r="K53" s="9">
        <f t="shared" si="2"/>
        <v>5620</v>
      </c>
      <c r="L53" s="9">
        <f t="shared" si="3"/>
        <v>556342</v>
      </c>
      <c r="M53" s="9">
        <f t="shared" si="4"/>
        <v>1.0101700033432673E-2</v>
      </c>
      <c r="N53" s="9">
        <v>24373</v>
      </c>
      <c r="O53" s="9">
        <v>0</v>
      </c>
      <c r="P53" s="9">
        <f t="shared" si="0"/>
        <v>3340</v>
      </c>
      <c r="Q53" s="9">
        <v>0</v>
      </c>
      <c r="R53" s="9">
        <v>578435</v>
      </c>
      <c r="S53" s="9">
        <f t="shared" si="5"/>
        <v>5620</v>
      </c>
      <c r="T53" s="9">
        <f t="shared" si="6"/>
        <v>9.6223814538014402E-3</v>
      </c>
      <c r="U53" s="8"/>
      <c r="V53" s="4"/>
      <c r="W53" s="4"/>
    </row>
    <row r="54" spans="1:23" x14ac:dyDescent="0.25">
      <c r="A54" s="8">
        <v>14</v>
      </c>
      <c r="B54" s="8" t="s">
        <v>415</v>
      </c>
      <c r="C54" s="4" t="s">
        <v>441</v>
      </c>
      <c r="D54" s="9">
        <v>281254</v>
      </c>
      <c r="E54" s="9">
        <v>6778</v>
      </c>
      <c r="F54" s="9">
        <v>288032</v>
      </c>
      <c r="G54" s="10">
        <f t="shared" si="1"/>
        <v>2.3532107543606268E-2</v>
      </c>
      <c r="H54" s="9">
        <v>399613</v>
      </c>
      <c r="I54" s="9">
        <v>1000</v>
      </c>
      <c r="J54" s="9">
        <v>51662</v>
      </c>
      <c r="K54" s="9">
        <f t="shared" si="2"/>
        <v>52662</v>
      </c>
      <c r="L54" s="9">
        <f t="shared" si="3"/>
        <v>452275</v>
      </c>
      <c r="M54" s="9">
        <f t="shared" si="4"/>
        <v>0.11643800784920678</v>
      </c>
      <c r="N54" s="9">
        <v>1006</v>
      </c>
      <c r="O54" s="9">
        <v>0</v>
      </c>
      <c r="P54" s="9">
        <f t="shared" si="0"/>
        <v>159</v>
      </c>
      <c r="Q54" s="9">
        <v>0</v>
      </c>
      <c r="R54" s="9">
        <v>400778</v>
      </c>
      <c r="S54" s="9">
        <f t="shared" si="5"/>
        <v>52662</v>
      </c>
      <c r="T54" s="9">
        <f t="shared" si="6"/>
        <v>0.11613884968242766</v>
      </c>
      <c r="U54" s="8"/>
      <c r="V54" s="4"/>
      <c r="W54" s="4"/>
    </row>
    <row r="55" spans="1:23" x14ac:dyDescent="0.25">
      <c r="A55" s="8">
        <v>15</v>
      </c>
      <c r="B55" s="8" t="s">
        <v>415</v>
      </c>
      <c r="C55" s="4" t="s">
        <v>437</v>
      </c>
      <c r="D55" s="9">
        <v>380251</v>
      </c>
      <c r="E55" s="9">
        <v>13895</v>
      </c>
      <c r="F55" s="9">
        <v>394146</v>
      </c>
      <c r="G55" s="10">
        <f t="shared" si="1"/>
        <v>3.525343400668788E-2</v>
      </c>
      <c r="H55" s="9">
        <v>453462</v>
      </c>
      <c r="I55" s="9">
        <v>0</v>
      </c>
      <c r="J55" s="9">
        <v>750</v>
      </c>
      <c r="K55" s="9">
        <f t="shared" si="2"/>
        <v>750</v>
      </c>
      <c r="L55" s="9">
        <f t="shared" si="3"/>
        <v>454212</v>
      </c>
      <c r="M55" s="9">
        <f t="shared" si="4"/>
        <v>1.6512113286306835E-3</v>
      </c>
      <c r="N55" s="9">
        <v>22968</v>
      </c>
      <c r="O55" s="9">
        <v>0</v>
      </c>
      <c r="P55" s="9">
        <f t="shared" si="0"/>
        <v>1620</v>
      </c>
      <c r="Q55" s="9">
        <v>0</v>
      </c>
      <c r="R55" s="9">
        <v>478050</v>
      </c>
      <c r="S55" s="9">
        <f t="shared" si="5"/>
        <v>750</v>
      </c>
      <c r="T55" s="9">
        <f t="shared" si="6"/>
        <v>1.5664160401002505E-3</v>
      </c>
      <c r="U55" s="8"/>
      <c r="V55" s="4"/>
      <c r="W55" s="4"/>
    </row>
    <row r="56" spans="1:23" x14ac:dyDescent="0.25">
      <c r="A56" s="8">
        <v>16</v>
      </c>
      <c r="B56" s="8" t="s">
        <v>415</v>
      </c>
      <c r="C56" s="4" t="s">
        <v>434</v>
      </c>
      <c r="D56" s="9">
        <v>453551</v>
      </c>
      <c r="E56" s="9">
        <v>15524</v>
      </c>
      <c r="F56" s="9">
        <v>469075</v>
      </c>
      <c r="G56" s="10">
        <f t="shared" si="1"/>
        <v>3.3094920854873956E-2</v>
      </c>
      <c r="H56" s="9">
        <v>625158</v>
      </c>
      <c r="I56" s="9">
        <v>1822</v>
      </c>
      <c r="J56" s="9">
        <v>5300</v>
      </c>
      <c r="K56" s="9">
        <f t="shared" si="2"/>
        <v>7122</v>
      </c>
      <c r="L56" s="9">
        <f t="shared" si="3"/>
        <v>632280</v>
      </c>
      <c r="M56" s="9">
        <f t="shared" si="4"/>
        <v>1.1263996963370659E-2</v>
      </c>
      <c r="N56" s="9">
        <v>4764</v>
      </c>
      <c r="O56" s="9">
        <v>0</v>
      </c>
      <c r="P56" s="9">
        <f t="shared" si="0"/>
        <v>255</v>
      </c>
      <c r="Q56" s="9">
        <v>0</v>
      </c>
      <c r="R56" s="9">
        <v>630177</v>
      </c>
      <c r="S56" s="9">
        <f t="shared" si="5"/>
        <v>7122</v>
      </c>
      <c r="T56" s="9">
        <f t="shared" si="6"/>
        <v>1.1175288208517509E-2</v>
      </c>
      <c r="U56" s="8"/>
      <c r="V56" s="4"/>
      <c r="W56" s="4"/>
    </row>
    <row r="57" spans="1:23" x14ac:dyDescent="0.25">
      <c r="A57" s="8">
        <v>17</v>
      </c>
      <c r="B57" s="8" t="s">
        <v>415</v>
      </c>
      <c r="C57" s="4" t="s">
        <v>435</v>
      </c>
      <c r="D57" s="9">
        <v>348775</v>
      </c>
      <c r="E57" s="9">
        <v>4555</v>
      </c>
      <c r="F57" s="9">
        <v>353330</v>
      </c>
      <c r="G57" s="10">
        <f t="shared" si="1"/>
        <v>1.2891631053123142E-2</v>
      </c>
      <c r="H57" s="9">
        <v>399648</v>
      </c>
      <c r="I57" s="9">
        <v>0</v>
      </c>
      <c r="J57" s="9">
        <v>3000</v>
      </c>
      <c r="K57" s="9">
        <f t="shared" si="2"/>
        <v>3000</v>
      </c>
      <c r="L57" s="9">
        <f t="shared" si="3"/>
        <v>402648</v>
      </c>
      <c r="M57" s="9">
        <f t="shared" si="4"/>
        <v>7.4506765214281453E-3</v>
      </c>
      <c r="N57" s="9">
        <v>14221</v>
      </c>
      <c r="O57" s="9">
        <v>2000</v>
      </c>
      <c r="P57" s="9">
        <f t="shared" si="0"/>
        <v>424</v>
      </c>
      <c r="Q57" s="9">
        <v>2000</v>
      </c>
      <c r="R57" s="9">
        <v>414293</v>
      </c>
      <c r="S57" s="9">
        <f t="shared" si="5"/>
        <v>7000</v>
      </c>
      <c r="T57" s="9">
        <f t="shared" si="6"/>
        <v>1.6615514618092398E-2</v>
      </c>
      <c r="U57" s="8"/>
      <c r="V57" s="4"/>
      <c r="W57" s="4"/>
    </row>
    <row r="58" spans="1:23" x14ac:dyDescent="0.25">
      <c r="A58" s="8">
        <v>18</v>
      </c>
      <c r="B58" s="8" t="s">
        <v>107</v>
      </c>
      <c r="C58" s="4" t="s">
        <v>116</v>
      </c>
      <c r="D58" s="9">
        <v>298417</v>
      </c>
      <c r="E58" s="9">
        <v>5218</v>
      </c>
      <c r="F58" s="9">
        <v>303635</v>
      </c>
      <c r="G58" s="10">
        <f t="shared" si="1"/>
        <v>1.7185107118744547E-2</v>
      </c>
      <c r="H58" s="9">
        <v>195674</v>
      </c>
      <c r="I58" s="9">
        <v>23470</v>
      </c>
      <c r="J58" s="9">
        <v>42169</v>
      </c>
      <c r="K58" s="9">
        <f t="shared" si="2"/>
        <v>65639</v>
      </c>
      <c r="L58" s="9">
        <f t="shared" si="3"/>
        <v>261313</v>
      </c>
      <c r="M58" s="9">
        <f t="shared" si="4"/>
        <v>0.25118918691377773</v>
      </c>
      <c r="N58" s="9">
        <v>584</v>
      </c>
      <c r="O58" s="9">
        <v>0</v>
      </c>
      <c r="P58" s="9">
        <f t="shared" si="0"/>
        <v>135</v>
      </c>
      <c r="Q58" s="9">
        <v>2215</v>
      </c>
      <c r="R58" s="9">
        <v>196393</v>
      </c>
      <c r="S58" s="9">
        <f t="shared" si="5"/>
        <v>67854</v>
      </c>
      <c r="T58" s="9">
        <f t="shared" si="6"/>
        <v>0.25678248002815546</v>
      </c>
      <c r="U58" s="8"/>
      <c r="V58" s="4"/>
      <c r="W58" s="4"/>
    </row>
    <row r="59" spans="1:23" x14ac:dyDescent="0.25">
      <c r="A59" s="8">
        <v>19</v>
      </c>
      <c r="B59" s="8" t="s">
        <v>107</v>
      </c>
      <c r="C59" s="4" t="s">
        <v>122</v>
      </c>
      <c r="D59" s="9">
        <v>995306</v>
      </c>
      <c r="E59" s="9">
        <v>15161</v>
      </c>
      <c r="F59" s="9">
        <v>1010467</v>
      </c>
      <c r="G59" s="10">
        <f t="shared" si="1"/>
        <v>1.5003953617485776E-2</v>
      </c>
      <c r="H59" s="9">
        <v>776099</v>
      </c>
      <c r="I59" s="9">
        <v>5000</v>
      </c>
      <c r="J59" s="9">
        <v>118392</v>
      </c>
      <c r="K59" s="9">
        <f t="shared" si="2"/>
        <v>123392</v>
      </c>
      <c r="L59" s="9">
        <f t="shared" si="3"/>
        <v>899491</v>
      </c>
      <c r="M59" s="9">
        <f t="shared" si="4"/>
        <v>0.13717980502306304</v>
      </c>
      <c r="N59" s="9">
        <v>9145</v>
      </c>
      <c r="O59" s="9">
        <v>744</v>
      </c>
      <c r="P59" s="9">
        <f t="shared" si="0"/>
        <v>2133</v>
      </c>
      <c r="Q59" s="9">
        <v>0</v>
      </c>
      <c r="R59" s="9">
        <v>787377</v>
      </c>
      <c r="S59" s="9">
        <f t="shared" si="5"/>
        <v>124136</v>
      </c>
      <c r="T59" s="9">
        <f t="shared" si="6"/>
        <v>0.1361867576216686</v>
      </c>
      <c r="U59" s="8"/>
      <c r="V59" s="4"/>
      <c r="W59" s="4"/>
    </row>
    <row r="60" spans="1:23" x14ac:dyDescent="0.25">
      <c r="A60" s="8">
        <v>20</v>
      </c>
      <c r="B60" s="8" t="s">
        <v>107</v>
      </c>
      <c r="C60" s="4" t="s">
        <v>113</v>
      </c>
      <c r="D60" s="9">
        <v>434850</v>
      </c>
      <c r="E60" s="9">
        <v>3953</v>
      </c>
      <c r="F60" s="9">
        <v>438803</v>
      </c>
      <c r="G60" s="10">
        <f t="shared" si="1"/>
        <v>9.0085983915333297E-3</v>
      </c>
      <c r="H60" s="9">
        <v>390299</v>
      </c>
      <c r="I60" s="9">
        <v>107</v>
      </c>
      <c r="J60" s="9">
        <v>31623</v>
      </c>
      <c r="K60" s="9">
        <f t="shared" si="2"/>
        <v>31730</v>
      </c>
      <c r="L60" s="9">
        <f t="shared" si="3"/>
        <v>422029</v>
      </c>
      <c r="M60" s="9">
        <f t="shared" si="4"/>
        <v>7.5184406758777245E-2</v>
      </c>
      <c r="N60" s="9">
        <v>3566</v>
      </c>
      <c r="O60" s="9">
        <v>90</v>
      </c>
      <c r="P60" s="9">
        <f t="shared" si="0"/>
        <v>837</v>
      </c>
      <c r="Q60" s="9">
        <v>290</v>
      </c>
      <c r="R60" s="9">
        <v>394702</v>
      </c>
      <c r="S60" s="9">
        <f t="shared" si="5"/>
        <v>32110</v>
      </c>
      <c r="T60" s="9">
        <f t="shared" si="6"/>
        <v>7.5232186536461021E-2</v>
      </c>
      <c r="U60" s="8"/>
      <c r="V60" s="4"/>
      <c r="W60" s="4"/>
    </row>
    <row r="61" spans="1:23" x14ac:dyDescent="0.25">
      <c r="A61" s="8">
        <v>21</v>
      </c>
      <c r="B61" s="8" t="s">
        <v>107</v>
      </c>
      <c r="C61" s="4" t="s">
        <v>119</v>
      </c>
      <c r="D61" s="9">
        <v>406368</v>
      </c>
      <c r="E61" s="9">
        <v>46150</v>
      </c>
      <c r="F61" s="9">
        <v>452518</v>
      </c>
      <c r="G61" s="10">
        <f t="shared" si="1"/>
        <v>0.10198489341860434</v>
      </c>
      <c r="H61" s="9">
        <v>300424</v>
      </c>
      <c r="I61" s="9">
        <v>33995</v>
      </c>
      <c r="J61" s="9">
        <v>46126</v>
      </c>
      <c r="K61" s="9">
        <f t="shared" si="2"/>
        <v>80121</v>
      </c>
      <c r="L61" s="9">
        <f t="shared" si="3"/>
        <v>380545</v>
      </c>
      <c r="M61" s="9">
        <f t="shared" si="4"/>
        <v>0.2105427741791378</v>
      </c>
      <c r="N61" s="9">
        <v>5608</v>
      </c>
      <c r="O61" s="9">
        <v>2005</v>
      </c>
      <c r="P61" s="9">
        <f t="shared" si="0"/>
        <v>1362</v>
      </c>
      <c r="Q61" s="9">
        <v>6538</v>
      </c>
      <c r="R61" s="9">
        <v>307394</v>
      </c>
      <c r="S61" s="9">
        <f t="shared" si="5"/>
        <v>88664</v>
      </c>
      <c r="T61" s="9">
        <f t="shared" si="6"/>
        <v>0.22386620141494429</v>
      </c>
      <c r="U61" s="8"/>
      <c r="V61" s="4"/>
      <c r="W61" s="4"/>
    </row>
    <row r="62" spans="1:23" x14ac:dyDescent="0.25">
      <c r="A62" s="8">
        <v>22</v>
      </c>
      <c r="B62" s="8" t="s">
        <v>107</v>
      </c>
      <c r="C62" s="4" t="s">
        <v>115</v>
      </c>
      <c r="D62" s="9">
        <v>346167</v>
      </c>
      <c r="E62" s="9">
        <v>3778</v>
      </c>
      <c r="F62" s="9">
        <v>349945</v>
      </c>
      <c r="G62" s="10">
        <f t="shared" si="1"/>
        <v>1.0795982225778336E-2</v>
      </c>
      <c r="H62" s="9">
        <v>241367</v>
      </c>
      <c r="I62" s="9">
        <v>5800</v>
      </c>
      <c r="J62" s="9">
        <v>116016</v>
      </c>
      <c r="K62" s="9">
        <f t="shared" si="2"/>
        <v>121816</v>
      </c>
      <c r="L62" s="9">
        <f t="shared" si="3"/>
        <v>363183</v>
      </c>
      <c r="M62" s="9">
        <f t="shared" si="4"/>
        <v>0.33541217512934252</v>
      </c>
      <c r="N62" s="9">
        <v>6222</v>
      </c>
      <c r="O62" s="9">
        <v>400</v>
      </c>
      <c r="P62" s="9">
        <f t="shared" si="0"/>
        <v>2810</v>
      </c>
      <c r="Q62" s="9">
        <v>0</v>
      </c>
      <c r="R62" s="9">
        <v>250399</v>
      </c>
      <c r="S62" s="9">
        <f t="shared" si="5"/>
        <v>122216</v>
      </c>
      <c r="T62" s="9">
        <f t="shared" si="6"/>
        <v>0.327995383975417</v>
      </c>
      <c r="U62" s="8"/>
      <c r="V62" s="4"/>
      <c r="W62" s="4"/>
    </row>
    <row r="63" spans="1:23" x14ac:dyDescent="0.25">
      <c r="A63" s="8">
        <v>23</v>
      </c>
      <c r="B63" s="8" t="s">
        <v>107</v>
      </c>
      <c r="C63" s="4" t="s">
        <v>112</v>
      </c>
      <c r="D63" s="9">
        <v>538499</v>
      </c>
      <c r="E63" s="9">
        <v>11729</v>
      </c>
      <c r="F63" s="9">
        <v>550228</v>
      </c>
      <c r="G63" s="10">
        <f t="shared" si="1"/>
        <v>2.1316617838423344E-2</v>
      </c>
      <c r="H63" s="9">
        <v>162325</v>
      </c>
      <c r="I63" s="9">
        <v>28150</v>
      </c>
      <c r="J63" s="9">
        <v>111454</v>
      </c>
      <c r="K63" s="9">
        <f t="shared" si="2"/>
        <v>139604</v>
      </c>
      <c r="L63" s="9">
        <f t="shared" si="3"/>
        <v>301929</v>
      </c>
      <c r="M63" s="9">
        <f t="shared" si="4"/>
        <v>0.46237360439043618</v>
      </c>
      <c r="N63" s="9">
        <v>1435</v>
      </c>
      <c r="O63" s="9">
        <v>0</v>
      </c>
      <c r="P63" s="9">
        <f t="shared" si="0"/>
        <v>1188</v>
      </c>
      <c r="Q63" s="9">
        <v>0</v>
      </c>
      <c r="R63" s="9">
        <v>164948</v>
      </c>
      <c r="S63" s="9">
        <f t="shared" si="5"/>
        <v>139604</v>
      </c>
      <c r="T63" s="9">
        <f t="shared" si="6"/>
        <v>0.45839134203682785</v>
      </c>
      <c r="U63" s="8"/>
      <c r="V63" s="4"/>
      <c r="W63" s="4"/>
    </row>
    <row r="64" spans="1:23" x14ac:dyDescent="0.25">
      <c r="A64" s="8">
        <v>24</v>
      </c>
      <c r="B64" s="8" t="s">
        <v>107</v>
      </c>
      <c r="C64" s="4" t="s">
        <v>109</v>
      </c>
      <c r="D64" s="9">
        <v>799615</v>
      </c>
      <c r="E64" s="9">
        <v>16913</v>
      </c>
      <c r="F64" s="9">
        <v>816528</v>
      </c>
      <c r="G64" s="10">
        <f t="shared" si="1"/>
        <v>2.0713312954362864E-2</v>
      </c>
      <c r="H64" s="9">
        <v>320633</v>
      </c>
      <c r="I64" s="9">
        <v>4759</v>
      </c>
      <c r="J64" s="9">
        <v>139388</v>
      </c>
      <c r="K64" s="9">
        <f t="shared" si="2"/>
        <v>144147</v>
      </c>
      <c r="L64" s="9">
        <f t="shared" si="3"/>
        <v>464780</v>
      </c>
      <c r="M64" s="9">
        <f t="shared" si="4"/>
        <v>0.31014028142346917</v>
      </c>
      <c r="N64" s="9">
        <v>7204</v>
      </c>
      <c r="O64" s="9">
        <v>0</v>
      </c>
      <c r="P64" s="9">
        <f t="shared" si="0"/>
        <v>261</v>
      </c>
      <c r="Q64" s="9">
        <v>0</v>
      </c>
      <c r="R64" s="9">
        <v>328098</v>
      </c>
      <c r="S64" s="9">
        <f t="shared" si="5"/>
        <v>144147</v>
      </c>
      <c r="T64" s="9">
        <f t="shared" si="6"/>
        <v>0.30523774735571579</v>
      </c>
      <c r="U64" s="8"/>
      <c r="V64" s="4"/>
      <c r="W64" s="4"/>
    </row>
    <row r="65" spans="1:23" x14ac:dyDescent="0.25">
      <c r="A65" s="8">
        <v>25</v>
      </c>
      <c r="B65" s="8" t="s">
        <v>107</v>
      </c>
      <c r="C65" s="4" t="s">
        <v>114</v>
      </c>
      <c r="D65" s="9">
        <v>346521</v>
      </c>
      <c r="E65" s="9">
        <v>658</v>
      </c>
      <c r="F65" s="9">
        <v>347179</v>
      </c>
      <c r="G65" s="10">
        <f t="shared" si="1"/>
        <v>1.895275923947013E-3</v>
      </c>
      <c r="H65" s="9">
        <v>83124</v>
      </c>
      <c r="I65" s="9">
        <v>10</v>
      </c>
      <c r="J65" s="9">
        <v>50</v>
      </c>
      <c r="K65" s="9">
        <f t="shared" si="2"/>
        <v>60</v>
      </c>
      <c r="L65" s="9">
        <f t="shared" si="3"/>
        <v>83184</v>
      </c>
      <c r="M65" s="9">
        <f t="shared" si="4"/>
        <v>7.2129255626081942E-4</v>
      </c>
      <c r="N65" s="9">
        <v>603</v>
      </c>
      <c r="O65" s="9">
        <v>0</v>
      </c>
      <c r="P65" s="9">
        <f t="shared" si="0"/>
        <v>306</v>
      </c>
      <c r="Q65" s="9">
        <v>0</v>
      </c>
      <c r="R65" s="9">
        <v>84033</v>
      </c>
      <c r="S65" s="9">
        <f t="shared" si="5"/>
        <v>60</v>
      </c>
      <c r="T65" s="9">
        <f t="shared" si="6"/>
        <v>7.1349577253754768E-4</v>
      </c>
      <c r="U65" s="8"/>
      <c r="V65" s="4"/>
      <c r="W65" s="4"/>
    </row>
    <row r="66" spans="1:23" x14ac:dyDescent="0.25">
      <c r="A66" s="8">
        <v>26</v>
      </c>
      <c r="B66" s="8" t="s">
        <v>107</v>
      </c>
      <c r="C66" s="4" t="s">
        <v>121</v>
      </c>
      <c r="D66" s="9">
        <v>717653</v>
      </c>
      <c r="E66" s="9">
        <v>5807</v>
      </c>
      <c r="F66" s="9">
        <v>723460</v>
      </c>
      <c r="G66" s="10">
        <f t="shared" si="1"/>
        <v>8.0267050009675718E-3</v>
      </c>
      <c r="H66" s="9">
        <v>225989</v>
      </c>
      <c r="I66" s="9">
        <v>749282</v>
      </c>
      <c r="J66" s="9">
        <v>1226043</v>
      </c>
      <c r="K66" s="9">
        <f t="shared" si="2"/>
        <v>1975325</v>
      </c>
      <c r="L66" s="9">
        <f t="shared" si="3"/>
        <v>2201314</v>
      </c>
      <c r="M66" s="9">
        <f t="shared" si="4"/>
        <v>0.89733904386198426</v>
      </c>
      <c r="N66" s="9">
        <v>9637</v>
      </c>
      <c r="O66" s="9">
        <v>30000</v>
      </c>
      <c r="P66" s="9">
        <f t="shared" ref="P66:P129" si="7">R66-(H66+N66)</f>
        <v>4565</v>
      </c>
      <c r="Q66" s="9">
        <v>29</v>
      </c>
      <c r="R66" s="9">
        <v>240191</v>
      </c>
      <c r="S66" s="9">
        <f t="shared" si="5"/>
        <v>2005354</v>
      </c>
      <c r="T66" s="9">
        <f t="shared" si="6"/>
        <v>0.89303665702535462</v>
      </c>
      <c r="U66" s="8"/>
      <c r="V66" s="4"/>
      <c r="W66" s="4"/>
    </row>
    <row r="67" spans="1:23" x14ac:dyDescent="0.25">
      <c r="A67" s="8">
        <v>27</v>
      </c>
      <c r="B67" s="8" t="s">
        <v>107</v>
      </c>
      <c r="C67" s="4" t="s">
        <v>111</v>
      </c>
      <c r="D67" s="9">
        <v>1060089</v>
      </c>
      <c r="E67" s="9">
        <v>13116</v>
      </c>
      <c r="F67" s="9">
        <v>1073205</v>
      </c>
      <c r="G67" s="10">
        <f t="shared" ref="G67:G130" si="8">E67/F67</f>
        <v>1.2221337023215508E-2</v>
      </c>
      <c r="H67" s="9">
        <v>185429</v>
      </c>
      <c r="I67" s="9">
        <v>2518628</v>
      </c>
      <c r="J67" s="9">
        <v>4787679</v>
      </c>
      <c r="K67" s="9">
        <f t="shared" ref="K67:K130" si="9">J67+I67</f>
        <v>7306307</v>
      </c>
      <c r="L67" s="9">
        <f t="shared" ref="L67:L130" si="10">K67+H67</f>
        <v>7491736</v>
      </c>
      <c r="M67" s="9">
        <f t="shared" ref="M67:M130" si="11">K67/L67</f>
        <v>0.97524886087817297</v>
      </c>
      <c r="N67" s="9">
        <v>3360</v>
      </c>
      <c r="O67" s="9">
        <v>689</v>
      </c>
      <c r="P67" s="9">
        <f t="shared" si="7"/>
        <v>1281</v>
      </c>
      <c r="Q67" s="9">
        <v>3754051</v>
      </c>
      <c r="R67" s="9">
        <v>190070</v>
      </c>
      <c r="S67" s="9">
        <f t="shared" ref="S67:S130" si="12">K67+O67+Q67</f>
        <v>11061047</v>
      </c>
      <c r="T67" s="9">
        <f t="shared" ref="T67:T130" si="13">S67/(S67+R67)</f>
        <v>0.98310656621915848</v>
      </c>
      <c r="U67" s="8"/>
      <c r="V67" s="4"/>
      <c r="W67" s="4"/>
    </row>
    <row r="68" spans="1:23" x14ac:dyDescent="0.25">
      <c r="A68" s="9">
        <v>1</v>
      </c>
      <c r="B68" s="8" t="s">
        <v>107</v>
      </c>
      <c r="C68" s="4" t="s">
        <v>120</v>
      </c>
      <c r="D68" s="9">
        <v>1213285</v>
      </c>
      <c r="E68" s="9">
        <v>15740</v>
      </c>
      <c r="F68" s="9">
        <v>1229025</v>
      </c>
      <c r="G68" s="10">
        <f t="shared" si="8"/>
        <v>1.2806899778279531E-2</v>
      </c>
      <c r="H68" s="9">
        <v>320872</v>
      </c>
      <c r="I68" s="9">
        <v>1901061</v>
      </c>
      <c r="J68" s="9">
        <v>421543</v>
      </c>
      <c r="K68" s="9">
        <f t="shared" si="9"/>
        <v>2322604</v>
      </c>
      <c r="L68" s="9">
        <f t="shared" si="10"/>
        <v>2643476</v>
      </c>
      <c r="M68" s="9">
        <f t="shared" si="11"/>
        <v>0.87861739618593093</v>
      </c>
      <c r="N68" s="9">
        <v>15458</v>
      </c>
      <c r="O68" s="9">
        <v>0</v>
      </c>
      <c r="P68" s="9">
        <f t="shared" si="7"/>
        <v>2136</v>
      </c>
      <c r="Q68" s="9">
        <v>890</v>
      </c>
      <c r="R68" s="9">
        <v>338466</v>
      </c>
      <c r="S68" s="9">
        <f t="shared" si="12"/>
        <v>2323494</v>
      </c>
      <c r="T68" s="9">
        <f t="shared" si="13"/>
        <v>0.87285083171798228</v>
      </c>
      <c r="U68" s="8"/>
      <c r="V68" s="4"/>
      <c r="W68" s="4"/>
    </row>
    <row r="69" spans="1:23" x14ac:dyDescent="0.25">
      <c r="A69" s="9">
        <v>2</v>
      </c>
      <c r="B69" s="8" t="s">
        <v>107</v>
      </c>
      <c r="C69" s="4" t="s">
        <v>117</v>
      </c>
      <c r="D69" s="9">
        <v>344933</v>
      </c>
      <c r="E69" s="9">
        <v>17263</v>
      </c>
      <c r="F69" s="9">
        <v>362196</v>
      </c>
      <c r="G69" s="10">
        <f t="shared" si="8"/>
        <v>4.766203933781709E-2</v>
      </c>
      <c r="H69" s="9">
        <v>260326</v>
      </c>
      <c r="I69" s="9">
        <v>79030</v>
      </c>
      <c r="J69" s="9">
        <v>168429</v>
      </c>
      <c r="K69" s="9">
        <f t="shared" si="9"/>
        <v>247459</v>
      </c>
      <c r="L69" s="9">
        <f t="shared" si="10"/>
        <v>507785</v>
      </c>
      <c r="M69" s="9">
        <f t="shared" si="11"/>
        <v>0.48733026773142174</v>
      </c>
      <c r="N69" s="9">
        <v>15717</v>
      </c>
      <c r="O69" s="9">
        <v>0</v>
      </c>
      <c r="P69" s="9">
        <f t="shared" si="7"/>
        <v>1867</v>
      </c>
      <c r="Q69" s="9">
        <v>0</v>
      </c>
      <c r="R69" s="9">
        <v>277910</v>
      </c>
      <c r="S69" s="9">
        <f t="shared" si="12"/>
        <v>247459</v>
      </c>
      <c r="T69" s="9">
        <f t="shared" si="13"/>
        <v>0.47101941682893356</v>
      </c>
      <c r="U69" s="8"/>
      <c r="V69" s="4"/>
      <c r="W69" s="4"/>
    </row>
    <row r="70" spans="1:23" x14ac:dyDescent="0.25">
      <c r="A70" s="9">
        <v>3</v>
      </c>
      <c r="B70" s="8" t="s">
        <v>107</v>
      </c>
      <c r="C70" s="4" t="s">
        <v>110</v>
      </c>
      <c r="D70" s="9">
        <v>280176</v>
      </c>
      <c r="E70" s="9">
        <v>4952</v>
      </c>
      <c r="F70" s="9">
        <v>285128</v>
      </c>
      <c r="G70" s="10">
        <f t="shared" si="8"/>
        <v>1.7367638393984457E-2</v>
      </c>
      <c r="H70" s="9">
        <v>106770</v>
      </c>
      <c r="I70" s="9">
        <v>5042</v>
      </c>
      <c r="J70" s="9">
        <v>216015</v>
      </c>
      <c r="K70" s="9">
        <f t="shared" si="9"/>
        <v>221057</v>
      </c>
      <c r="L70" s="9">
        <f t="shared" si="10"/>
        <v>327827</v>
      </c>
      <c r="M70" s="9">
        <f t="shared" si="11"/>
        <v>0.67430992566201076</v>
      </c>
      <c r="N70" s="9">
        <v>2924</v>
      </c>
      <c r="O70" s="9">
        <v>0</v>
      </c>
      <c r="P70" s="9">
        <f t="shared" si="7"/>
        <v>239</v>
      </c>
      <c r="Q70" s="9">
        <v>0</v>
      </c>
      <c r="R70" s="9">
        <v>109933</v>
      </c>
      <c r="S70" s="9">
        <f t="shared" si="12"/>
        <v>221057</v>
      </c>
      <c r="T70" s="9">
        <f t="shared" si="13"/>
        <v>0.66786609867367597</v>
      </c>
      <c r="U70" s="8"/>
      <c r="V70" s="4"/>
      <c r="W70" s="4"/>
    </row>
    <row r="71" spans="1:23" x14ac:dyDescent="0.25">
      <c r="A71" s="8">
        <v>1</v>
      </c>
      <c r="B71" s="8" t="s">
        <v>107</v>
      </c>
      <c r="C71" s="4" t="s">
        <v>123</v>
      </c>
      <c r="D71" s="9">
        <v>357236</v>
      </c>
      <c r="E71" s="9">
        <v>7088</v>
      </c>
      <c r="F71" s="9">
        <v>364324</v>
      </c>
      <c r="G71" s="10">
        <f t="shared" si="8"/>
        <v>1.9455210197516497E-2</v>
      </c>
      <c r="H71" s="9">
        <v>561085</v>
      </c>
      <c r="I71" s="9">
        <v>192</v>
      </c>
      <c r="J71" s="9">
        <v>64779</v>
      </c>
      <c r="K71" s="9">
        <f t="shared" si="9"/>
        <v>64971</v>
      </c>
      <c r="L71" s="9">
        <f t="shared" si="10"/>
        <v>626056</v>
      </c>
      <c r="M71" s="9">
        <f t="shared" si="11"/>
        <v>0.10377825625822611</v>
      </c>
      <c r="N71" s="9">
        <v>13869</v>
      </c>
      <c r="O71" s="9">
        <v>0</v>
      </c>
      <c r="P71" s="9">
        <f t="shared" si="7"/>
        <v>2797</v>
      </c>
      <c r="Q71" s="9">
        <v>989</v>
      </c>
      <c r="R71" s="9">
        <v>577751</v>
      </c>
      <c r="S71" s="9">
        <f t="shared" si="12"/>
        <v>65960</v>
      </c>
      <c r="T71" s="9">
        <f t="shared" si="13"/>
        <v>0.1024683437132502</v>
      </c>
      <c r="U71" s="8"/>
      <c r="V71" s="4"/>
      <c r="W71" s="4"/>
    </row>
    <row r="72" spans="1:23" x14ac:dyDescent="0.25">
      <c r="A72" s="8">
        <v>2</v>
      </c>
      <c r="B72" s="8" t="s">
        <v>107</v>
      </c>
      <c r="C72" s="4" t="s">
        <v>106</v>
      </c>
      <c r="D72" s="9">
        <v>689248</v>
      </c>
      <c r="E72" s="9">
        <v>6433</v>
      </c>
      <c r="F72" s="9">
        <v>695681</v>
      </c>
      <c r="G72" s="10">
        <f t="shared" si="8"/>
        <v>9.2470543251863997E-3</v>
      </c>
      <c r="H72" s="9">
        <v>1071577</v>
      </c>
      <c r="I72" s="9">
        <v>123699</v>
      </c>
      <c r="J72" s="9">
        <v>43429</v>
      </c>
      <c r="K72" s="9">
        <f t="shared" si="9"/>
        <v>167128</v>
      </c>
      <c r="L72" s="9">
        <f t="shared" si="10"/>
        <v>1238705</v>
      </c>
      <c r="M72" s="9">
        <f t="shared" si="11"/>
        <v>0.13492155113606549</v>
      </c>
      <c r="N72" s="9">
        <v>71478</v>
      </c>
      <c r="O72" s="9">
        <v>24</v>
      </c>
      <c r="P72" s="9">
        <f t="shared" si="7"/>
        <v>7075</v>
      </c>
      <c r="Q72" s="9">
        <v>2900</v>
      </c>
      <c r="R72" s="9">
        <v>1150130</v>
      </c>
      <c r="S72" s="9">
        <f t="shared" si="12"/>
        <v>170052</v>
      </c>
      <c r="T72" s="9">
        <f t="shared" si="13"/>
        <v>0.12880951262780435</v>
      </c>
      <c r="U72" s="8"/>
      <c r="V72" s="4"/>
      <c r="W72" s="4"/>
    </row>
    <row r="73" spans="1:23" x14ac:dyDescent="0.25">
      <c r="A73" s="8">
        <v>3</v>
      </c>
      <c r="B73" s="8" t="s">
        <v>107</v>
      </c>
      <c r="C73" s="4" t="s">
        <v>118</v>
      </c>
      <c r="D73" s="9">
        <v>155981</v>
      </c>
      <c r="E73" s="9">
        <v>1272</v>
      </c>
      <c r="F73" s="9">
        <v>157253</v>
      </c>
      <c r="G73" s="10">
        <f t="shared" si="8"/>
        <v>8.0888758879003892E-3</v>
      </c>
      <c r="H73" s="9">
        <v>129891</v>
      </c>
      <c r="I73" s="9">
        <v>0</v>
      </c>
      <c r="J73" s="9">
        <v>0</v>
      </c>
      <c r="K73" s="9">
        <f t="shared" si="9"/>
        <v>0</v>
      </c>
      <c r="L73" s="9">
        <f t="shared" si="10"/>
        <v>129891</v>
      </c>
      <c r="M73" s="9">
        <f t="shared" si="11"/>
        <v>0</v>
      </c>
      <c r="N73" s="9">
        <v>155</v>
      </c>
      <c r="O73" s="9">
        <v>0</v>
      </c>
      <c r="P73" s="9">
        <f t="shared" si="7"/>
        <v>0</v>
      </c>
      <c r="Q73" s="9">
        <v>0</v>
      </c>
      <c r="R73" s="9">
        <v>130046</v>
      </c>
      <c r="S73" s="9">
        <f t="shared" si="12"/>
        <v>0</v>
      </c>
      <c r="T73" s="9">
        <f t="shared" si="13"/>
        <v>0</v>
      </c>
      <c r="U73" s="8"/>
      <c r="V73" s="4"/>
      <c r="W73" s="4"/>
    </row>
    <row r="74" spans="1:23" x14ac:dyDescent="0.25">
      <c r="A74" s="8">
        <v>4</v>
      </c>
      <c r="B74" s="8" t="s">
        <v>107</v>
      </c>
      <c r="C74" s="4" t="s">
        <v>656</v>
      </c>
      <c r="D74" s="9">
        <v>413967</v>
      </c>
      <c r="E74" s="9">
        <v>1743</v>
      </c>
      <c r="F74" s="9">
        <v>415710</v>
      </c>
      <c r="G74" s="10">
        <f t="shared" si="8"/>
        <v>4.1928267301724756E-3</v>
      </c>
      <c r="H74" s="9">
        <v>465982</v>
      </c>
      <c r="I74" s="9">
        <v>0</v>
      </c>
      <c r="J74" s="9">
        <v>300</v>
      </c>
      <c r="K74" s="9">
        <f t="shared" si="9"/>
        <v>300</v>
      </c>
      <c r="L74" s="9">
        <f t="shared" si="10"/>
        <v>466282</v>
      </c>
      <c r="M74" s="9">
        <f t="shared" si="11"/>
        <v>6.4338747796397887E-4</v>
      </c>
      <c r="N74" s="9">
        <v>26392</v>
      </c>
      <c r="O74" s="9">
        <v>0</v>
      </c>
      <c r="P74" s="9">
        <f t="shared" si="7"/>
        <v>4021</v>
      </c>
      <c r="Q74" s="9">
        <v>0</v>
      </c>
      <c r="R74" s="9">
        <v>496395</v>
      </c>
      <c r="S74" s="9">
        <f t="shared" si="12"/>
        <v>300</v>
      </c>
      <c r="T74" s="9">
        <f t="shared" si="13"/>
        <v>6.0399238969588984E-4</v>
      </c>
      <c r="U74" s="8"/>
      <c r="V74" s="4"/>
      <c r="W74" s="4"/>
    </row>
    <row r="75" spans="1:23" x14ac:dyDescent="0.25">
      <c r="A75" s="8">
        <v>5</v>
      </c>
      <c r="B75" s="8" t="s">
        <v>107</v>
      </c>
      <c r="C75" s="4" t="s">
        <v>108</v>
      </c>
      <c r="D75" s="9">
        <v>238426</v>
      </c>
      <c r="E75" s="9">
        <v>1185</v>
      </c>
      <c r="F75" s="9">
        <v>239611</v>
      </c>
      <c r="G75" s="10">
        <f t="shared" si="8"/>
        <v>4.9455158569514752E-3</v>
      </c>
      <c r="H75" s="9">
        <v>252443</v>
      </c>
      <c r="I75" s="9">
        <v>25</v>
      </c>
      <c r="J75" s="9">
        <v>20</v>
      </c>
      <c r="K75" s="9">
        <f t="shared" si="9"/>
        <v>45</v>
      </c>
      <c r="L75" s="9">
        <f t="shared" si="10"/>
        <v>252488</v>
      </c>
      <c r="M75" s="9">
        <f t="shared" si="11"/>
        <v>1.7822629194258737E-4</v>
      </c>
      <c r="N75" s="9">
        <v>11210</v>
      </c>
      <c r="O75" s="9">
        <v>0</v>
      </c>
      <c r="P75" s="9">
        <f t="shared" si="7"/>
        <v>710</v>
      </c>
      <c r="Q75" s="9">
        <v>0</v>
      </c>
      <c r="R75" s="9">
        <v>264363</v>
      </c>
      <c r="S75" s="9">
        <f t="shared" si="12"/>
        <v>45</v>
      </c>
      <c r="T75" s="9">
        <f t="shared" si="13"/>
        <v>1.701915221929745E-4</v>
      </c>
      <c r="U75" s="8"/>
      <c r="V75" s="4"/>
      <c r="W75" s="4"/>
    </row>
    <row r="76" spans="1:23" ht="24.75" x14ac:dyDescent="0.25">
      <c r="A76" s="8">
        <v>6</v>
      </c>
      <c r="B76" s="8" t="s">
        <v>294</v>
      </c>
      <c r="C76" s="4" t="s">
        <v>334</v>
      </c>
      <c r="D76" s="9">
        <v>244573</v>
      </c>
      <c r="E76" s="9">
        <v>560</v>
      </c>
      <c r="F76" s="9">
        <v>245133</v>
      </c>
      <c r="G76" s="10">
        <f t="shared" si="8"/>
        <v>2.2844741426082983E-3</v>
      </c>
      <c r="H76" s="9">
        <v>29138</v>
      </c>
      <c r="I76" s="9">
        <v>0</v>
      </c>
      <c r="J76" s="9">
        <v>0</v>
      </c>
      <c r="K76" s="9">
        <f t="shared" si="9"/>
        <v>0</v>
      </c>
      <c r="L76" s="9">
        <f t="shared" si="10"/>
        <v>29138</v>
      </c>
      <c r="M76" s="9">
        <f t="shared" si="11"/>
        <v>0</v>
      </c>
      <c r="N76" s="9">
        <v>0</v>
      </c>
      <c r="O76" s="9">
        <v>0</v>
      </c>
      <c r="P76" s="9">
        <f t="shared" si="7"/>
        <v>8</v>
      </c>
      <c r="Q76" s="9">
        <v>0</v>
      </c>
      <c r="R76" s="9">
        <v>29146</v>
      </c>
      <c r="S76" s="9">
        <f t="shared" si="12"/>
        <v>0</v>
      </c>
      <c r="T76" s="9">
        <f t="shared" si="13"/>
        <v>0</v>
      </c>
      <c r="U76" s="8"/>
      <c r="V76" s="4"/>
      <c r="W76" s="4"/>
    </row>
    <row r="77" spans="1:23" ht="24.75" x14ac:dyDescent="0.25">
      <c r="A77" s="8">
        <v>7</v>
      </c>
      <c r="B77" s="8" t="s">
        <v>294</v>
      </c>
      <c r="C77" s="4" t="s">
        <v>320</v>
      </c>
      <c r="D77" s="9">
        <v>129199</v>
      </c>
      <c r="E77" s="9">
        <v>12715</v>
      </c>
      <c r="F77" s="9">
        <v>141914</v>
      </c>
      <c r="G77" s="10">
        <f t="shared" si="8"/>
        <v>8.9596516199952084E-2</v>
      </c>
      <c r="H77" s="9">
        <v>42337</v>
      </c>
      <c r="I77" s="9">
        <v>0</v>
      </c>
      <c r="J77" s="9">
        <v>7100</v>
      </c>
      <c r="K77" s="9">
        <f t="shared" si="9"/>
        <v>7100</v>
      </c>
      <c r="L77" s="9">
        <f t="shared" si="10"/>
        <v>49437</v>
      </c>
      <c r="M77" s="9">
        <f t="shared" si="11"/>
        <v>0.14361712887108846</v>
      </c>
      <c r="N77" s="9">
        <v>102</v>
      </c>
      <c r="O77" s="9">
        <v>0</v>
      </c>
      <c r="P77" s="9">
        <f t="shared" si="7"/>
        <v>0</v>
      </c>
      <c r="Q77" s="9">
        <v>0</v>
      </c>
      <c r="R77" s="9">
        <v>42439</v>
      </c>
      <c r="S77" s="9">
        <f t="shared" si="12"/>
        <v>7100</v>
      </c>
      <c r="T77" s="9">
        <f t="shared" si="13"/>
        <v>0.14332142352489957</v>
      </c>
      <c r="U77" s="8"/>
      <c r="V77" s="4"/>
      <c r="W77" s="4"/>
    </row>
    <row r="78" spans="1:23" ht="24.75" x14ac:dyDescent="0.25">
      <c r="A78" s="8">
        <v>8</v>
      </c>
      <c r="B78" s="8" t="s">
        <v>294</v>
      </c>
      <c r="C78" s="4" t="s">
        <v>300</v>
      </c>
      <c r="D78" s="9">
        <v>102030</v>
      </c>
      <c r="E78" s="9">
        <v>7530</v>
      </c>
      <c r="F78" s="9">
        <v>109560</v>
      </c>
      <c r="G78" s="10">
        <f t="shared" si="8"/>
        <v>6.8729463307776559E-2</v>
      </c>
      <c r="H78" s="9">
        <v>9190</v>
      </c>
      <c r="I78" s="9">
        <v>0</v>
      </c>
      <c r="J78" s="9">
        <v>0</v>
      </c>
      <c r="K78" s="9">
        <f t="shared" si="9"/>
        <v>0</v>
      </c>
      <c r="L78" s="9">
        <f t="shared" si="10"/>
        <v>9190</v>
      </c>
      <c r="M78" s="9">
        <f t="shared" si="11"/>
        <v>0</v>
      </c>
      <c r="N78" s="9">
        <v>44</v>
      </c>
      <c r="O78" s="9">
        <v>0</v>
      </c>
      <c r="P78" s="9">
        <f t="shared" si="7"/>
        <v>0</v>
      </c>
      <c r="Q78" s="9">
        <v>0</v>
      </c>
      <c r="R78" s="9">
        <v>9234</v>
      </c>
      <c r="S78" s="9">
        <f t="shared" si="12"/>
        <v>0</v>
      </c>
      <c r="T78" s="9">
        <f t="shared" si="13"/>
        <v>0</v>
      </c>
      <c r="U78" s="8"/>
      <c r="V78" s="4"/>
      <c r="W78" s="4"/>
    </row>
    <row r="79" spans="1:23" ht="24.75" x14ac:dyDescent="0.25">
      <c r="A79" s="8">
        <v>9</v>
      </c>
      <c r="B79" s="8" t="s">
        <v>294</v>
      </c>
      <c r="C79" s="4" t="s">
        <v>311</v>
      </c>
      <c r="D79" s="9">
        <v>182221</v>
      </c>
      <c r="E79" s="9">
        <v>5723</v>
      </c>
      <c r="F79" s="9">
        <v>187944</v>
      </c>
      <c r="G79" s="10">
        <f t="shared" si="8"/>
        <v>3.0450559741199507E-2</v>
      </c>
      <c r="H79" s="9">
        <v>24018</v>
      </c>
      <c r="I79" s="9">
        <v>4000</v>
      </c>
      <c r="J79" s="9">
        <v>21800</v>
      </c>
      <c r="K79" s="9">
        <f t="shared" si="9"/>
        <v>25800</v>
      </c>
      <c r="L79" s="9">
        <f t="shared" si="10"/>
        <v>49818</v>
      </c>
      <c r="M79" s="9">
        <f t="shared" si="11"/>
        <v>0.51788510177044444</v>
      </c>
      <c r="N79" s="9">
        <v>40</v>
      </c>
      <c r="O79" s="9">
        <v>40</v>
      </c>
      <c r="P79" s="9">
        <f t="shared" si="7"/>
        <v>32</v>
      </c>
      <c r="Q79" s="9">
        <v>0</v>
      </c>
      <c r="R79" s="9">
        <v>24090</v>
      </c>
      <c r="S79" s="9">
        <f t="shared" si="12"/>
        <v>25840</v>
      </c>
      <c r="T79" s="9">
        <f t="shared" si="13"/>
        <v>0.51752453434808732</v>
      </c>
      <c r="U79" s="8"/>
      <c r="V79" s="4"/>
      <c r="W79" s="4"/>
    </row>
    <row r="80" spans="1:23" ht="24.75" x14ac:dyDescent="0.25">
      <c r="A80" s="8">
        <v>10</v>
      </c>
      <c r="B80" s="8" t="s">
        <v>294</v>
      </c>
      <c r="C80" s="4" t="s">
        <v>306</v>
      </c>
      <c r="D80" s="9">
        <v>106555</v>
      </c>
      <c r="E80" s="9">
        <v>630</v>
      </c>
      <c r="F80" s="9">
        <v>107185</v>
      </c>
      <c r="G80" s="10">
        <f t="shared" si="8"/>
        <v>5.8776881093436581E-3</v>
      </c>
      <c r="H80" s="9">
        <v>14971</v>
      </c>
      <c r="I80" s="9">
        <v>0</v>
      </c>
      <c r="J80" s="9">
        <v>0</v>
      </c>
      <c r="K80" s="9">
        <f t="shared" si="9"/>
        <v>0</v>
      </c>
      <c r="L80" s="9">
        <f t="shared" si="10"/>
        <v>14971</v>
      </c>
      <c r="M80" s="9">
        <f t="shared" si="11"/>
        <v>0</v>
      </c>
      <c r="N80" s="9">
        <v>75</v>
      </c>
      <c r="O80" s="9">
        <v>0</v>
      </c>
      <c r="P80" s="9">
        <f t="shared" si="7"/>
        <v>0</v>
      </c>
      <c r="Q80" s="9">
        <v>0</v>
      </c>
      <c r="R80" s="9">
        <v>15046</v>
      </c>
      <c r="S80" s="9">
        <f t="shared" si="12"/>
        <v>0</v>
      </c>
      <c r="T80" s="9">
        <f t="shared" si="13"/>
        <v>0</v>
      </c>
      <c r="U80" s="8"/>
      <c r="V80" s="4"/>
      <c r="W80" s="4"/>
    </row>
    <row r="81" spans="1:23" ht="24.75" x14ac:dyDescent="0.25">
      <c r="A81" s="8">
        <v>11</v>
      </c>
      <c r="B81" s="8" t="s">
        <v>294</v>
      </c>
      <c r="C81" s="4" t="s">
        <v>335</v>
      </c>
      <c r="D81" s="9">
        <v>527805</v>
      </c>
      <c r="E81" s="9">
        <v>16691</v>
      </c>
      <c r="F81" s="9">
        <v>544496</v>
      </c>
      <c r="G81" s="10">
        <f t="shared" si="8"/>
        <v>3.0654036025976317E-2</v>
      </c>
      <c r="H81" s="9">
        <v>64392</v>
      </c>
      <c r="I81" s="9">
        <v>24200</v>
      </c>
      <c r="J81" s="9">
        <v>47414</v>
      </c>
      <c r="K81" s="9">
        <f t="shared" si="9"/>
        <v>71614</v>
      </c>
      <c r="L81" s="9">
        <f t="shared" si="10"/>
        <v>136006</v>
      </c>
      <c r="M81" s="9">
        <f t="shared" si="11"/>
        <v>0.52655029925150365</v>
      </c>
      <c r="N81" s="9">
        <v>38</v>
      </c>
      <c r="O81" s="9">
        <v>0</v>
      </c>
      <c r="P81" s="9">
        <f t="shared" si="7"/>
        <v>15</v>
      </c>
      <c r="Q81" s="9">
        <v>0</v>
      </c>
      <c r="R81" s="9">
        <v>64445</v>
      </c>
      <c r="S81" s="9">
        <f t="shared" si="12"/>
        <v>71614</v>
      </c>
      <c r="T81" s="9">
        <f t="shared" si="13"/>
        <v>0.52634518848440748</v>
      </c>
      <c r="U81" s="8"/>
      <c r="V81" s="4"/>
      <c r="W81" s="4"/>
    </row>
    <row r="82" spans="1:23" ht="24.75" x14ac:dyDescent="0.25">
      <c r="A82" s="8">
        <v>12</v>
      </c>
      <c r="B82" s="8" t="s">
        <v>294</v>
      </c>
      <c r="C82" s="4" t="s">
        <v>338</v>
      </c>
      <c r="D82" s="9">
        <v>360563</v>
      </c>
      <c r="E82" s="9">
        <v>6407</v>
      </c>
      <c r="F82" s="9">
        <v>366970</v>
      </c>
      <c r="G82" s="10">
        <f t="shared" si="8"/>
        <v>1.7459192849551733E-2</v>
      </c>
      <c r="H82" s="9">
        <v>81690</v>
      </c>
      <c r="I82" s="9">
        <v>11600</v>
      </c>
      <c r="J82" s="9">
        <v>86655</v>
      </c>
      <c r="K82" s="9">
        <f t="shared" si="9"/>
        <v>98255</v>
      </c>
      <c r="L82" s="9">
        <f t="shared" si="10"/>
        <v>179945</v>
      </c>
      <c r="M82" s="9">
        <f t="shared" si="11"/>
        <v>0.54602795298563445</v>
      </c>
      <c r="N82" s="9">
        <v>130</v>
      </c>
      <c r="O82" s="9">
        <v>0</v>
      </c>
      <c r="P82" s="9">
        <f t="shared" si="7"/>
        <v>2</v>
      </c>
      <c r="Q82" s="9">
        <v>0</v>
      </c>
      <c r="R82" s="9">
        <v>81822</v>
      </c>
      <c r="S82" s="9">
        <f t="shared" si="12"/>
        <v>98255</v>
      </c>
      <c r="T82" s="9">
        <f t="shared" si="13"/>
        <v>0.5456277037045264</v>
      </c>
      <c r="U82" s="8"/>
      <c r="V82" s="4"/>
      <c r="W82" s="4"/>
    </row>
    <row r="83" spans="1:23" ht="24.75" x14ac:dyDescent="0.25">
      <c r="A83" s="8">
        <v>13</v>
      </c>
      <c r="B83" s="8" t="s">
        <v>294</v>
      </c>
      <c r="C83" s="4" t="s">
        <v>303</v>
      </c>
      <c r="D83" s="9">
        <v>340818</v>
      </c>
      <c r="E83" s="9">
        <v>3095</v>
      </c>
      <c r="F83" s="9">
        <v>343913</v>
      </c>
      <c r="G83" s="10">
        <f t="shared" si="8"/>
        <v>8.9993690264689036E-3</v>
      </c>
      <c r="H83" s="9">
        <v>80731</v>
      </c>
      <c r="I83" s="9">
        <v>0</v>
      </c>
      <c r="J83" s="9">
        <v>0</v>
      </c>
      <c r="K83" s="9">
        <f t="shared" si="9"/>
        <v>0</v>
      </c>
      <c r="L83" s="9">
        <f t="shared" si="10"/>
        <v>80731</v>
      </c>
      <c r="M83" s="9">
        <f t="shared" si="11"/>
        <v>0</v>
      </c>
      <c r="N83" s="9">
        <v>45</v>
      </c>
      <c r="O83" s="9">
        <v>0</v>
      </c>
      <c r="P83" s="9">
        <f t="shared" si="7"/>
        <v>18</v>
      </c>
      <c r="Q83" s="9">
        <v>0</v>
      </c>
      <c r="R83" s="9">
        <v>80794</v>
      </c>
      <c r="S83" s="9">
        <f t="shared" si="12"/>
        <v>0</v>
      </c>
      <c r="T83" s="9">
        <f t="shared" si="13"/>
        <v>0</v>
      </c>
      <c r="U83" s="8"/>
      <c r="V83" s="4"/>
      <c r="W83" s="4"/>
    </row>
    <row r="84" spans="1:23" ht="24.75" x14ac:dyDescent="0.25">
      <c r="A84" s="8">
        <v>14</v>
      </c>
      <c r="B84" s="8" t="s">
        <v>294</v>
      </c>
      <c r="C84" s="4" t="s">
        <v>323</v>
      </c>
      <c r="D84" s="9">
        <v>413407</v>
      </c>
      <c r="E84" s="9">
        <v>1408</v>
      </c>
      <c r="F84" s="9">
        <v>414815</v>
      </c>
      <c r="G84" s="10">
        <f t="shared" si="8"/>
        <v>3.3942841989802685E-3</v>
      </c>
      <c r="H84" s="9">
        <v>52350</v>
      </c>
      <c r="I84" s="9">
        <v>0</v>
      </c>
      <c r="J84" s="9">
        <v>1000</v>
      </c>
      <c r="K84" s="9">
        <f t="shared" si="9"/>
        <v>1000</v>
      </c>
      <c r="L84" s="9">
        <f t="shared" si="10"/>
        <v>53350</v>
      </c>
      <c r="M84" s="9">
        <f t="shared" si="11"/>
        <v>1.874414245548266E-2</v>
      </c>
      <c r="N84" s="9">
        <v>98</v>
      </c>
      <c r="O84" s="9">
        <v>0</v>
      </c>
      <c r="P84" s="9">
        <f t="shared" si="7"/>
        <v>0</v>
      </c>
      <c r="Q84" s="9">
        <v>0</v>
      </c>
      <c r="R84" s="9">
        <v>52448</v>
      </c>
      <c r="S84" s="9">
        <f t="shared" si="12"/>
        <v>1000</v>
      </c>
      <c r="T84" s="9">
        <f t="shared" si="13"/>
        <v>1.870977398593025E-2</v>
      </c>
      <c r="U84" s="8"/>
      <c r="V84" s="4"/>
      <c r="W84" s="4"/>
    </row>
    <row r="85" spans="1:23" ht="24.75" x14ac:dyDescent="0.25">
      <c r="A85" s="8">
        <v>15</v>
      </c>
      <c r="B85" s="8" t="s">
        <v>294</v>
      </c>
      <c r="C85" s="4" t="s">
        <v>328</v>
      </c>
      <c r="D85" s="9">
        <v>794747</v>
      </c>
      <c r="E85" s="9">
        <v>8073</v>
      </c>
      <c r="F85" s="9">
        <v>802820</v>
      </c>
      <c r="G85" s="10">
        <f t="shared" si="8"/>
        <v>1.0055803293390798E-2</v>
      </c>
      <c r="H85" s="9">
        <v>75504</v>
      </c>
      <c r="I85" s="9">
        <v>6000</v>
      </c>
      <c r="J85" s="9">
        <v>20700</v>
      </c>
      <c r="K85" s="9">
        <f t="shared" si="9"/>
        <v>26700</v>
      </c>
      <c r="L85" s="9">
        <f t="shared" si="10"/>
        <v>102204</v>
      </c>
      <c r="M85" s="9">
        <f t="shared" si="11"/>
        <v>0.26124222143947401</v>
      </c>
      <c r="N85" s="9">
        <v>161</v>
      </c>
      <c r="O85" s="9">
        <v>0</v>
      </c>
      <c r="P85" s="9">
        <f t="shared" si="7"/>
        <v>10</v>
      </c>
      <c r="Q85" s="9">
        <v>0</v>
      </c>
      <c r="R85" s="9">
        <v>75675</v>
      </c>
      <c r="S85" s="9">
        <f t="shared" si="12"/>
        <v>26700</v>
      </c>
      <c r="T85" s="9">
        <f t="shared" si="13"/>
        <v>0.26080586080586082</v>
      </c>
      <c r="U85" s="8"/>
      <c r="V85" s="4"/>
      <c r="W85" s="4"/>
    </row>
    <row r="86" spans="1:23" ht="24.75" x14ac:dyDescent="0.25">
      <c r="A86" s="8">
        <v>16</v>
      </c>
      <c r="B86" s="8" t="s">
        <v>294</v>
      </c>
      <c r="C86" s="4" t="s">
        <v>305</v>
      </c>
      <c r="D86" s="9">
        <v>553977</v>
      </c>
      <c r="E86" s="9">
        <v>4868</v>
      </c>
      <c r="F86" s="9">
        <v>558845</v>
      </c>
      <c r="G86" s="10">
        <f t="shared" si="8"/>
        <v>8.7108232157396062E-3</v>
      </c>
      <c r="H86" s="9">
        <v>37723</v>
      </c>
      <c r="I86" s="9">
        <v>0</v>
      </c>
      <c r="J86" s="9">
        <v>8092</v>
      </c>
      <c r="K86" s="9">
        <f t="shared" si="9"/>
        <v>8092</v>
      </c>
      <c r="L86" s="9">
        <f t="shared" si="10"/>
        <v>45815</v>
      </c>
      <c r="M86" s="9">
        <f t="shared" si="11"/>
        <v>0.17662337662337663</v>
      </c>
      <c r="N86" s="9">
        <v>17</v>
      </c>
      <c r="O86" s="9">
        <v>1</v>
      </c>
      <c r="P86" s="9">
        <f t="shared" si="7"/>
        <v>0</v>
      </c>
      <c r="Q86" s="9">
        <v>0</v>
      </c>
      <c r="R86" s="9">
        <v>37740</v>
      </c>
      <c r="S86" s="9">
        <f t="shared" si="12"/>
        <v>8093</v>
      </c>
      <c r="T86" s="9">
        <f t="shared" si="13"/>
        <v>0.1765758296423974</v>
      </c>
      <c r="U86" s="8"/>
      <c r="V86" s="4"/>
      <c r="W86" s="4"/>
    </row>
    <row r="87" spans="1:23" ht="24.75" x14ac:dyDescent="0.25">
      <c r="A87" s="8">
        <v>17</v>
      </c>
      <c r="B87" s="8" t="s">
        <v>294</v>
      </c>
      <c r="C87" s="4" t="s">
        <v>329</v>
      </c>
      <c r="D87" s="9">
        <v>829593</v>
      </c>
      <c r="E87" s="9">
        <v>23956</v>
      </c>
      <c r="F87" s="9">
        <v>853549</v>
      </c>
      <c r="G87" s="10">
        <f t="shared" si="8"/>
        <v>2.806634417004765E-2</v>
      </c>
      <c r="H87" s="9">
        <v>49821</v>
      </c>
      <c r="I87" s="9">
        <v>2112</v>
      </c>
      <c r="J87" s="9">
        <v>7210</v>
      </c>
      <c r="K87" s="9">
        <f t="shared" si="9"/>
        <v>9322</v>
      </c>
      <c r="L87" s="9">
        <f t="shared" si="10"/>
        <v>59143</v>
      </c>
      <c r="M87" s="9">
        <f t="shared" si="11"/>
        <v>0.15761797676817205</v>
      </c>
      <c r="N87" s="9">
        <v>977</v>
      </c>
      <c r="O87" s="9">
        <v>0</v>
      </c>
      <c r="P87" s="9">
        <f t="shared" si="7"/>
        <v>0</v>
      </c>
      <c r="Q87" s="9">
        <v>0</v>
      </c>
      <c r="R87" s="9">
        <v>50798</v>
      </c>
      <c r="S87" s="9">
        <f t="shared" si="12"/>
        <v>9322</v>
      </c>
      <c r="T87" s="9">
        <f t="shared" si="13"/>
        <v>0.15505655355954756</v>
      </c>
      <c r="U87" s="8"/>
      <c r="V87" s="4"/>
      <c r="W87" s="4"/>
    </row>
    <row r="88" spans="1:23" ht="24.75" x14ac:dyDescent="0.25">
      <c r="A88" s="8">
        <v>18</v>
      </c>
      <c r="B88" s="8" t="s">
        <v>294</v>
      </c>
      <c r="C88" s="4" t="s">
        <v>327</v>
      </c>
      <c r="D88" s="9">
        <v>872814</v>
      </c>
      <c r="E88" s="9">
        <v>41391</v>
      </c>
      <c r="F88" s="9">
        <v>914205</v>
      </c>
      <c r="G88" s="10">
        <f t="shared" si="8"/>
        <v>4.5275403219190442E-2</v>
      </c>
      <c r="H88" s="9">
        <v>53801</v>
      </c>
      <c r="I88" s="9">
        <v>44</v>
      </c>
      <c r="J88" s="9">
        <v>10125</v>
      </c>
      <c r="K88" s="9">
        <f t="shared" si="9"/>
        <v>10169</v>
      </c>
      <c r="L88" s="9">
        <f t="shared" si="10"/>
        <v>63970</v>
      </c>
      <c r="M88" s="9">
        <f t="shared" si="11"/>
        <v>0.1589651399093325</v>
      </c>
      <c r="N88" s="9">
        <v>525</v>
      </c>
      <c r="O88" s="9">
        <v>0</v>
      </c>
      <c r="P88" s="9">
        <f t="shared" si="7"/>
        <v>1</v>
      </c>
      <c r="Q88" s="9">
        <v>1486</v>
      </c>
      <c r="R88" s="9">
        <v>54327</v>
      </c>
      <c r="S88" s="9">
        <f t="shared" si="12"/>
        <v>11655</v>
      </c>
      <c r="T88" s="9">
        <f t="shared" si="13"/>
        <v>0.1766390833863781</v>
      </c>
      <c r="U88" s="8"/>
      <c r="V88" s="4"/>
      <c r="W88" s="4"/>
    </row>
    <row r="89" spans="1:23" ht="24.75" x14ac:dyDescent="0.25">
      <c r="A89" s="8">
        <v>19</v>
      </c>
      <c r="B89" s="8" t="s">
        <v>294</v>
      </c>
      <c r="C89" s="4" t="s">
        <v>340</v>
      </c>
      <c r="D89" s="9">
        <v>337852</v>
      </c>
      <c r="E89" s="9">
        <v>974</v>
      </c>
      <c r="F89" s="9">
        <v>338826</v>
      </c>
      <c r="G89" s="10">
        <f t="shared" si="8"/>
        <v>2.8746318169207796E-3</v>
      </c>
      <c r="H89" s="9">
        <v>62568</v>
      </c>
      <c r="I89" s="9">
        <v>0</v>
      </c>
      <c r="J89" s="9">
        <v>1202</v>
      </c>
      <c r="K89" s="9">
        <f t="shared" si="9"/>
        <v>1202</v>
      </c>
      <c r="L89" s="9">
        <f t="shared" si="10"/>
        <v>63770</v>
      </c>
      <c r="M89" s="9">
        <f t="shared" si="11"/>
        <v>1.8848988552610947E-2</v>
      </c>
      <c r="N89" s="9">
        <v>0</v>
      </c>
      <c r="O89" s="9">
        <v>0</v>
      </c>
      <c r="P89" s="9">
        <f t="shared" si="7"/>
        <v>0</v>
      </c>
      <c r="Q89" s="9">
        <v>0</v>
      </c>
      <c r="R89" s="9">
        <v>62568</v>
      </c>
      <c r="S89" s="9">
        <f t="shared" si="12"/>
        <v>1202</v>
      </c>
      <c r="T89" s="9">
        <f t="shared" si="13"/>
        <v>1.8848988552610947E-2</v>
      </c>
      <c r="U89" s="8"/>
      <c r="V89" s="4"/>
      <c r="W89" s="4"/>
    </row>
    <row r="90" spans="1:23" ht="24.75" x14ac:dyDescent="0.25">
      <c r="A90" s="8">
        <v>20</v>
      </c>
      <c r="B90" s="8" t="s">
        <v>294</v>
      </c>
      <c r="C90" s="4" t="s">
        <v>322</v>
      </c>
      <c r="D90" s="9">
        <v>226366</v>
      </c>
      <c r="E90" s="9">
        <v>21422</v>
      </c>
      <c r="F90" s="9">
        <v>247788</v>
      </c>
      <c r="G90" s="10">
        <f t="shared" si="8"/>
        <v>8.6452935573958389E-2</v>
      </c>
      <c r="H90" s="9">
        <v>28720</v>
      </c>
      <c r="I90" s="9">
        <v>0</v>
      </c>
      <c r="J90" s="9">
        <v>0</v>
      </c>
      <c r="K90" s="9">
        <f t="shared" si="9"/>
        <v>0</v>
      </c>
      <c r="L90" s="9">
        <f t="shared" si="10"/>
        <v>28720</v>
      </c>
      <c r="M90" s="9">
        <f t="shared" si="11"/>
        <v>0</v>
      </c>
      <c r="N90" s="9">
        <v>98</v>
      </c>
      <c r="O90" s="9">
        <v>0</v>
      </c>
      <c r="P90" s="9">
        <f t="shared" si="7"/>
        <v>25</v>
      </c>
      <c r="Q90" s="9">
        <v>0</v>
      </c>
      <c r="R90" s="9">
        <v>28843</v>
      </c>
      <c r="S90" s="9">
        <f t="shared" si="12"/>
        <v>0</v>
      </c>
      <c r="T90" s="9">
        <f t="shared" si="13"/>
        <v>0</v>
      </c>
      <c r="U90" s="8"/>
      <c r="V90" s="4"/>
      <c r="W90" s="4"/>
    </row>
    <row r="91" spans="1:23" ht="24.75" x14ac:dyDescent="0.25">
      <c r="A91" s="8">
        <v>21</v>
      </c>
      <c r="B91" s="8" t="s">
        <v>294</v>
      </c>
      <c r="C91" s="4" t="s">
        <v>319</v>
      </c>
      <c r="D91" s="9">
        <v>245841</v>
      </c>
      <c r="E91" s="9">
        <v>51231</v>
      </c>
      <c r="F91" s="9">
        <v>297072</v>
      </c>
      <c r="G91" s="10">
        <f t="shared" si="8"/>
        <v>0.17245314267248343</v>
      </c>
      <c r="H91" s="9">
        <v>31150</v>
      </c>
      <c r="I91" s="9">
        <v>0</v>
      </c>
      <c r="J91" s="9">
        <v>2000</v>
      </c>
      <c r="K91" s="9">
        <f t="shared" si="9"/>
        <v>2000</v>
      </c>
      <c r="L91" s="9">
        <f t="shared" si="10"/>
        <v>33150</v>
      </c>
      <c r="M91" s="9">
        <f t="shared" si="11"/>
        <v>6.0331825037707391E-2</v>
      </c>
      <c r="N91" s="9">
        <v>129</v>
      </c>
      <c r="O91" s="9">
        <v>0</v>
      </c>
      <c r="P91" s="9">
        <f t="shared" si="7"/>
        <v>29</v>
      </c>
      <c r="Q91" s="9">
        <v>0</v>
      </c>
      <c r="R91" s="9">
        <v>31308</v>
      </c>
      <c r="S91" s="9">
        <f t="shared" si="12"/>
        <v>2000</v>
      </c>
      <c r="T91" s="9">
        <f t="shared" si="13"/>
        <v>6.0045634682358594E-2</v>
      </c>
      <c r="U91" s="8"/>
      <c r="V91" s="4"/>
      <c r="W91" s="4"/>
    </row>
    <row r="92" spans="1:23" ht="24.75" x14ac:dyDescent="0.25">
      <c r="A92" s="8">
        <v>22</v>
      </c>
      <c r="B92" s="8" t="s">
        <v>294</v>
      </c>
      <c r="C92" s="4" t="s">
        <v>326</v>
      </c>
      <c r="D92" s="9">
        <v>292175</v>
      </c>
      <c r="E92" s="9">
        <v>30443</v>
      </c>
      <c r="F92" s="9">
        <v>322618</v>
      </c>
      <c r="G92" s="10">
        <f t="shared" si="8"/>
        <v>9.4362372837225456E-2</v>
      </c>
      <c r="H92" s="9">
        <v>154046</v>
      </c>
      <c r="I92" s="9">
        <v>0</v>
      </c>
      <c r="J92" s="9">
        <v>53110</v>
      </c>
      <c r="K92" s="9">
        <f t="shared" si="9"/>
        <v>53110</v>
      </c>
      <c r="L92" s="9">
        <f t="shared" si="10"/>
        <v>207156</v>
      </c>
      <c r="M92" s="9">
        <f t="shared" si="11"/>
        <v>0.25637683678001122</v>
      </c>
      <c r="N92" s="9">
        <v>295</v>
      </c>
      <c r="O92" s="9">
        <v>0</v>
      </c>
      <c r="P92" s="9">
        <f t="shared" si="7"/>
        <v>547</v>
      </c>
      <c r="Q92" s="9">
        <v>30</v>
      </c>
      <c r="R92" s="9">
        <v>154888</v>
      </c>
      <c r="S92" s="9">
        <f t="shared" si="12"/>
        <v>53140</v>
      </c>
      <c r="T92" s="9">
        <f t="shared" si="13"/>
        <v>0.25544638221777838</v>
      </c>
      <c r="U92" s="8"/>
      <c r="V92" s="4"/>
      <c r="W92" s="4"/>
    </row>
    <row r="93" spans="1:23" ht="24.75" x14ac:dyDescent="0.25">
      <c r="A93" s="8">
        <v>23</v>
      </c>
      <c r="B93" s="8" t="s">
        <v>294</v>
      </c>
      <c r="C93" s="4" t="s">
        <v>339</v>
      </c>
      <c r="D93" s="9">
        <v>238866</v>
      </c>
      <c r="E93" s="9">
        <v>33558</v>
      </c>
      <c r="F93" s="9">
        <v>272424</v>
      </c>
      <c r="G93" s="10">
        <f t="shared" si="8"/>
        <v>0.12318297947317416</v>
      </c>
      <c r="H93" s="9">
        <v>65567</v>
      </c>
      <c r="I93" s="9">
        <v>3802</v>
      </c>
      <c r="J93" s="9">
        <v>73913</v>
      </c>
      <c r="K93" s="9">
        <f t="shared" si="9"/>
        <v>77715</v>
      </c>
      <c r="L93" s="9">
        <f t="shared" si="10"/>
        <v>143282</v>
      </c>
      <c r="M93" s="9">
        <f t="shared" si="11"/>
        <v>0.5423919264108541</v>
      </c>
      <c r="N93" s="9">
        <v>44</v>
      </c>
      <c r="O93" s="9">
        <v>0</v>
      </c>
      <c r="P93" s="9">
        <f t="shared" si="7"/>
        <v>466</v>
      </c>
      <c r="Q93" s="9">
        <v>0</v>
      </c>
      <c r="R93" s="9">
        <v>66077</v>
      </c>
      <c r="S93" s="9">
        <f t="shared" si="12"/>
        <v>77715</v>
      </c>
      <c r="T93" s="9">
        <f t="shared" si="13"/>
        <v>0.54046817625458998</v>
      </c>
      <c r="U93" s="8"/>
      <c r="V93" s="4"/>
      <c r="W93" s="4"/>
    </row>
    <row r="94" spans="1:23" ht="24.75" x14ac:dyDescent="0.25">
      <c r="A94" s="8">
        <v>24</v>
      </c>
      <c r="B94" s="8" t="s">
        <v>294</v>
      </c>
      <c r="C94" s="4" t="s">
        <v>333</v>
      </c>
      <c r="D94" s="9">
        <v>306744</v>
      </c>
      <c r="E94" s="9">
        <v>29690</v>
      </c>
      <c r="F94" s="9">
        <v>336434</v>
      </c>
      <c r="G94" s="10">
        <f t="shared" si="8"/>
        <v>8.8249106808467634E-2</v>
      </c>
      <c r="H94" s="9">
        <v>51536</v>
      </c>
      <c r="I94" s="9">
        <v>105000</v>
      </c>
      <c r="J94" s="9">
        <v>38200</v>
      </c>
      <c r="K94" s="9">
        <f t="shared" si="9"/>
        <v>143200</v>
      </c>
      <c r="L94" s="9">
        <f t="shared" si="10"/>
        <v>194736</v>
      </c>
      <c r="M94" s="9">
        <f t="shared" si="11"/>
        <v>0.7353545312628379</v>
      </c>
      <c r="N94" s="9">
        <v>111</v>
      </c>
      <c r="O94" s="9">
        <v>10</v>
      </c>
      <c r="P94" s="9">
        <f t="shared" si="7"/>
        <v>0</v>
      </c>
      <c r="Q94" s="9">
        <v>0</v>
      </c>
      <c r="R94" s="9">
        <v>51647</v>
      </c>
      <c r="S94" s="9">
        <f t="shared" si="12"/>
        <v>143210</v>
      </c>
      <c r="T94" s="9">
        <f t="shared" si="13"/>
        <v>0.73494921917098177</v>
      </c>
      <c r="U94" s="8"/>
      <c r="V94" s="4"/>
      <c r="W94" s="4"/>
    </row>
    <row r="95" spans="1:23" ht="24.75" x14ac:dyDescent="0.25">
      <c r="A95" s="8">
        <v>25</v>
      </c>
      <c r="B95" s="8" t="s">
        <v>294</v>
      </c>
      <c r="C95" s="4" t="s">
        <v>307</v>
      </c>
      <c r="D95" s="9">
        <v>314631</v>
      </c>
      <c r="E95" s="9">
        <v>30259</v>
      </c>
      <c r="F95" s="9">
        <v>344890</v>
      </c>
      <c r="G95" s="10">
        <f t="shared" si="8"/>
        <v>8.7735219925193536E-2</v>
      </c>
      <c r="H95" s="9">
        <v>86881</v>
      </c>
      <c r="I95" s="9">
        <v>13000</v>
      </c>
      <c r="J95" s="9">
        <v>48000</v>
      </c>
      <c r="K95" s="9">
        <f t="shared" si="9"/>
        <v>61000</v>
      </c>
      <c r="L95" s="9">
        <f t="shared" si="10"/>
        <v>147881</v>
      </c>
      <c r="M95" s="9">
        <f t="shared" si="11"/>
        <v>0.41249382949804236</v>
      </c>
      <c r="N95" s="9">
        <v>14</v>
      </c>
      <c r="O95" s="9">
        <v>0</v>
      </c>
      <c r="P95" s="9">
        <f t="shared" si="7"/>
        <v>0</v>
      </c>
      <c r="Q95" s="9">
        <v>60</v>
      </c>
      <c r="R95" s="9">
        <v>86895</v>
      </c>
      <c r="S95" s="9">
        <f t="shared" si="12"/>
        <v>61060</v>
      </c>
      <c r="T95" s="9">
        <f t="shared" si="13"/>
        <v>0.41269304856206279</v>
      </c>
      <c r="U95" s="8"/>
      <c r="V95" s="4"/>
      <c r="W95" s="4"/>
    </row>
    <row r="96" spans="1:23" ht="24.75" x14ac:dyDescent="0.25">
      <c r="A96" s="8">
        <v>26</v>
      </c>
      <c r="B96" s="8" t="s">
        <v>294</v>
      </c>
      <c r="C96" s="4" t="s">
        <v>308</v>
      </c>
      <c r="D96" s="9">
        <v>565306</v>
      </c>
      <c r="E96" s="9">
        <v>58107</v>
      </c>
      <c r="F96" s="9">
        <v>623413</v>
      </c>
      <c r="G96" s="10">
        <f t="shared" si="8"/>
        <v>9.320787343221909E-2</v>
      </c>
      <c r="H96" s="9">
        <v>636995</v>
      </c>
      <c r="I96" s="9">
        <v>0</v>
      </c>
      <c r="J96" s="9">
        <v>2500</v>
      </c>
      <c r="K96" s="9">
        <f t="shared" si="9"/>
        <v>2500</v>
      </c>
      <c r="L96" s="9">
        <f t="shared" si="10"/>
        <v>639495</v>
      </c>
      <c r="M96" s="9">
        <f t="shared" si="11"/>
        <v>3.9093347094191514E-3</v>
      </c>
      <c r="N96" s="9">
        <v>2877</v>
      </c>
      <c r="O96" s="9">
        <v>0</v>
      </c>
      <c r="P96" s="9">
        <f t="shared" si="7"/>
        <v>640</v>
      </c>
      <c r="Q96" s="9">
        <v>0</v>
      </c>
      <c r="R96" s="9">
        <v>640512</v>
      </c>
      <c r="S96" s="9">
        <f t="shared" si="12"/>
        <v>2500</v>
      </c>
      <c r="T96" s="9">
        <f t="shared" si="13"/>
        <v>3.8879523243734175E-3</v>
      </c>
      <c r="U96" s="8"/>
      <c r="V96" s="4"/>
      <c r="W96" s="4"/>
    </row>
    <row r="97" spans="1:23" ht="24.75" x14ac:dyDescent="0.25">
      <c r="A97" s="8">
        <v>27</v>
      </c>
      <c r="B97" s="8" t="s">
        <v>294</v>
      </c>
      <c r="C97" s="4" t="s">
        <v>314</v>
      </c>
      <c r="D97" s="9">
        <v>96129</v>
      </c>
      <c r="E97" s="9">
        <v>81455</v>
      </c>
      <c r="F97" s="9">
        <v>177584</v>
      </c>
      <c r="G97" s="10">
        <f t="shared" si="8"/>
        <v>0.45868434093161548</v>
      </c>
      <c r="H97" s="9">
        <v>60670</v>
      </c>
      <c r="I97" s="9">
        <v>0</v>
      </c>
      <c r="J97" s="9">
        <v>80200</v>
      </c>
      <c r="K97" s="9">
        <f t="shared" si="9"/>
        <v>80200</v>
      </c>
      <c r="L97" s="9">
        <f t="shared" si="10"/>
        <v>140870</v>
      </c>
      <c r="M97" s="9">
        <f t="shared" si="11"/>
        <v>0.56931923049620214</v>
      </c>
      <c r="N97" s="9">
        <v>308</v>
      </c>
      <c r="O97" s="9">
        <v>0</v>
      </c>
      <c r="P97" s="9">
        <f t="shared" si="7"/>
        <v>45</v>
      </c>
      <c r="Q97" s="9">
        <v>0</v>
      </c>
      <c r="R97" s="9">
        <v>61023</v>
      </c>
      <c r="S97" s="9">
        <f t="shared" si="12"/>
        <v>80200</v>
      </c>
      <c r="T97" s="9">
        <f t="shared" si="13"/>
        <v>0.56789616422254163</v>
      </c>
      <c r="U97" s="8"/>
      <c r="V97" s="4"/>
      <c r="W97" s="4"/>
    </row>
    <row r="98" spans="1:23" ht="24.75" x14ac:dyDescent="0.25">
      <c r="A98" s="8">
        <v>28</v>
      </c>
      <c r="B98" s="8" t="s">
        <v>294</v>
      </c>
      <c r="C98" s="4" t="s">
        <v>657</v>
      </c>
      <c r="D98" s="9">
        <v>524152</v>
      </c>
      <c r="E98" s="9">
        <v>1598</v>
      </c>
      <c r="F98" s="9">
        <v>525750</v>
      </c>
      <c r="G98" s="10">
        <f t="shared" si="8"/>
        <v>3.0394674274845457E-3</v>
      </c>
      <c r="H98" s="9">
        <v>291314</v>
      </c>
      <c r="I98" s="9">
        <v>1802</v>
      </c>
      <c r="J98" s="9">
        <v>0</v>
      </c>
      <c r="K98" s="9">
        <f t="shared" si="9"/>
        <v>1802</v>
      </c>
      <c r="L98" s="9">
        <f t="shared" si="10"/>
        <v>293116</v>
      </c>
      <c r="M98" s="9">
        <f t="shared" si="11"/>
        <v>6.147736732215232E-3</v>
      </c>
      <c r="N98" s="9">
        <v>1198</v>
      </c>
      <c r="O98" s="9">
        <v>1</v>
      </c>
      <c r="P98" s="9">
        <f t="shared" si="7"/>
        <v>253</v>
      </c>
      <c r="Q98" s="9">
        <v>1</v>
      </c>
      <c r="R98" s="9">
        <v>292765</v>
      </c>
      <c r="S98" s="9">
        <f t="shared" si="12"/>
        <v>1804</v>
      </c>
      <c r="T98" s="9">
        <f t="shared" si="13"/>
        <v>6.1242017999178465E-3</v>
      </c>
      <c r="U98" s="8"/>
      <c r="V98" s="4"/>
      <c r="W98" s="4"/>
    </row>
    <row r="99" spans="1:23" ht="24.75" x14ac:dyDescent="0.25">
      <c r="A99" s="8">
        <v>29</v>
      </c>
      <c r="B99" s="8" t="s">
        <v>294</v>
      </c>
      <c r="C99" s="4" t="s">
        <v>298</v>
      </c>
      <c r="D99" s="9">
        <v>399640</v>
      </c>
      <c r="E99" s="9">
        <v>599</v>
      </c>
      <c r="F99" s="9">
        <v>400239</v>
      </c>
      <c r="G99" s="10">
        <f t="shared" si="8"/>
        <v>1.4966057780476166E-3</v>
      </c>
      <c r="H99" s="9">
        <v>701034</v>
      </c>
      <c r="I99" s="9">
        <v>0</v>
      </c>
      <c r="J99" s="9">
        <v>1200</v>
      </c>
      <c r="K99" s="9">
        <f t="shared" si="9"/>
        <v>1200</v>
      </c>
      <c r="L99" s="9">
        <f t="shared" si="10"/>
        <v>702234</v>
      </c>
      <c r="M99" s="9">
        <f t="shared" si="11"/>
        <v>1.7088320987021419E-3</v>
      </c>
      <c r="N99" s="9">
        <v>873</v>
      </c>
      <c r="O99" s="9">
        <v>0</v>
      </c>
      <c r="P99" s="9">
        <f t="shared" si="7"/>
        <v>480</v>
      </c>
      <c r="Q99" s="9">
        <v>32</v>
      </c>
      <c r="R99" s="9">
        <v>702387</v>
      </c>
      <c r="S99" s="9">
        <f t="shared" si="12"/>
        <v>1232</v>
      </c>
      <c r="T99" s="9">
        <f t="shared" si="13"/>
        <v>1.7509476009033298E-3</v>
      </c>
      <c r="U99" s="8"/>
      <c r="V99" s="4"/>
      <c r="W99" s="4"/>
    </row>
    <row r="100" spans="1:23" ht="24.75" x14ac:dyDescent="0.25">
      <c r="A100" s="8">
        <v>30</v>
      </c>
      <c r="B100" s="8" t="s">
        <v>294</v>
      </c>
      <c r="C100" s="4" t="s">
        <v>325</v>
      </c>
      <c r="D100" s="9">
        <v>478634</v>
      </c>
      <c r="E100" s="9">
        <v>13223</v>
      </c>
      <c r="F100" s="9">
        <v>491857</v>
      </c>
      <c r="G100" s="10">
        <f t="shared" si="8"/>
        <v>2.688383005629685E-2</v>
      </c>
      <c r="H100" s="9">
        <v>15620</v>
      </c>
      <c r="I100" s="9">
        <v>0</v>
      </c>
      <c r="J100" s="9">
        <v>37835</v>
      </c>
      <c r="K100" s="9">
        <f t="shared" si="9"/>
        <v>37835</v>
      </c>
      <c r="L100" s="9">
        <f t="shared" si="10"/>
        <v>53455</v>
      </c>
      <c r="M100" s="9">
        <f t="shared" si="11"/>
        <v>0.70779160041156108</v>
      </c>
      <c r="N100" s="9">
        <v>30</v>
      </c>
      <c r="O100" s="9">
        <v>0</v>
      </c>
      <c r="P100" s="9">
        <f t="shared" si="7"/>
        <v>16</v>
      </c>
      <c r="Q100" s="9">
        <v>30</v>
      </c>
      <c r="R100" s="9">
        <v>15666</v>
      </c>
      <c r="S100" s="9">
        <f t="shared" si="12"/>
        <v>37865</v>
      </c>
      <c r="T100" s="9">
        <f t="shared" si="13"/>
        <v>0.70734714464515891</v>
      </c>
      <c r="U100" s="8"/>
      <c r="V100" s="4"/>
      <c r="W100" s="4"/>
    </row>
    <row r="101" spans="1:23" ht="24.75" x14ac:dyDescent="0.25">
      <c r="A101" s="8">
        <v>31</v>
      </c>
      <c r="B101" s="8" t="s">
        <v>294</v>
      </c>
      <c r="C101" s="4" t="s">
        <v>341</v>
      </c>
      <c r="D101" s="9">
        <v>351331</v>
      </c>
      <c r="E101" s="9">
        <v>13026</v>
      </c>
      <c r="F101" s="9">
        <v>364357</v>
      </c>
      <c r="G101" s="10">
        <f t="shared" si="8"/>
        <v>3.5750651147089259E-2</v>
      </c>
      <c r="H101" s="9">
        <v>24467</v>
      </c>
      <c r="I101" s="9">
        <v>0</v>
      </c>
      <c r="J101" s="9">
        <v>3500</v>
      </c>
      <c r="K101" s="9">
        <f t="shared" si="9"/>
        <v>3500</v>
      </c>
      <c r="L101" s="9">
        <f t="shared" si="10"/>
        <v>27967</v>
      </c>
      <c r="M101" s="9">
        <f t="shared" si="11"/>
        <v>0.12514749526227339</v>
      </c>
      <c r="N101" s="9">
        <v>47</v>
      </c>
      <c r="O101" s="9">
        <v>0</v>
      </c>
      <c r="P101" s="9">
        <f t="shared" si="7"/>
        <v>36</v>
      </c>
      <c r="Q101" s="9">
        <v>3</v>
      </c>
      <c r="R101" s="9">
        <v>24550</v>
      </c>
      <c r="S101" s="9">
        <f t="shared" si="12"/>
        <v>3503</v>
      </c>
      <c r="T101" s="9">
        <f t="shared" si="13"/>
        <v>0.12487078030870138</v>
      </c>
      <c r="U101" s="8"/>
      <c r="V101" s="4"/>
      <c r="W101" s="4"/>
    </row>
    <row r="102" spans="1:23" ht="24.75" x14ac:dyDescent="0.25">
      <c r="A102" s="8">
        <v>32</v>
      </c>
      <c r="B102" s="8" t="s">
        <v>294</v>
      </c>
      <c r="C102" s="4" t="s">
        <v>301</v>
      </c>
      <c r="D102" s="9">
        <v>89434</v>
      </c>
      <c r="E102" s="9">
        <v>20658</v>
      </c>
      <c r="F102" s="9">
        <v>110092</v>
      </c>
      <c r="G102" s="10">
        <f t="shared" si="8"/>
        <v>0.18764306216618828</v>
      </c>
      <c r="H102" s="9">
        <v>26635</v>
      </c>
      <c r="I102" s="9">
        <v>669026</v>
      </c>
      <c r="J102" s="9">
        <v>294865</v>
      </c>
      <c r="K102" s="9">
        <f t="shared" si="9"/>
        <v>963891</v>
      </c>
      <c r="L102" s="9">
        <f t="shared" si="10"/>
        <v>990526</v>
      </c>
      <c r="M102" s="9">
        <f t="shared" si="11"/>
        <v>0.97311024647510513</v>
      </c>
      <c r="N102" s="9">
        <v>100</v>
      </c>
      <c r="O102" s="9">
        <v>0</v>
      </c>
      <c r="P102" s="9">
        <f t="shared" si="7"/>
        <v>27</v>
      </c>
      <c r="Q102" s="9">
        <v>0</v>
      </c>
      <c r="R102" s="9">
        <v>26762</v>
      </c>
      <c r="S102" s="9">
        <f t="shared" si="12"/>
        <v>963891</v>
      </c>
      <c r="T102" s="9">
        <f t="shared" si="13"/>
        <v>0.97298549542574442</v>
      </c>
      <c r="U102" s="8"/>
      <c r="V102" s="4"/>
      <c r="W102" s="4"/>
    </row>
    <row r="103" spans="1:23" ht="24.75" x14ac:dyDescent="0.25">
      <c r="A103" s="8">
        <v>33</v>
      </c>
      <c r="B103" s="8" t="s">
        <v>294</v>
      </c>
      <c r="C103" s="4" t="s">
        <v>330</v>
      </c>
      <c r="D103" s="9">
        <v>205100</v>
      </c>
      <c r="E103" s="9">
        <v>51522</v>
      </c>
      <c r="F103" s="9">
        <v>256622</v>
      </c>
      <c r="G103" s="10">
        <f t="shared" si="8"/>
        <v>0.20077000413058896</v>
      </c>
      <c r="H103" s="9">
        <v>40469</v>
      </c>
      <c r="I103" s="9">
        <v>0</v>
      </c>
      <c r="J103" s="9">
        <v>7600</v>
      </c>
      <c r="K103" s="9">
        <f t="shared" si="9"/>
        <v>7600</v>
      </c>
      <c r="L103" s="9">
        <f t="shared" si="10"/>
        <v>48069</v>
      </c>
      <c r="M103" s="9">
        <f t="shared" si="11"/>
        <v>0.15810605587800869</v>
      </c>
      <c r="N103" s="9">
        <v>8</v>
      </c>
      <c r="O103" s="9">
        <v>0</v>
      </c>
      <c r="P103" s="9">
        <f t="shared" si="7"/>
        <v>0</v>
      </c>
      <c r="Q103" s="9">
        <v>0</v>
      </c>
      <c r="R103" s="9">
        <v>40477</v>
      </c>
      <c r="S103" s="9">
        <f t="shared" si="12"/>
        <v>7600</v>
      </c>
      <c r="T103" s="9">
        <f t="shared" si="13"/>
        <v>0.15807974707240469</v>
      </c>
      <c r="U103" s="8"/>
      <c r="V103" s="4"/>
      <c r="W103" s="4"/>
    </row>
    <row r="104" spans="1:23" ht="24.75" x14ac:dyDescent="0.25">
      <c r="A104" s="8">
        <v>34</v>
      </c>
      <c r="B104" s="8" t="s">
        <v>294</v>
      </c>
      <c r="C104" s="4" t="s">
        <v>324</v>
      </c>
      <c r="D104" s="9">
        <v>417270</v>
      </c>
      <c r="E104" s="9">
        <v>12936</v>
      </c>
      <c r="F104" s="9">
        <v>430206</v>
      </c>
      <c r="G104" s="10">
        <f t="shared" si="8"/>
        <v>3.0069315630186468E-2</v>
      </c>
      <c r="H104" s="9">
        <v>50730</v>
      </c>
      <c r="I104" s="9">
        <v>0</v>
      </c>
      <c r="J104" s="9">
        <v>50319</v>
      </c>
      <c r="K104" s="9">
        <f t="shared" si="9"/>
        <v>50319</v>
      </c>
      <c r="L104" s="9">
        <f t="shared" si="10"/>
        <v>101049</v>
      </c>
      <c r="M104" s="9">
        <f t="shared" si="11"/>
        <v>0.49796633316509814</v>
      </c>
      <c r="N104" s="9">
        <v>232</v>
      </c>
      <c r="O104" s="9">
        <v>12</v>
      </c>
      <c r="P104" s="9">
        <f t="shared" si="7"/>
        <v>4</v>
      </c>
      <c r="Q104" s="9">
        <v>0</v>
      </c>
      <c r="R104" s="9">
        <v>50966</v>
      </c>
      <c r="S104" s="9">
        <f t="shared" si="12"/>
        <v>50331</v>
      </c>
      <c r="T104" s="9">
        <f t="shared" si="13"/>
        <v>0.49686565248724052</v>
      </c>
      <c r="U104" s="8"/>
      <c r="V104" s="4"/>
      <c r="W104" s="4"/>
    </row>
    <row r="105" spans="1:23" ht="24.75" x14ac:dyDescent="0.25">
      <c r="A105" s="8">
        <v>35</v>
      </c>
      <c r="B105" s="8" t="s">
        <v>294</v>
      </c>
      <c r="C105" s="4" t="s">
        <v>299</v>
      </c>
      <c r="D105" s="9">
        <v>503145</v>
      </c>
      <c r="E105" s="9">
        <v>22908</v>
      </c>
      <c r="F105" s="9">
        <v>526053</v>
      </c>
      <c r="G105" s="10">
        <f t="shared" si="8"/>
        <v>4.3546942988634228E-2</v>
      </c>
      <c r="H105" s="9">
        <v>183022</v>
      </c>
      <c r="I105" s="9">
        <v>0</v>
      </c>
      <c r="J105" s="9">
        <v>0</v>
      </c>
      <c r="K105" s="9">
        <f t="shared" si="9"/>
        <v>0</v>
      </c>
      <c r="L105" s="9">
        <f t="shared" si="10"/>
        <v>183022</v>
      </c>
      <c r="M105" s="9">
        <f t="shared" si="11"/>
        <v>0</v>
      </c>
      <c r="N105" s="9">
        <v>379</v>
      </c>
      <c r="O105" s="9">
        <v>0</v>
      </c>
      <c r="P105" s="9">
        <f t="shared" si="7"/>
        <v>92</v>
      </c>
      <c r="Q105" s="9">
        <v>0</v>
      </c>
      <c r="R105" s="9">
        <v>183493</v>
      </c>
      <c r="S105" s="9">
        <f t="shared" si="12"/>
        <v>0</v>
      </c>
      <c r="T105" s="9">
        <f t="shared" si="13"/>
        <v>0</v>
      </c>
      <c r="U105" s="8"/>
      <c r="V105" s="4"/>
      <c r="W105" s="4"/>
    </row>
    <row r="106" spans="1:23" ht="24.75" x14ac:dyDescent="0.25">
      <c r="A106" s="8">
        <v>36</v>
      </c>
      <c r="B106" s="8" t="s">
        <v>294</v>
      </c>
      <c r="C106" s="4" t="s">
        <v>312</v>
      </c>
      <c r="D106" s="9">
        <v>139240</v>
      </c>
      <c r="E106" s="9">
        <v>2469</v>
      </c>
      <c r="F106" s="9">
        <v>141709</v>
      </c>
      <c r="G106" s="10">
        <f t="shared" si="8"/>
        <v>1.7423028883133747E-2</v>
      </c>
      <c r="H106" s="9">
        <v>27705</v>
      </c>
      <c r="I106" s="9">
        <v>0</v>
      </c>
      <c r="J106" s="9">
        <v>0</v>
      </c>
      <c r="K106" s="9">
        <f t="shared" si="9"/>
        <v>0</v>
      </c>
      <c r="L106" s="9">
        <f t="shared" si="10"/>
        <v>27705</v>
      </c>
      <c r="M106" s="9">
        <f t="shared" si="11"/>
        <v>0</v>
      </c>
      <c r="N106" s="9">
        <v>12</v>
      </c>
      <c r="O106" s="9">
        <v>0</v>
      </c>
      <c r="P106" s="9">
        <f t="shared" si="7"/>
        <v>0</v>
      </c>
      <c r="Q106" s="9">
        <v>0</v>
      </c>
      <c r="R106" s="9">
        <v>27717</v>
      </c>
      <c r="S106" s="9">
        <f t="shared" si="12"/>
        <v>0</v>
      </c>
      <c r="T106" s="9">
        <f t="shared" si="13"/>
        <v>0</v>
      </c>
      <c r="U106" s="8"/>
      <c r="V106" s="4"/>
      <c r="W106" s="4"/>
    </row>
    <row r="107" spans="1:23" ht="24.75" x14ac:dyDescent="0.25">
      <c r="A107" s="8">
        <v>37</v>
      </c>
      <c r="B107" s="8" t="s">
        <v>294</v>
      </c>
      <c r="C107" s="4" t="s">
        <v>313</v>
      </c>
      <c r="D107" s="9">
        <v>319633</v>
      </c>
      <c r="E107" s="9">
        <v>20369</v>
      </c>
      <c r="F107" s="9">
        <v>340002</v>
      </c>
      <c r="G107" s="10">
        <f t="shared" si="8"/>
        <v>5.9908471126640432E-2</v>
      </c>
      <c r="H107" s="9">
        <v>154219</v>
      </c>
      <c r="I107" s="9">
        <v>700</v>
      </c>
      <c r="J107" s="9">
        <v>3300</v>
      </c>
      <c r="K107" s="9">
        <f t="shared" si="9"/>
        <v>4000</v>
      </c>
      <c r="L107" s="9">
        <f t="shared" si="10"/>
        <v>158219</v>
      </c>
      <c r="M107" s="9">
        <f t="shared" si="11"/>
        <v>2.5281413736656155E-2</v>
      </c>
      <c r="N107" s="9">
        <v>75</v>
      </c>
      <c r="O107" s="9">
        <v>0</v>
      </c>
      <c r="P107" s="9">
        <f t="shared" si="7"/>
        <v>60</v>
      </c>
      <c r="Q107" s="9">
        <v>800</v>
      </c>
      <c r="R107" s="9">
        <v>154354</v>
      </c>
      <c r="S107" s="9">
        <f t="shared" si="12"/>
        <v>4800</v>
      </c>
      <c r="T107" s="9">
        <f t="shared" si="13"/>
        <v>3.0159468188044283E-2</v>
      </c>
      <c r="U107" s="8"/>
      <c r="V107" s="4"/>
      <c r="W107" s="4"/>
    </row>
    <row r="108" spans="1:23" ht="24.75" x14ac:dyDescent="0.25">
      <c r="A108" s="8">
        <v>38</v>
      </c>
      <c r="B108" s="8" t="s">
        <v>294</v>
      </c>
      <c r="C108" s="4" t="s">
        <v>317</v>
      </c>
      <c r="D108" s="9">
        <v>431864</v>
      </c>
      <c r="E108" s="9">
        <v>3497</v>
      </c>
      <c r="F108" s="9">
        <v>435361</v>
      </c>
      <c r="G108" s="10">
        <f t="shared" si="8"/>
        <v>8.0324144790185608E-3</v>
      </c>
      <c r="H108" s="9">
        <v>16519</v>
      </c>
      <c r="I108" s="9">
        <v>0</v>
      </c>
      <c r="J108" s="9">
        <v>1500</v>
      </c>
      <c r="K108" s="9">
        <f t="shared" si="9"/>
        <v>1500</v>
      </c>
      <c r="L108" s="9">
        <f t="shared" si="10"/>
        <v>18019</v>
      </c>
      <c r="M108" s="9">
        <f t="shared" si="11"/>
        <v>8.3245463122259833E-2</v>
      </c>
      <c r="N108" s="9">
        <v>98</v>
      </c>
      <c r="O108" s="9">
        <v>0</v>
      </c>
      <c r="P108" s="9">
        <f t="shared" si="7"/>
        <v>135</v>
      </c>
      <c r="Q108" s="9">
        <v>0</v>
      </c>
      <c r="R108" s="9">
        <v>16752</v>
      </c>
      <c r="S108" s="9">
        <f t="shared" si="12"/>
        <v>1500</v>
      </c>
      <c r="T108" s="9">
        <f t="shared" si="13"/>
        <v>8.2182774490466792E-2</v>
      </c>
      <c r="U108" s="8"/>
      <c r="V108" s="4"/>
      <c r="W108" s="4"/>
    </row>
    <row r="109" spans="1:23" ht="24.75" x14ac:dyDescent="0.25">
      <c r="A109" s="8">
        <v>1</v>
      </c>
      <c r="B109" s="8" t="s">
        <v>294</v>
      </c>
      <c r="C109" s="4" t="s">
        <v>315</v>
      </c>
      <c r="D109" s="9">
        <v>337423</v>
      </c>
      <c r="E109" s="9">
        <v>27922</v>
      </c>
      <c r="F109" s="9">
        <v>365345</v>
      </c>
      <c r="G109" s="10">
        <f t="shared" si="8"/>
        <v>7.6426391492972395E-2</v>
      </c>
      <c r="H109" s="9">
        <v>56114</v>
      </c>
      <c r="I109" s="9">
        <v>2755374</v>
      </c>
      <c r="J109" s="9">
        <v>584467</v>
      </c>
      <c r="K109" s="9">
        <f t="shared" si="9"/>
        <v>3339841</v>
      </c>
      <c r="L109" s="9">
        <f t="shared" si="10"/>
        <v>3395955</v>
      </c>
      <c r="M109" s="9">
        <f t="shared" si="11"/>
        <v>0.98347622391933931</v>
      </c>
      <c r="N109" s="9">
        <v>1054</v>
      </c>
      <c r="O109" s="9">
        <v>90</v>
      </c>
      <c r="P109" s="9">
        <f t="shared" si="7"/>
        <v>4677</v>
      </c>
      <c r="Q109" s="9">
        <v>120</v>
      </c>
      <c r="R109" s="9">
        <v>61845</v>
      </c>
      <c r="S109" s="9">
        <f t="shared" si="12"/>
        <v>3340051</v>
      </c>
      <c r="T109" s="9">
        <f t="shared" si="13"/>
        <v>0.98182043190032853</v>
      </c>
      <c r="U109" s="8"/>
      <c r="V109" s="4"/>
      <c r="W109" s="4"/>
    </row>
    <row r="110" spans="1:23" ht="24.75" x14ac:dyDescent="0.25">
      <c r="A110" s="8">
        <v>2</v>
      </c>
      <c r="B110" s="8" t="s">
        <v>294</v>
      </c>
      <c r="C110" s="4" t="s">
        <v>321</v>
      </c>
      <c r="D110" s="9">
        <v>283033</v>
      </c>
      <c r="E110" s="9">
        <v>38080</v>
      </c>
      <c r="F110" s="9">
        <v>321113</v>
      </c>
      <c r="G110" s="10">
        <f t="shared" si="8"/>
        <v>0.11858753772036636</v>
      </c>
      <c r="H110" s="9">
        <v>37120</v>
      </c>
      <c r="I110" s="9">
        <v>4172</v>
      </c>
      <c r="J110" s="9">
        <v>12364</v>
      </c>
      <c r="K110" s="9">
        <f t="shared" si="9"/>
        <v>16536</v>
      </c>
      <c r="L110" s="9">
        <f t="shared" si="10"/>
        <v>53656</v>
      </c>
      <c r="M110" s="9">
        <f t="shared" si="11"/>
        <v>0.30818547785895334</v>
      </c>
      <c r="N110" s="9">
        <v>137</v>
      </c>
      <c r="O110" s="9">
        <v>0</v>
      </c>
      <c r="P110" s="9">
        <f t="shared" si="7"/>
        <v>42</v>
      </c>
      <c r="Q110" s="9">
        <v>0</v>
      </c>
      <c r="R110" s="9">
        <v>37299</v>
      </c>
      <c r="S110" s="9">
        <f t="shared" si="12"/>
        <v>16536</v>
      </c>
      <c r="T110" s="9">
        <f t="shared" si="13"/>
        <v>0.30716076901643913</v>
      </c>
      <c r="U110" s="8"/>
      <c r="V110" s="4"/>
      <c r="W110" s="4"/>
    </row>
    <row r="111" spans="1:23" ht="24.75" x14ac:dyDescent="0.25">
      <c r="A111" s="8">
        <v>3</v>
      </c>
      <c r="B111" s="8" t="s">
        <v>294</v>
      </c>
      <c r="C111" s="4" t="s">
        <v>309</v>
      </c>
      <c r="D111" s="9">
        <v>375053</v>
      </c>
      <c r="E111" s="9">
        <v>506</v>
      </c>
      <c r="F111" s="9">
        <v>375559</v>
      </c>
      <c r="G111" s="10">
        <f t="shared" si="8"/>
        <v>1.3473249209844526E-3</v>
      </c>
      <c r="H111" s="9">
        <v>135825</v>
      </c>
      <c r="I111" s="9">
        <v>0</v>
      </c>
      <c r="J111" s="9">
        <v>0</v>
      </c>
      <c r="K111" s="9">
        <f t="shared" si="9"/>
        <v>0</v>
      </c>
      <c r="L111" s="9">
        <f t="shared" si="10"/>
        <v>135825</v>
      </c>
      <c r="M111" s="9">
        <f t="shared" si="11"/>
        <v>0</v>
      </c>
      <c r="N111" s="9">
        <v>230</v>
      </c>
      <c r="O111" s="9">
        <v>0</v>
      </c>
      <c r="P111" s="9">
        <f t="shared" si="7"/>
        <v>115</v>
      </c>
      <c r="Q111" s="9">
        <v>0</v>
      </c>
      <c r="R111" s="9">
        <v>136170</v>
      </c>
      <c r="S111" s="9">
        <f t="shared" si="12"/>
        <v>0</v>
      </c>
      <c r="T111" s="9">
        <f t="shared" si="13"/>
        <v>0</v>
      </c>
      <c r="U111" s="8"/>
      <c r="V111" s="4"/>
      <c r="W111" s="4"/>
    </row>
    <row r="112" spans="1:23" ht="24.75" x14ac:dyDescent="0.25">
      <c r="A112" s="8">
        <v>4</v>
      </c>
      <c r="B112" s="8" t="s">
        <v>294</v>
      </c>
      <c r="C112" s="4" t="s">
        <v>318</v>
      </c>
      <c r="D112" s="9">
        <v>386045</v>
      </c>
      <c r="E112" s="9">
        <v>7603</v>
      </c>
      <c r="F112" s="9">
        <v>393648</v>
      </c>
      <c r="G112" s="10">
        <f t="shared" si="8"/>
        <v>1.9314209649229769E-2</v>
      </c>
      <c r="H112" s="9">
        <v>122185</v>
      </c>
      <c r="I112" s="9">
        <v>0</v>
      </c>
      <c r="J112" s="9">
        <v>380</v>
      </c>
      <c r="K112" s="9">
        <f t="shared" si="9"/>
        <v>380</v>
      </c>
      <c r="L112" s="9">
        <f t="shared" si="10"/>
        <v>122565</v>
      </c>
      <c r="M112" s="9">
        <f t="shared" si="11"/>
        <v>3.1003957083996247E-3</v>
      </c>
      <c r="N112" s="9">
        <v>106</v>
      </c>
      <c r="O112" s="9">
        <v>0</v>
      </c>
      <c r="P112" s="9">
        <f t="shared" si="7"/>
        <v>0</v>
      </c>
      <c r="Q112" s="9">
        <v>0</v>
      </c>
      <c r="R112" s="9">
        <v>122291</v>
      </c>
      <c r="S112" s="9">
        <f t="shared" si="12"/>
        <v>380</v>
      </c>
      <c r="T112" s="9">
        <f t="shared" si="13"/>
        <v>3.0977166567485387E-3</v>
      </c>
      <c r="U112" s="8"/>
      <c r="V112" s="4"/>
      <c r="W112" s="4"/>
    </row>
    <row r="113" spans="1:23" ht="24.75" x14ac:dyDescent="0.25">
      <c r="A113" s="8">
        <v>5</v>
      </c>
      <c r="B113" s="8" t="s">
        <v>294</v>
      </c>
      <c r="C113" s="4" t="s">
        <v>304</v>
      </c>
      <c r="D113" s="9">
        <v>675987</v>
      </c>
      <c r="E113" s="9">
        <v>23080</v>
      </c>
      <c r="F113" s="9">
        <v>699067</v>
      </c>
      <c r="G113" s="10">
        <f t="shared" si="8"/>
        <v>3.3015433427697201E-2</v>
      </c>
      <c r="H113" s="9">
        <v>323973</v>
      </c>
      <c r="I113" s="9">
        <v>0</v>
      </c>
      <c r="J113" s="9">
        <v>36900</v>
      </c>
      <c r="K113" s="9">
        <f t="shared" si="9"/>
        <v>36900</v>
      </c>
      <c r="L113" s="9">
        <f t="shared" si="10"/>
        <v>360873</v>
      </c>
      <c r="M113" s="9">
        <f t="shared" si="11"/>
        <v>0.1022520388058957</v>
      </c>
      <c r="N113" s="9">
        <v>237</v>
      </c>
      <c r="O113" s="9">
        <v>0</v>
      </c>
      <c r="P113" s="9">
        <f t="shared" si="7"/>
        <v>6</v>
      </c>
      <c r="Q113" s="9">
        <v>0</v>
      </c>
      <c r="R113" s="9">
        <v>324216</v>
      </c>
      <c r="S113" s="9">
        <f t="shared" si="12"/>
        <v>36900</v>
      </c>
      <c r="T113" s="9">
        <f t="shared" si="13"/>
        <v>0.10218323198085934</v>
      </c>
      <c r="U113" s="8"/>
      <c r="V113" s="4"/>
      <c r="W113" s="4"/>
    </row>
    <row r="114" spans="1:23" ht="24.75" x14ac:dyDescent="0.25">
      <c r="A114" s="8">
        <v>6</v>
      </c>
      <c r="B114" s="8" t="s">
        <v>294</v>
      </c>
      <c r="C114" s="4" t="s">
        <v>331</v>
      </c>
      <c r="D114" s="9">
        <v>491310</v>
      </c>
      <c r="E114" s="9">
        <v>21376</v>
      </c>
      <c r="F114" s="9">
        <v>512686</v>
      </c>
      <c r="G114" s="10">
        <f t="shared" si="8"/>
        <v>4.1694136371970371E-2</v>
      </c>
      <c r="H114" s="9">
        <v>227696</v>
      </c>
      <c r="I114" s="9">
        <v>2060</v>
      </c>
      <c r="J114" s="9">
        <v>132755</v>
      </c>
      <c r="K114" s="9">
        <f t="shared" si="9"/>
        <v>134815</v>
      </c>
      <c r="L114" s="9">
        <f t="shared" si="10"/>
        <v>362511</v>
      </c>
      <c r="M114" s="9">
        <f t="shared" si="11"/>
        <v>0.37189216327228691</v>
      </c>
      <c r="N114" s="9">
        <v>190</v>
      </c>
      <c r="O114" s="9">
        <v>0</v>
      </c>
      <c r="P114" s="9">
        <f t="shared" si="7"/>
        <v>468</v>
      </c>
      <c r="Q114" s="9">
        <v>581</v>
      </c>
      <c r="R114" s="9">
        <v>228354</v>
      </c>
      <c r="S114" s="9">
        <f t="shared" si="12"/>
        <v>135396</v>
      </c>
      <c r="T114" s="9">
        <f t="shared" si="13"/>
        <v>0.37222268041237111</v>
      </c>
      <c r="U114" s="8"/>
      <c r="V114" s="4"/>
      <c r="W114" s="4"/>
    </row>
    <row r="115" spans="1:23" ht="24.75" x14ac:dyDescent="0.25">
      <c r="A115" s="8">
        <v>7</v>
      </c>
      <c r="B115" s="8" t="s">
        <v>294</v>
      </c>
      <c r="C115" s="4" t="s">
        <v>297</v>
      </c>
      <c r="D115" s="9">
        <v>565912</v>
      </c>
      <c r="E115" s="9">
        <v>10871</v>
      </c>
      <c r="F115" s="9">
        <v>576783</v>
      </c>
      <c r="G115" s="10">
        <f t="shared" si="8"/>
        <v>1.8847642874356561E-2</v>
      </c>
      <c r="H115" s="9">
        <v>228211</v>
      </c>
      <c r="I115" s="9">
        <v>6700</v>
      </c>
      <c r="J115" s="9">
        <v>12600</v>
      </c>
      <c r="K115" s="9">
        <f t="shared" si="9"/>
        <v>19300</v>
      </c>
      <c r="L115" s="9">
        <f t="shared" si="10"/>
        <v>247511</v>
      </c>
      <c r="M115" s="9">
        <f t="shared" si="11"/>
        <v>7.7976332365026199E-2</v>
      </c>
      <c r="N115" s="9">
        <v>913</v>
      </c>
      <c r="O115" s="9">
        <v>0</v>
      </c>
      <c r="P115" s="9">
        <f t="shared" si="7"/>
        <v>380</v>
      </c>
      <c r="Q115" s="9">
        <v>0</v>
      </c>
      <c r="R115" s="9">
        <v>229504</v>
      </c>
      <c r="S115" s="9">
        <f t="shared" si="12"/>
        <v>19300</v>
      </c>
      <c r="T115" s="9">
        <f t="shared" si="13"/>
        <v>7.757110014308452E-2</v>
      </c>
      <c r="U115" s="8"/>
      <c r="V115" s="4"/>
      <c r="W115" s="4"/>
    </row>
    <row r="116" spans="1:23" ht="24.75" x14ac:dyDescent="0.25">
      <c r="A116" s="8">
        <v>8</v>
      </c>
      <c r="B116" s="8" t="s">
        <v>294</v>
      </c>
      <c r="C116" s="4" t="s">
        <v>310</v>
      </c>
      <c r="D116" s="9">
        <v>352976</v>
      </c>
      <c r="E116" s="9">
        <v>14824</v>
      </c>
      <c r="F116" s="9">
        <v>367800</v>
      </c>
      <c r="G116" s="10">
        <f t="shared" si="8"/>
        <v>4.0304513322457859E-2</v>
      </c>
      <c r="H116" s="9">
        <v>44107</v>
      </c>
      <c r="I116" s="9">
        <v>4</v>
      </c>
      <c r="J116" s="9">
        <v>2227</v>
      </c>
      <c r="K116" s="9">
        <f t="shared" si="9"/>
        <v>2231</v>
      </c>
      <c r="L116" s="9">
        <f t="shared" si="10"/>
        <v>46338</v>
      </c>
      <c r="M116" s="9">
        <f t="shared" si="11"/>
        <v>4.8146229876127586E-2</v>
      </c>
      <c r="N116" s="9">
        <v>87</v>
      </c>
      <c r="O116" s="9">
        <v>0</v>
      </c>
      <c r="P116" s="9">
        <f t="shared" si="7"/>
        <v>50</v>
      </c>
      <c r="Q116" s="9">
        <v>250</v>
      </c>
      <c r="R116" s="9">
        <v>44244</v>
      </c>
      <c r="S116" s="9">
        <f t="shared" si="12"/>
        <v>2481</v>
      </c>
      <c r="T116" s="9">
        <f t="shared" si="13"/>
        <v>5.3097913322632424E-2</v>
      </c>
      <c r="U116" s="8"/>
      <c r="V116" s="4"/>
      <c r="W116" s="4"/>
    </row>
    <row r="117" spans="1:23" ht="24.75" x14ac:dyDescent="0.25">
      <c r="A117" s="8">
        <v>9</v>
      </c>
      <c r="B117" s="8" t="s">
        <v>294</v>
      </c>
      <c r="C117" s="4" t="s">
        <v>296</v>
      </c>
      <c r="D117" s="9">
        <v>230187</v>
      </c>
      <c r="E117" s="9">
        <v>11382</v>
      </c>
      <c r="F117" s="9">
        <v>241569</v>
      </c>
      <c r="G117" s="10">
        <f t="shared" si="8"/>
        <v>4.711697279038287E-2</v>
      </c>
      <c r="H117" s="9">
        <v>20399</v>
      </c>
      <c r="I117" s="9">
        <v>0</v>
      </c>
      <c r="J117" s="9">
        <v>2500</v>
      </c>
      <c r="K117" s="9">
        <f t="shared" si="9"/>
        <v>2500</v>
      </c>
      <c r="L117" s="9">
        <f t="shared" si="10"/>
        <v>22899</v>
      </c>
      <c r="M117" s="9">
        <f t="shared" si="11"/>
        <v>0.109175073147299</v>
      </c>
      <c r="N117" s="9">
        <v>2</v>
      </c>
      <c r="O117" s="9">
        <v>0</v>
      </c>
      <c r="P117" s="9">
        <f t="shared" si="7"/>
        <v>0</v>
      </c>
      <c r="Q117" s="9">
        <v>0</v>
      </c>
      <c r="R117" s="9">
        <v>20401</v>
      </c>
      <c r="S117" s="9">
        <f t="shared" si="12"/>
        <v>2500</v>
      </c>
      <c r="T117" s="9">
        <f t="shared" si="13"/>
        <v>0.10916553862276757</v>
      </c>
      <c r="U117" s="8"/>
      <c r="V117" s="4"/>
      <c r="W117" s="4"/>
    </row>
    <row r="118" spans="1:23" ht="24.75" x14ac:dyDescent="0.25">
      <c r="A118" s="8">
        <v>10</v>
      </c>
      <c r="B118" s="8" t="s">
        <v>294</v>
      </c>
      <c r="C118" s="4" t="s">
        <v>332</v>
      </c>
      <c r="D118" s="9">
        <v>500752</v>
      </c>
      <c r="E118" s="9">
        <v>6131</v>
      </c>
      <c r="F118" s="9">
        <v>506883</v>
      </c>
      <c r="G118" s="10">
        <f t="shared" si="8"/>
        <v>1.2095493437341556E-2</v>
      </c>
      <c r="H118" s="9">
        <v>150236</v>
      </c>
      <c r="I118" s="9">
        <v>0</v>
      </c>
      <c r="J118" s="9">
        <v>8535</v>
      </c>
      <c r="K118" s="9">
        <f t="shared" si="9"/>
        <v>8535</v>
      </c>
      <c r="L118" s="9">
        <f t="shared" si="10"/>
        <v>158771</v>
      </c>
      <c r="M118" s="9">
        <f t="shared" si="11"/>
        <v>5.3756668409218306E-2</v>
      </c>
      <c r="N118" s="9">
        <v>35</v>
      </c>
      <c r="O118" s="9">
        <v>0</v>
      </c>
      <c r="P118" s="9">
        <f t="shared" si="7"/>
        <v>3</v>
      </c>
      <c r="Q118" s="9">
        <v>0</v>
      </c>
      <c r="R118" s="9">
        <v>150274</v>
      </c>
      <c r="S118" s="9">
        <f t="shared" si="12"/>
        <v>8535</v>
      </c>
      <c r="T118" s="9">
        <f t="shared" si="13"/>
        <v>5.3743805451832077E-2</v>
      </c>
      <c r="U118" s="8"/>
      <c r="V118" s="4"/>
      <c r="W118" s="4"/>
    </row>
    <row r="119" spans="1:23" ht="24.75" x14ac:dyDescent="0.25">
      <c r="A119" s="8">
        <v>11</v>
      </c>
      <c r="B119" s="8" t="s">
        <v>294</v>
      </c>
      <c r="C119" s="4" t="s">
        <v>295</v>
      </c>
      <c r="D119" s="9">
        <v>339929</v>
      </c>
      <c r="E119" s="9">
        <v>7572</v>
      </c>
      <c r="F119" s="9">
        <v>347501</v>
      </c>
      <c r="G119" s="10">
        <f t="shared" si="8"/>
        <v>2.178986535290546E-2</v>
      </c>
      <c r="H119" s="9">
        <v>90695</v>
      </c>
      <c r="I119" s="9">
        <v>0</v>
      </c>
      <c r="J119" s="9">
        <v>7850</v>
      </c>
      <c r="K119" s="9">
        <f t="shared" si="9"/>
        <v>7850</v>
      </c>
      <c r="L119" s="9">
        <f t="shared" si="10"/>
        <v>98545</v>
      </c>
      <c r="M119" s="9">
        <f t="shared" si="11"/>
        <v>7.9659039017707642E-2</v>
      </c>
      <c r="N119" s="9">
        <v>27</v>
      </c>
      <c r="O119" s="9">
        <v>0</v>
      </c>
      <c r="P119" s="9">
        <f t="shared" si="7"/>
        <v>0</v>
      </c>
      <c r="Q119" s="9">
        <v>0</v>
      </c>
      <c r="R119" s="9">
        <v>90722</v>
      </c>
      <c r="S119" s="9">
        <f t="shared" si="12"/>
        <v>7850</v>
      </c>
      <c r="T119" s="9">
        <f t="shared" si="13"/>
        <v>7.9637219494379741E-2</v>
      </c>
      <c r="U119" s="8"/>
      <c r="V119" s="4"/>
      <c r="W119" s="4"/>
    </row>
    <row r="120" spans="1:23" ht="24.75" x14ac:dyDescent="0.25">
      <c r="A120" s="8">
        <v>12</v>
      </c>
      <c r="B120" s="8" t="s">
        <v>294</v>
      </c>
      <c r="C120" s="4" t="s">
        <v>336</v>
      </c>
      <c r="D120" s="9">
        <v>433067</v>
      </c>
      <c r="E120" s="9">
        <v>14314</v>
      </c>
      <c r="F120" s="9">
        <v>447381</v>
      </c>
      <c r="G120" s="10">
        <f t="shared" si="8"/>
        <v>3.1995100373060095E-2</v>
      </c>
      <c r="H120" s="9">
        <v>210950</v>
      </c>
      <c r="I120" s="9">
        <v>28220</v>
      </c>
      <c r="J120" s="9">
        <v>41065</v>
      </c>
      <c r="K120" s="9">
        <f t="shared" si="9"/>
        <v>69285</v>
      </c>
      <c r="L120" s="9">
        <f t="shared" si="10"/>
        <v>280235</v>
      </c>
      <c r="M120" s="9">
        <f t="shared" si="11"/>
        <v>0.24723892447410209</v>
      </c>
      <c r="N120" s="9">
        <v>41</v>
      </c>
      <c r="O120" s="9">
        <v>0</v>
      </c>
      <c r="P120" s="9">
        <f t="shared" si="7"/>
        <v>22</v>
      </c>
      <c r="Q120" s="9">
        <v>0</v>
      </c>
      <c r="R120" s="9">
        <v>211013</v>
      </c>
      <c r="S120" s="9">
        <f t="shared" si="12"/>
        <v>69285</v>
      </c>
      <c r="T120" s="9">
        <f t="shared" si="13"/>
        <v>0.24718335485804394</v>
      </c>
      <c r="U120" s="8"/>
      <c r="V120" s="4"/>
      <c r="W120" s="4"/>
    </row>
    <row r="121" spans="1:23" ht="24.75" x14ac:dyDescent="0.25">
      <c r="A121" s="8">
        <v>13</v>
      </c>
      <c r="B121" s="8" t="s">
        <v>294</v>
      </c>
      <c r="C121" s="4" t="s">
        <v>337</v>
      </c>
      <c r="D121" s="9">
        <v>542021</v>
      </c>
      <c r="E121" s="9">
        <v>2850</v>
      </c>
      <c r="F121" s="9">
        <v>544871</v>
      </c>
      <c r="G121" s="10">
        <f t="shared" si="8"/>
        <v>5.2305958658104392E-3</v>
      </c>
      <c r="H121" s="9">
        <v>157783</v>
      </c>
      <c r="I121" s="9">
        <v>10952</v>
      </c>
      <c r="J121" s="9">
        <v>32400</v>
      </c>
      <c r="K121" s="9">
        <f t="shared" si="9"/>
        <v>43352</v>
      </c>
      <c r="L121" s="9">
        <f t="shared" si="10"/>
        <v>201135</v>
      </c>
      <c r="M121" s="9">
        <f t="shared" si="11"/>
        <v>0.2155368284982723</v>
      </c>
      <c r="N121" s="9">
        <v>2491</v>
      </c>
      <c r="O121" s="9">
        <v>0</v>
      </c>
      <c r="P121" s="9">
        <f t="shared" si="7"/>
        <v>39</v>
      </c>
      <c r="Q121" s="9">
        <v>0</v>
      </c>
      <c r="R121" s="9">
        <v>160313</v>
      </c>
      <c r="S121" s="9">
        <f t="shared" si="12"/>
        <v>43352</v>
      </c>
      <c r="T121" s="9">
        <f t="shared" si="13"/>
        <v>0.21285935236785899</v>
      </c>
      <c r="U121" s="8"/>
      <c r="V121" s="4"/>
      <c r="W121" s="4"/>
    </row>
    <row r="122" spans="1:23" ht="24.75" x14ac:dyDescent="0.25">
      <c r="A122" s="8">
        <v>14</v>
      </c>
      <c r="B122" s="8" t="s">
        <v>294</v>
      </c>
      <c r="C122" s="4" t="s">
        <v>316</v>
      </c>
      <c r="D122" s="9">
        <v>391764</v>
      </c>
      <c r="E122" s="9">
        <v>17409</v>
      </c>
      <c r="F122" s="9">
        <v>409173</v>
      </c>
      <c r="G122" s="10">
        <f t="shared" si="8"/>
        <v>4.2546795609680992E-2</v>
      </c>
      <c r="H122" s="9">
        <v>457665</v>
      </c>
      <c r="I122" s="9">
        <v>10174</v>
      </c>
      <c r="J122" s="9">
        <v>0</v>
      </c>
      <c r="K122" s="9">
        <f t="shared" si="9"/>
        <v>10174</v>
      </c>
      <c r="L122" s="9">
        <f t="shared" si="10"/>
        <v>467839</v>
      </c>
      <c r="M122" s="9">
        <f t="shared" si="11"/>
        <v>2.1746797509399601E-2</v>
      </c>
      <c r="N122" s="9">
        <v>436</v>
      </c>
      <c r="O122" s="9">
        <v>0</v>
      </c>
      <c r="P122" s="9">
        <f t="shared" si="7"/>
        <v>33</v>
      </c>
      <c r="Q122" s="9">
        <v>0</v>
      </c>
      <c r="R122" s="9">
        <v>458134</v>
      </c>
      <c r="S122" s="9">
        <f t="shared" si="12"/>
        <v>10174</v>
      </c>
      <c r="T122" s="9">
        <f t="shared" si="13"/>
        <v>2.1725018577517359E-2</v>
      </c>
      <c r="U122" s="8"/>
      <c r="V122" s="4"/>
      <c r="W122" s="4"/>
    </row>
    <row r="123" spans="1:23" ht="24.75" x14ac:dyDescent="0.25">
      <c r="A123" s="8">
        <v>15</v>
      </c>
      <c r="B123" s="8" t="s">
        <v>294</v>
      </c>
      <c r="C123" s="4" t="s">
        <v>293</v>
      </c>
      <c r="D123" s="9">
        <v>440049</v>
      </c>
      <c r="E123" s="9">
        <v>431</v>
      </c>
      <c r="F123" s="9">
        <v>440480</v>
      </c>
      <c r="G123" s="10">
        <f t="shared" si="8"/>
        <v>9.7847802397384664E-4</v>
      </c>
      <c r="H123" s="9">
        <v>660217</v>
      </c>
      <c r="I123" s="9">
        <v>0</v>
      </c>
      <c r="J123" s="9">
        <v>30</v>
      </c>
      <c r="K123" s="9">
        <f t="shared" si="9"/>
        <v>30</v>
      </c>
      <c r="L123" s="9">
        <f t="shared" si="10"/>
        <v>660247</v>
      </c>
      <c r="M123" s="9">
        <f t="shared" si="11"/>
        <v>4.5437540799125173E-5</v>
      </c>
      <c r="N123" s="9">
        <v>4831</v>
      </c>
      <c r="O123" s="9">
        <v>0</v>
      </c>
      <c r="P123" s="9">
        <f t="shared" si="7"/>
        <v>26</v>
      </c>
      <c r="Q123" s="9">
        <v>0</v>
      </c>
      <c r="R123" s="9">
        <v>665074</v>
      </c>
      <c r="S123" s="9">
        <f t="shared" si="12"/>
        <v>30</v>
      </c>
      <c r="T123" s="9">
        <f t="shared" si="13"/>
        <v>4.5105727826024204E-5</v>
      </c>
      <c r="U123" s="8"/>
      <c r="V123" s="4"/>
      <c r="W123" s="4"/>
    </row>
    <row r="124" spans="1:23" ht="24.75" x14ac:dyDescent="0.25">
      <c r="A124" s="8">
        <v>16</v>
      </c>
      <c r="B124" s="8" t="s">
        <v>294</v>
      </c>
      <c r="C124" s="4" t="s">
        <v>658</v>
      </c>
      <c r="D124" s="9">
        <v>344854</v>
      </c>
      <c r="E124" s="9">
        <v>1510</v>
      </c>
      <c r="F124" s="9">
        <v>346364</v>
      </c>
      <c r="G124" s="10">
        <f t="shared" si="8"/>
        <v>4.3595754755113118E-3</v>
      </c>
      <c r="H124" s="9">
        <v>76440</v>
      </c>
      <c r="I124" s="9">
        <v>0</v>
      </c>
      <c r="J124" s="9">
        <v>0</v>
      </c>
      <c r="K124" s="9">
        <f t="shared" si="9"/>
        <v>0</v>
      </c>
      <c r="L124" s="9">
        <f t="shared" si="10"/>
        <v>76440</v>
      </c>
      <c r="M124" s="9">
        <f t="shared" si="11"/>
        <v>0</v>
      </c>
      <c r="N124" s="9">
        <v>1</v>
      </c>
      <c r="O124" s="9">
        <v>0</v>
      </c>
      <c r="P124" s="9">
        <f t="shared" si="7"/>
        <v>0</v>
      </c>
      <c r="Q124" s="9">
        <v>0</v>
      </c>
      <c r="R124" s="9">
        <v>76441</v>
      </c>
      <c r="S124" s="9">
        <f t="shared" si="12"/>
        <v>0</v>
      </c>
      <c r="T124" s="9">
        <f t="shared" si="13"/>
        <v>0</v>
      </c>
      <c r="U124" s="8"/>
      <c r="V124" s="4"/>
      <c r="W124" s="4"/>
    </row>
    <row r="125" spans="1:23" ht="24.75" x14ac:dyDescent="0.25">
      <c r="A125" s="8">
        <v>17</v>
      </c>
      <c r="B125" s="8" t="s">
        <v>294</v>
      </c>
      <c r="C125" s="4" t="s">
        <v>302</v>
      </c>
      <c r="D125" s="9">
        <v>129372</v>
      </c>
      <c r="E125" s="9">
        <v>2125</v>
      </c>
      <c r="F125" s="9">
        <v>131497</v>
      </c>
      <c r="G125" s="10">
        <f t="shared" si="8"/>
        <v>1.6160064488163227E-2</v>
      </c>
      <c r="H125" s="9">
        <v>104809</v>
      </c>
      <c r="I125" s="9">
        <v>0</v>
      </c>
      <c r="J125" s="9">
        <v>0</v>
      </c>
      <c r="K125" s="9">
        <f t="shared" si="9"/>
        <v>0</v>
      </c>
      <c r="L125" s="9">
        <f t="shared" si="10"/>
        <v>104809</v>
      </c>
      <c r="M125" s="9">
        <f t="shared" si="11"/>
        <v>0</v>
      </c>
      <c r="N125" s="9">
        <v>18</v>
      </c>
      <c r="O125" s="9">
        <v>0</v>
      </c>
      <c r="P125" s="9">
        <f t="shared" si="7"/>
        <v>0</v>
      </c>
      <c r="Q125" s="9">
        <v>38</v>
      </c>
      <c r="R125" s="9">
        <v>104827</v>
      </c>
      <c r="S125" s="9">
        <f t="shared" si="12"/>
        <v>38</v>
      </c>
      <c r="T125" s="9">
        <f t="shared" si="13"/>
        <v>3.623706670481095E-4</v>
      </c>
      <c r="U125" s="8"/>
      <c r="V125" s="4"/>
      <c r="W125" s="4"/>
    </row>
    <row r="126" spans="1:23" x14ac:dyDescent="0.25">
      <c r="A126" s="8">
        <v>18</v>
      </c>
      <c r="B126" s="8" t="s">
        <v>188</v>
      </c>
      <c r="C126" s="4" t="s">
        <v>189</v>
      </c>
      <c r="D126" s="9">
        <v>262448</v>
      </c>
      <c r="E126" s="9">
        <v>50746</v>
      </c>
      <c r="F126" s="9">
        <v>313194</v>
      </c>
      <c r="G126" s="10">
        <f t="shared" si="8"/>
        <v>0.16202736961755335</v>
      </c>
      <c r="H126" s="9">
        <v>43170</v>
      </c>
      <c r="I126" s="9">
        <v>0</v>
      </c>
      <c r="J126" s="9">
        <v>3500</v>
      </c>
      <c r="K126" s="9">
        <f t="shared" si="9"/>
        <v>3500</v>
      </c>
      <c r="L126" s="9">
        <f t="shared" si="10"/>
        <v>46670</v>
      </c>
      <c r="M126" s="9">
        <f t="shared" si="11"/>
        <v>7.4994643239768594E-2</v>
      </c>
      <c r="N126" s="9">
        <v>405</v>
      </c>
      <c r="O126" s="9">
        <v>0</v>
      </c>
      <c r="P126" s="9">
        <f t="shared" si="7"/>
        <v>1</v>
      </c>
      <c r="Q126" s="9">
        <v>0</v>
      </c>
      <c r="R126" s="9">
        <v>43576</v>
      </c>
      <c r="S126" s="9">
        <f t="shared" si="12"/>
        <v>3500</v>
      </c>
      <c r="T126" s="9">
        <f t="shared" si="13"/>
        <v>7.4347863029994049E-2</v>
      </c>
      <c r="U126" s="8"/>
      <c r="V126" s="4"/>
      <c r="W126" s="4"/>
    </row>
    <row r="127" spans="1:23" x14ac:dyDescent="0.25">
      <c r="A127" s="9">
        <v>1</v>
      </c>
      <c r="B127" s="8" t="s">
        <v>188</v>
      </c>
      <c r="C127" s="4" t="s">
        <v>191</v>
      </c>
      <c r="D127" s="9">
        <v>136882</v>
      </c>
      <c r="E127" s="9">
        <v>222247</v>
      </c>
      <c r="F127" s="9">
        <v>359129</v>
      </c>
      <c r="G127" s="10">
        <f t="shared" si="8"/>
        <v>0.61885005109584579</v>
      </c>
      <c r="H127" s="9">
        <v>58232</v>
      </c>
      <c r="I127" s="9">
        <v>50085</v>
      </c>
      <c r="J127" s="9">
        <v>257442</v>
      </c>
      <c r="K127" s="9">
        <f t="shared" si="9"/>
        <v>307527</v>
      </c>
      <c r="L127" s="9">
        <f t="shared" si="10"/>
        <v>365759</v>
      </c>
      <c r="M127" s="9">
        <f t="shared" si="11"/>
        <v>0.84079134074622908</v>
      </c>
      <c r="N127" s="9">
        <v>108</v>
      </c>
      <c r="O127" s="9">
        <v>2</v>
      </c>
      <c r="P127" s="9">
        <f t="shared" si="7"/>
        <v>79</v>
      </c>
      <c r="Q127" s="9">
        <v>348</v>
      </c>
      <c r="R127" s="9">
        <v>58419</v>
      </c>
      <c r="S127" s="9">
        <f t="shared" si="12"/>
        <v>307877</v>
      </c>
      <c r="T127" s="9">
        <f t="shared" si="13"/>
        <v>0.84051422892960881</v>
      </c>
      <c r="U127" s="8"/>
      <c r="V127" s="4"/>
      <c r="W127" s="4"/>
    </row>
    <row r="128" spans="1:23" x14ac:dyDescent="0.25">
      <c r="A128" s="9">
        <v>1</v>
      </c>
      <c r="B128" s="8" t="s">
        <v>188</v>
      </c>
      <c r="C128" s="4" t="s">
        <v>194</v>
      </c>
      <c r="D128" s="9">
        <v>5228</v>
      </c>
      <c r="E128" s="9">
        <v>7969</v>
      </c>
      <c r="F128" s="9">
        <v>13197</v>
      </c>
      <c r="G128" s="10">
        <f t="shared" si="8"/>
        <v>0.60384935970296283</v>
      </c>
      <c r="H128" s="9">
        <v>1850</v>
      </c>
      <c r="I128" s="9">
        <v>0</v>
      </c>
      <c r="J128" s="9">
        <v>172</v>
      </c>
      <c r="K128" s="9">
        <f t="shared" si="9"/>
        <v>172</v>
      </c>
      <c r="L128" s="9">
        <f t="shared" si="10"/>
        <v>2022</v>
      </c>
      <c r="M128" s="9">
        <f t="shared" si="11"/>
        <v>8.5064292779426315E-2</v>
      </c>
      <c r="N128" s="9">
        <v>0</v>
      </c>
      <c r="O128" s="9">
        <v>0</v>
      </c>
      <c r="P128" s="9">
        <f t="shared" si="7"/>
        <v>4</v>
      </c>
      <c r="Q128" s="9">
        <v>0</v>
      </c>
      <c r="R128" s="9">
        <v>1854</v>
      </c>
      <c r="S128" s="9">
        <f t="shared" si="12"/>
        <v>172</v>
      </c>
      <c r="T128" s="9">
        <f t="shared" si="13"/>
        <v>8.489634748272458E-2</v>
      </c>
      <c r="U128" s="8"/>
      <c r="V128" s="4"/>
      <c r="W128" s="4"/>
    </row>
    <row r="129" spans="1:23" x14ac:dyDescent="0.25">
      <c r="A129" s="9">
        <v>1</v>
      </c>
      <c r="B129" s="8" t="s">
        <v>188</v>
      </c>
      <c r="C129" s="4" t="s">
        <v>193</v>
      </c>
      <c r="D129" s="9">
        <v>79339</v>
      </c>
      <c r="E129" s="9">
        <v>95372</v>
      </c>
      <c r="F129" s="9">
        <v>174711</v>
      </c>
      <c r="G129" s="10">
        <f t="shared" si="8"/>
        <v>0.5458843461487829</v>
      </c>
      <c r="H129" s="9">
        <v>13634</v>
      </c>
      <c r="I129" s="9">
        <v>0</v>
      </c>
      <c r="J129" s="9">
        <v>0</v>
      </c>
      <c r="K129" s="9">
        <f t="shared" si="9"/>
        <v>0</v>
      </c>
      <c r="L129" s="9">
        <f t="shared" si="10"/>
        <v>13634</v>
      </c>
      <c r="M129" s="9">
        <f t="shared" si="11"/>
        <v>0</v>
      </c>
      <c r="N129" s="9">
        <v>0</v>
      </c>
      <c r="O129" s="9">
        <v>0</v>
      </c>
      <c r="P129" s="9">
        <f t="shared" si="7"/>
        <v>0</v>
      </c>
      <c r="Q129" s="9">
        <v>0</v>
      </c>
      <c r="R129" s="9">
        <v>13634</v>
      </c>
      <c r="S129" s="9">
        <f t="shared" si="12"/>
        <v>0</v>
      </c>
      <c r="T129" s="9">
        <f t="shared" si="13"/>
        <v>0</v>
      </c>
      <c r="U129" s="8"/>
      <c r="V129" s="4"/>
      <c r="W129" s="4"/>
    </row>
    <row r="130" spans="1:23" x14ac:dyDescent="0.25">
      <c r="A130" s="9">
        <v>2</v>
      </c>
      <c r="B130" s="8" t="s">
        <v>188</v>
      </c>
      <c r="C130" s="4" t="s">
        <v>195</v>
      </c>
      <c r="D130" s="9">
        <v>216364</v>
      </c>
      <c r="E130" s="9">
        <v>223403</v>
      </c>
      <c r="F130" s="9">
        <v>439767</v>
      </c>
      <c r="G130" s="10">
        <f t="shared" si="8"/>
        <v>0.50800310164246065</v>
      </c>
      <c r="H130" s="9">
        <v>36015</v>
      </c>
      <c r="I130" s="9">
        <v>14470</v>
      </c>
      <c r="J130" s="9">
        <v>15754</v>
      </c>
      <c r="K130" s="9">
        <f t="shared" si="9"/>
        <v>30224</v>
      </c>
      <c r="L130" s="9">
        <f t="shared" si="10"/>
        <v>66239</v>
      </c>
      <c r="M130" s="9">
        <f t="shared" si="11"/>
        <v>0.45628708162864778</v>
      </c>
      <c r="N130" s="9">
        <v>47</v>
      </c>
      <c r="O130" s="9">
        <v>0</v>
      </c>
      <c r="P130" s="9">
        <f t="shared" ref="P130:P193" si="14">R130-(H130+N130)</f>
        <v>39</v>
      </c>
      <c r="Q130" s="9">
        <v>1030</v>
      </c>
      <c r="R130" s="9">
        <v>36101</v>
      </c>
      <c r="S130" s="9">
        <f t="shared" si="12"/>
        <v>31254</v>
      </c>
      <c r="T130" s="9">
        <f t="shared" si="13"/>
        <v>0.46401900378591049</v>
      </c>
      <c r="U130" s="8"/>
      <c r="V130" s="4"/>
      <c r="W130" s="4"/>
    </row>
    <row r="131" spans="1:23" x14ac:dyDescent="0.25">
      <c r="A131" s="8">
        <v>1</v>
      </c>
      <c r="B131" s="8" t="s">
        <v>188</v>
      </c>
      <c r="C131" s="4" t="s">
        <v>190</v>
      </c>
      <c r="D131" s="9">
        <v>3856</v>
      </c>
      <c r="E131" s="9">
        <v>23402</v>
      </c>
      <c r="F131" s="9">
        <v>27258</v>
      </c>
      <c r="G131" s="10">
        <f t="shared" ref="G131:G194" si="15">E131/F131</f>
        <v>0.85853694328270602</v>
      </c>
      <c r="H131" s="9">
        <v>10464</v>
      </c>
      <c r="I131" s="9">
        <v>1064</v>
      </c>
      <c r="J131" s="9">
        <v>29465</v>
      </c>
      <c r="K131" s="9">
        <f t="shared" ref="K131:K194" si="16">J131+I131</f>
        <v>30529</v>
      </c>
      <c r="L131" s="9">
        <f t="shared" ref="L131:L194" si="17">K131+H131</f>
        <v>40993</v>
      </c>
      <c r="M131" s="9">
        <f t="shared" ref="M131:M194" si="18">K131/L131</f>
        <v>0.74473690630107581</v>
      </c>
      <c r="N131" s="9">
        <v>2</v>
      </c>
      <c r="O131" s="9">
        <v>0</v>
      </c>
      <c r="P131" s="9">
        <f t="shared" si="14"/>
        <v>26</v>
      </c>
      <c r="Q131" s="9">
        <v>2052</v>
      </c>
      <c r="R131" s="9">
        <v>10492</v>
      </c>
      <c r="S131" s="9">
        <f t="shared" ref="S131:S194" si="19">K131+O131+Q131</f>
        <v>32581</v>
      </c>
      <c r="T131" s="9">
        <f t="shared" ref="T131:T194" si="20">S131/(S131+R131)</f>
        <v>0.7564135305179579</v>
      </c>
      <c r="U131" s="8"/>
      <c r="V131" s="4"/>
      <c r="W131" s="4"/>
    </row>
    <row r="132" spans="1:23" x14ac:dyDescent="0.25">
      <c r="A132" s="8">
        <v>2</v>
      </c>
      <c r="B132" s="8" t="s">
        <v>188</v>
      </c>
      <c r="C132" s="4" t="s">
        <v>199</v>
      </c>
      <c r="D132" s="9">
        <v>12154</v>
      </c>
      <c r="E132" s="9">
        <v>39442</v>
      </c>
      <c r="F132" s="9">
        <v>51596</v>
      </c>
      <c r="G132" s="10">
        <f t="shared" si="15"/>
        <v>0.7644391038064966</v>
      </c>
      <c r="H132" s="9">
        <v>6020</v>
      </c>
      <c r="I132" s="9">
        <v>44877</v>
      </c>
      <c r="J132" s="9">
        <v>22342</v>
      </c>
      <c r="K132" s="9">
        <f t="shared" si="16"/>
        <v>67219</v>
      </c>
      <c r="L132" s="9">
        <f t="shared" si="17"/>
        <v>73239</v>
      </c>
      <c r="M132" s="9">
        <f t="shared" si="18"/>
        <v>0.91780335613539232</v>
      </c>
      <c r="N132" s="9">
        <v>15</v>
      </c>
      <c r="O132" s="9">
        <v>2</v>
      </c>
      <c r="P132" s="9">
        <f t="shared" si="14"/>
        <v>6</v>
      </c>
      <c r="Q132" s="9">
        <v>173</v>
      </c>
      <c r="R132" s="9">
        <v>6041</v>
      </c>
      <c r="S132" s="9">
        <f t="shared" si="19"/>
        <v>67394</v>
      </c>
      <c r="T132" s="9">
        <f t="shared" si="20"/>
        <v>0.91773677401783893</v>
      </c>
      <c r="U132" s="8"/>
      <c r="V132" s="4"/>
      <c r="W132" s="4"/>
    </row>
    <row r="133" spans="1:23" x14ac:dyDescent="0.25">
      <c r="A133" s="8">
        <v>3</v>
      </c>
      <c r="B133" s="8" t="s">
        <v>188</v>
      </c>
      <c r="C133" s="4" t="s">
        <v>674</v>
      </c>
      <c r="D133" s="9">
        <v>21722</v>
      </c>
      <c r="E133" s="9">
        <v>26170</v>
      </c>
      <c r="F133" s="9">
        <v>47892</v>
      </c>
      <c r="G133" s="10">
        <f t="shared" si="15"/>
        <v>0.54643781842478911</v>
      </c>
      <c r="H133" s="9">
        <v>21114</v>
      </c>
      <c r="I133" s="9">
        <v>37155</v>
      </c>
      <c r="J133" s="9">
        <v>37585</v>
      </c>
      <c r="K133" s="9">
        <f t="shared" si="16"/>
        <v>74740</v>
      </c>
      <c r="L133" s="9">
        <f t="shared" si="17"/>
        <v>95854</v>
      </c>
      <c r="M133" s="9">
        <f t="shared" si="18"/>
        <v>0.77972750224299459</v>
      </c>
      <c r="N133" s="9">
        <v>29</v>
      </c>
      <c r="O133" s="9">
        <v>0</v>
      </c>
      <c r="P133" s="9">
        <f t="shared" si="14"/>
        <v>0</v>
      </c>
      <c r="Q133" s="9">
        <v>134</v>
      </c>
      <c r="R133" s="9">
        <v>21143</v>
      </c>
      <c r="S133" s="9">
        <f t="shared" si="19"/>
        <v>74874</v>
      </c>
      <c r="T133" s="9">
        <f t="shared" si="20"/>
        <v>0.77979941052105362</v>
      </c>
      <c r="U133" s="8"/>
      <c r="V133" s="4"/>
      <c r="W133" s="4"/>
    </row>
    <row r="134" spans="1:23" x14ac:dyDescent="0.25">
      <c r="A134" s="8">
        <v>4</v>
      </c>
      <c r="B134" s="8" t="s">
        <v>188</v>
      </c>
      <c r="C134" s="4" t="s">
        <v>198</v>
      </c>
      <c r="D134" s="9">
        <v>73927</v>
      </c>
      <c r="E134" s="9">
        <v>71123</v>
      </c>
      <c r="F134" s="9">
        <v>145050</v>
      </c>
      <c r="G134" s="10">
        <f t="shared" si="15"/>
        <v>0.49033436745949671</v>
      </c>
      <c r="H134" s="9">
        <v>15427</v>
      </c>
      <c r="I134" s="9">
        <v>72017</v>
      </c>
      <c r="J134" s="9">
        <v>29499</v>
      </c>
      <c r="K134" s="9">
        <f t="shared" si="16"/>
        <v>101516</v>
      </c>
      <c r="L134" s="9">
        <f t="shared" si="17"/>
        <v>116943</v>
      </c>
      <c r="M134" s="9">
        <f t="shared" si="18"/>
        <v>0.86808103092959821</v>
      </c>
      <c r="N134" s="9">
        <v>24</v>
      </c>
      <c r="O134" s="9">
        <v>0</v>
      </c>
      <c r="P134" s="9">
        <f t="shared" si="14"/>
        <v>0</v>
      </c>
      <c r="Q134" s="9">
        <v>131002</v>
      </c>
      <c r="R134" s="9">
        <v>15451</v>
      </c>
      <c r="S134" s="9">
        <f t="shared" si="19"/>
        <v>232518</v>
      </c>
      <c r="T134" s="9">
        <f t="shared" si="20"/>
        <v>0.93768979186914492</v>
      </c>
      <c r="U134" s="8"/>
      <c r="V134" s="4"/>
      <c r="W134" s="4"/>
    </row>
    <row r="135" spans="1:23" x14ac:dyDescent="0.25">
      <c r="A135" s="8">
        <v>5</v>
      </c>
      <c r="B135" s="8" t="s">
        <v>188</v>
      </c>
      <c r="C135" s="4" t="s">
        <v>197</v>
      </c>
      <c r="D135" s="9">
        <v>212265</v>
      </c>
      <c r="E135" s="9">
        <v>66860</v>
      </c>
      <c r="F135" s="9">
        <v>279125</v>
      </c>
      <c r="G135" s="10">
        <f t="shared" si="15"/>
        <v>0.23953425884460366</v>
      </c>
      <c r="H135" s="9">
        <v>10856</v>
      </c>
      <c r="I135" s="9">
        <v>0</v>
      </c>
      <c r="J135" s="9">
        <v>90431</v>
      </c>
      <c r="K135" s="9">
        <f t="shared" si="16"/>
        <v>90431</v>
      </c>
      <c r="L135" s="9">
        <f t="shared" si="17"/>
        <v>101287</v>
      </c>
      <c r="M135" s="9">
        <f t="shared" si="18"/>
        <v>0.89281941414001798</v>
      </c>
      <c r="N135" s="9">
        <v>4</v>
      </c>
      <c r="O135" s="9">
        <v>0</v>
      </c>
      <c r="P135" s="9">
        <f t="shared" si="14"/>
        <v>0</v>
      </c>
      <c r="Q135" s="9">
        <v>136</v>
      </c>
      <c r="R135" s="9">
        <v>10860</v>
      </c>
      <c r="S135" s="9">
        <f t="shared" si="19"/>
        <v>90567</v>
      </c>
      <c r="T135" s="9">
        <f t="shared" si="20"/>
        <v>0.89292791860155585</v>
      </c>
      <c r="U135" s="8"/>
      <c r="V135" s="4"/>
      <c r="W135" s="4"/>
    </row>
    <row r="136" spans="1:23" x14ac:dyDescent="0.25">
      <c r="A136" s="8">
        <v>6</v>
      </c>
      <c r="B136" s="8" t="s">
        <v>188</v>
      </c>
      <c r="C136" s="4" t="s">
        <v>196</v>
      </c>
      <c r="D136" s="9">
        <v>131560</v>
      </c>
      <c r="E136" s="9">
        <v>145223</v>
      </c>
      <c r="F136" s="9">
        <v>276783</v>
      </c>
      <c r="G136" s="10">
        <f t="shared" si="15"/>
        <v>0.52468179042788032</v>
      </c>
      <c r="H136" s="9">
        <v>27732</v>
      </c>
      <c r="I136" s="9">
        <v>400</v>
      </c>
      <c r="J136" s="9">
        <v>8600</v>
      </c>
      <c r="K136" s="9">
        <f t="shared" si="16"/>
        <v>9000</v>
      </c>
      <c r="L136" s="9">
        <f t="shared" si="17"/>
        <v>36732</v>
      </c>
      <c r="M136" s="9">
        <f t="shared" si="18"/>
        <v>0.24501796798431885</v>
      </c>
      <c r="N136" s="9">
        <v>46</v>
      </c>
      <c r="O136" s="9">
        <v>0</v>
      </c>
      <c r="P136" s="9">
        <f t="shared" si="14"/>
        <v>0</v>
      </c>
      <c r="Q136" s="9">
        <v>0</v>
      </c>
      <c r="R136" s="9">
        <v>27778</v>
      </c>
      <c r="S136" s="9">
        <f t="shared" si="19"/>
        <v>9000</v>
      </c>
      <c r="T136" s="9">
        <f t="shared" si="20"/>
        <v>0.24471151231714611</v>
      </c>
      <c r="U136" s="8"/>
      <c r="V136" s="4"/>
      <c r="W136" s="4"/>
    </row>
    <row r="137" spans="1:23" x14ac:dyDescent="0.25">
      <c r="A137" s="8">
        <v>7</v>
      </c>
      <c r="B137" s="8" t="s">
        <v>188</v>
      </c>
      <c r="C137" s="4" t="s">
        <v>192</v>
      </c>
      <c r="D137" s="9">
        <v>9586</v>
      </c>
      <c r="E137" s="9">
        <v>11971</v>
      </c>
      <c r="F137" s="9">
        <v>21557</v>
      </c>
      <c r="G137" s="10">
        <f t="shared" si="15"/>
        <v>0.5553184580414714</v>
      </c>
      <c r="H137" s="9">
        <v>9148</v>
      </c>
      <c r="I137" s="9">
        <v>0</v>
      </c>
      <c r="J137" s="9">
        <v>0</v>
      </c>
      <c r="K137" s="9">
        <f t="shared" si="16"/>
        <v>0</v>
      </c>
      <c r="L137" s="9">
        <f t="shared" si="17"/>
        <v>9148</v>
      </c>
      <c r="M137" s="9">
        <f t="shared" si="18"/>
        <v>0</v>
      </c>
      <c r="N137" s="9">
        <v>0</v>
      </c>
      <c r="O137" s="9">
        <v>11</v>
      </c>
      <c r="P137" s="9">
        <f t="shared" si="14"/>
        <v>1</v>
      </c>
      <c r="Q137" s="9">
        <v>230</v>
      </c>
      <c r="R137" s="9">
        <v>9149</v>
      </c>
      <c r="S137" s="9">
        <f t="shared" si="19"/>
        <v>241</v>
      </c>
      <c r="T137" s="9">
        <f t="shared" si="20"/>
        <v>2.5665601703940361E-2</v>
      </c>
      <c r="U137" s="8"/>
      <c r="V137" s="4"/>
      <c r="W137" s="4"/>
    </row>
    <row r="138" spans="1:23" x14ac:dyDescent="0.25">
      <c r="A138" s="8">
        <v>8</v>
      </c>
      <c r="B138" s="8" t="s">
        <v>446</v>
      </c>
      <c r="C138" s="4" t="s">
        <v>452</v>
      </c>
      <c r="D138" s="9">
        <v>11926</v>
      </c>
      <c r="E138" s="9">
        <v>210092</v>
      </c>
      <c r="F138" s="9">
        <v>222018</v>
      </c>
      <c r="G138" s="10">
        <f t="shared" si="15"/>
        <v>0.94628363466025278</v>
      </c>
      <c r="H138" s="9">
        <v>77921</v>
      </c>
      <c r="I138" s="9">
        <v>2758013</v>
      </c>
      <c r="J138" s="9">
        <v>1489291</v>
      </c>
      <c r="K138" s="9">
        <f t="shared" si="16"/>
        <v>4247304</v>
      </c>
      <c r="L138" s="9">
        <f t="shared" si="17"/>
        <v>4325225</v>
      </c>
      <c r="M138" s="9">
        <f t="shared" si="18"/>
        <v>0.98198452103647782</v>
      </c>
      <c r="N138" s="9">
        <v>223</v>
      </c>
      <c r="O138" s="9">
        <v>7000</v>
      </c>
      <c r="P138" s="9">
        <f t="shared" si="14"/>
        <v>290</v>
      </c>
      <c r="Q138" s="9">
        <v>21906</v>
      </c>
      <c r="R138" s="9">
        <v>78434</v>
      </c>
      <c r="S138" s="9">
        <f t="shared" si="19"/>
        <v>4276210</v>
      </c>
      <c r="T138" s="9">
        <f t="shared" si="20"/>
        <v>0.98198842431206779</v>
      </c>
      <c r="U138" s="8"/>
      <c r="V138" s="4"/>
      <c r="W138" s="4"/>
    </row>
    <row r="139" spans="1:23" x14ac:dyDescent="0.25">
      <c r="A139" s="8">
        <v>9</v>
      </c>
      <c r="B139" s="8" t="s">
        <v>446</v>
      </c>
      <c r="C139" s="4" t="s">
        <v>455</v>
      </c>
      <c r="D139" s="9">
        <v>864</v>
      </c>
      <c r="E139" s="9">
        <v>67002</v>
      </c>
      <c r="F139" s="9">
        <v>67866</v>
      </c>
      <c r="G139" s="10">
        <f t="shared" si="15"/>
        <v>0.98726903014764389</v>
      </c>
      <c r="H139" s="9">
        <v>17222</v>
      </c>
      <c r="I139" s="9">
        <v>22534</v>
      </c>
      <c r="J139" s="9">
        <v>164451</v>
      </c>
      <c r="K139" s="9">
        <f t="shared" si="16"/>
        <v>186985</v>
      </c>
      <c r="L139" s="9">
        <f t="shared" si="17"/>
        <v>204207</v>
      </c>
      <c r="M139" s="9">
        <f t="shared" si="18"/>
        <v>0.91566400760013122</v>
      </c>
      <c r="N139" s="9">
        <v>96</v>
      </c>
      <c r="O139" s="9">
        <v>1</v>
      </c>
      <c r="P139" s="9">
        <f t="shared" si="14"/>
        <v>28</v>
      </c>
      <c r="Q139" s="9">
        <v>99</v>
      </c>
      <c r="R139" s="9">
        <v>17346</v>
      </c>
      <c r="S139" s="9">
        <f t="shared" si="19"/>
        <v>187085</v>
      </c>
      <c r="T139" s="9">
        <f t="shared" si="20"/>
        <v>0.91514985496328838</v>
      </c>
      <c r="U139" s="8"/>
      <c r="V139" s="4"/>
      <c r="W139" s="4"/>
    </row>
    <row r="140" spans="1:23" x14ac:dyDescent="0.25">
      <c r="A140" s="8">
        <v>1</v>
      </c>
      <c r="B140" s="8" t="s">
        <v>446</v>
      </c>
      <c r="C140" s="4" t="s">
        <v>454</v>
      </c>
      <c r="D140" s="9">
        <v>1749</v>
      </c>
      <c r="E140" s="9">
        <v>136374</v>
      </c>
      <c r="F140" s="9">
        <v>138123</v>
      </c>
      <c r="G140" s="10">
        <f t="shared" si="15"/>
        <v>0.98733737321083381</v>
      </c>
      <c r="H140" s="9">
        <v>66417</v>
      </c>
      <c r="I140" s="9">
        <v>56916</v>
      </c>
      <c r="J140" s="9">
        <v>289434</v>
      </c>
      <c r="K140" s="9">
        <f t="shared" si="16"/>
        <v>346350</v>
      </c>
      <c r="L140" s="9">
        <f t="shared" si="17"/>
        <v>412767</v>
      </c>
      <c r="M140" s="9">
        <f t="shared" si="18"/>
        <v>0.83909324146552411</v>
      </c>
      <c r="N140" s="9">
        <v>1084</v>
      </c>
      <c r="O140" s="9">
        <v>72</v>
      </c>
      <c r="P140" s="9">
        <f t="shared" si="14"/>
        <v>1751</v>
      </c>
      <c r="Q140" s="9">
        <v>25783</v>
      </c>
      <c r="R140" s="9">
        <v>69252</v>
      </c>
      <c r="S140" s="9">
        <f t="shared" si="19"/>
        <v>372205</v>
      </c>
      <c r="T140" s="9">
        <f t="shared" si="20"/>
        <v>0.843128549326435</v>
      </c>
      <c r="U140" s="8"/>
      <c r="V140" s="4"/>
      <c r="W140" s="4"/>
    </row>
    <row r="141" spans="1:23" x14ac:dyDescent="0.25">
      <c r="A141" s="8">
        <v>2</v>
      </c>
      <c r="B141" s="8" t="s">
        <v>446</v>
      </c>
      <c r="C141" s="4" t="s">
        <v>453</v>
      </c>
      <c r="D141" s="9">
        <v>11366</v>
      </c>
      <c r="E141" s="9">
        <v>148796</v>
      </c>
      <c r="F141" s="9">
        <v>160162</v>
      </c>
      <c r="G141" s="10">
        <f t="shared" si="15"/>
        <v>0.92903435271787316</v>
      </c>
      <c r="H141" s="9">
        <v>38535</v>
      </c>
      <c r="I141" s="9">
        <v>281569</v>
      </c>
      <c r="J141" s="9">
        <v>562285</v>
      </c>
      <c r="K141" s="9">
        <f t="shared" si="16"/>
        <v>843854</v>
      </c>
      <c r="L141" s="9">
        <f t="shared" si="17"/>
        <v>882389</v>
      </c>
      <c r="M141" s="9">
        <f t="shared" si="18"/>
        <v>0.95632878469699867</v>
      </c>
      <c r="N141" s="9">
        <v>98</v>
      </c>
      <c r="O141" s="9">
        <v>0</v>
      </c>
      <c r="P141" s="9">
        <f t="shared" si="14"/>
        <v>276</v>
      </c>
      <c r="Q141" s="9">
        <v>2334</v>
      </c>
      <c r="R141" s="9">
        <v>38909</v>
      </c>
      <c r="S141" s="9">
        <f t="shared" si="19"/>
        <v>846188</v>
      </c>
      <c r="T141" s="9">
        <f t="shared" si="20"/>
        <v>0.95603984648010332</v>
      </c>
      <c r="U141" s="8"/>
      <c r="V141" s="4"/>
      <c r="W141" s="4"/>
    </row>
    <row r="142" spans="1:23" x14ac:dyDescent="0.25">
      <c r="A142" s="8">
        <v>3</v>
      </c>
      <c r="B142" s="8" t="s">
        <v>446</v>
      </c>
      <c r="C142" s="4" t="s">
        <v>464</v>
      </c>
      <c r="D142" s="9">
        <v>2555</v>
      </c>
      <c r="E142" s="9">
        <v>48833</v>
      </c>
      <c r="F142" s="9">
        <v>51388</v>
      </c>
      <c r="G142" s="10">
        <f t="shared" si="15"/>
        <v>0.95028022106328325</v>
      </c>
      <c r="H142" s="9">
        <v>7341</v>
      </c>
      <c r="I142" s="9">
        <v>28003</v>
      </c>
      <c r="J142" s="9">
        <v>87277</v>
      </c>
      <c r="K142" s="9">
        <f t="shared" si="16"/>
        <v>115280</v>
      </c>
      <c r="L142" s="9">
        <f t="shared" si="17"/>
        <v>122621</v>
      </c>
      <c r="M142" s="9">
        <f t="shared" si="18"/>
        <v>0.94013260371388263</v>
      </c>
      <c r="N142" s="9">
        <v>149</v>
      </c>
      <c r="O142" s="9">
        <v>15</v>
      </c>
      <c r="P142" s="9">
        <f t="shared" si="14"/>
        <v>49</v>
      </c>
      <c r="Q142" s="11">
        <v>494</v>
      </c>
      <c r="R142" s="9">
        <v>7539</v>
      </c>
      <c r="S142" s="9">
        <f t="shared" si="19"/>
        <v>115789</v>
      </c>
      <c r="T142" s="9">
        <f t="shared" si="20"/>
        <v>0.93887032952776339</v>
      </c>
      <c r="U142" s="8"/>
      <c r="V142" s="4"/>
      <c r="W142" s="4"/>
    </row>
    <row r="143" spans="1:23" x14ac:dyDescent="0.25">
      <c r="A143" s="8">
        <v>4</v>
      </c>
      <c r="B143" s="8" t="s">
        <v>446</v>
      </c>
      <c r="C143" s="4" t="s">
        <v>450</v>
      </c>
      <c r="D143" s="9">
        <v>4302</v>
      </c>
      <c r="E143" s="9">
        <v>60930</v>
      </c>
      <c r="F143" s="9">
        <v>65232</v>
      </c>
      <c r="G143" s="10">
        <f t="shared" si="15"/>
        <v>0.93405077262693159</v>
      </c>
      <c r="H143" s="9">
        <v>8065</v>
      </c>
      <c r="I143" s="9">
        <v>247900</v>
      </c>
      <c r="J143" s="9">
        <v>422900</v>
      </c>
      <c r="K143" s="9">
        <f t="shared" si="16"/>
        <v>670800</v>
      </c>
      <c r="L143" s="9">
        <f t="shared" si="17"/>
        <v>678865</v>
      </c>
      <c r="M143" s="9">
        <f t="shared" si="18"/>
        <v>0.98811987655866773</v>
      </c>
      <c r="N143" s="9">
        <v>45</v>
      </c>
      <c r="O143" s="9">
        <v>8500</v>
      </c>
      <c r="P143" s="9">
        <f t="shared" si="14"/>
        <v>642</v>
      </c>
      <c r="Q143" s="9">
        <v>10394</v>
      </c>
      <c r="R143" s="9">
        <v>8752</v>
      </c>
      <c r="S143" s="9">
        <f t="shared" si="19"/>
        <v>689694</v>
      </c>
      <c r="T143" s="9">
        <f t="shared" si="20"/>
        <v>0.98746932475810589</v>
      </c>
      <c r="U143" s="8"/>
      <c r="V143" s="4"/>
      <c r="W143" s="4"/>
    </row>
    <row r="144" spans="1:23" x14ac:dyDescent="0.25">
      <c r="A144" s="8">
        <v>5</v>
      </c>
      <c r="B144" s="8" t="s">
        <v>446</v>
      </c>
      <c r="C144" s="4" t="s">
        <v>456</v>
      </c>
      <c r="D144" s="9">
        <v>22855</v>
      </c>
      <c r="E144" s="9">
        <v>181125</v>
      </c>
      <c r="F144" s="9">
        <v>203980</v>
      </c>
      <c r="G144" s="10">
        <f t="shared" si="15"/>
        <v>0.88795470144131783</v>
      </c>
      <c r="H144" s="9">
        <v>63412</v>
      </c>
      <c r="I144" s="9">
        <v>2210475</v>
      </c>
      <c r="J144" s="9">
        <v>669891</v>
      </c>
      <c r="K144" s="9">
        <f t="shared" si="16"/>
        <v>2880366</v>
      </c>
      <c r="L144" s="9">
        <f t="shared" si="17"/>
        <v>2943778</v>
      </c>
      <c r="M144" s="9">
        <f t="shared" si="18"/>
        <v>0.97845897346878741</v>
      </c>
      <c r="N144" s="9">
        <v>436</v>
      </c>
      <c r="O144" s="9">
        <v>7009</v>
      </c>
      <c r="P144" s="9">
        <f t="shared" si="14"/>
        <v>2174</v>
      </c>
      <c r="Q144" s="9">
        <v>117282</v>
      </c>
      <c r="R144" s="9">
        <v>66022</v>
      </c>
      <c r="S144" s="9">
        <f t="shared" si="19"/>
        <v>3004657</v>
      </c>
      <c r="T144" s="9">
        <f t="shared" si="20"/>
        <v>0.9784992179254165</v>
      </c>
      <c r="U144" s="8"/>
      <c r="V144" s="4"/>
      <c r="W144" s="4"/>
    </row>
    <row r="145" spans="1:23" x14ac:dyDescent="0.25">
      <c r="A145" s="8">
        <v>6</v>
      </c>
      <c r="B145" s="8" t="s">
        <v>446</v>
      </c>
      <c r="C145" s="4" t="s">
        <v>458</v>
      </c>
      <c r="D145" s="9">
        <v>18282</v>
      </c>
      <c r="E145" s="9">
        <v>89985</v>
      </c>
      <c r="F145" s="9">
        <v>108267</v>
      </c>
      <c r="G145" s="10">
        <f t="shared" si="15"/>
        <v>0.83113968245171654</v>
      </c>
      <c r="H145" s="9">
        <v>34473</v>
      </c>
      <c r="I145" s="9">
        <v>26415</v>
      </c>
      <c r="J145" s="9">
        <v>20394</v>
      </c>
      <c r="K145" s="9">
        <f t="shared" si="16"/>
        <v>46809</v>
      </c>
      <c r="L145" s="9">
        <f t="shared" si="17"/>
        <v>81282</v>
      </c>
      <c r="M145" s="9">
        <f t="shared" si="18"/>
        <v>0.57588395954823945</v>
      </c>
      <c r="N145" s="9">
        <v>374</v>
      </c>
      <c r="O145" s="9">
        <v>3004</v>
      </c>
      <c r="P145" s="9">
        <f t="shared" si="14"/>
        <v>3394</v>
      </c>
      <c r="Q145" s="9">
        <v>8792</v>
      </c>
      <c r="R145" s="9">
        <v>38241</v>
      </c>
      <c r="S145" s="9">
        <f t="shared" si="19"/>
        <v>58605</v>
      </c>
      <c r="T145" s="9">
        <f t="shared" si="20"/>
        <v>0.60513598909609068</v>
      </c>
      <c r="U145" s="8"/>
      <c r="V145" s="4"/>
      <c r="W145" s="4"/>
    </row>
    <row r="146" spans="1:23" x14ac:dyDescent="0.25">
      <c r="A146" s="8">
        <v>7</v>
      </c>
      <c r="B146" s="8" t="s">
        <v>446</v>
      </c>
      <c r="C146" s="4" t="s">
        <v>451</v>
      </c>
      <c r="D146" s="9">
        <v>59399</v>
      </c>
      <c r="E146" s="9">
        <v>219418</v>
      </c>
      <c r="F146" s="9">
        <v>278817</v>
      </c>
      <c r="G146" s="10">
        <f t="shared" si="15"/>
        <v>0.78696062291754088</v>
      </c>
      <c r="H146" s="9">
        <v>50851</v>
      </c>
      <c r="I146" s="9">
        <v>80720</v>
      </c>
      <c r="J146" s="9">
        <v>74512</v>
      </c>
      <c r="K146" s="9">
        <f t="shared" si="16"/>
        <v>155232</v>
      </c>
      <c r="L146" s="9">
        <f t="shared" si="17"/>
        <v>206083</v>
      </c>
      <c r="M146" s="9">
        <f t="shared" si="18"/>
        <v>0.75324990416482684</v>
      </c>
      <c r="N146" s="9">
        <v>130</v>
      </c>
      <c r="O146" s="9">
        <v>0</v>
      </c>
      <c r="P146" s="9">
        <f t="shared" si="14"/>
        <v>761</v>
      </c>
      <c r="Q146" s="9">
        <v>4362</v>
      </c>
      <c r="R146" s="9">
        <v>51742</v>
      </c>
      <c r="S146" s="9">
        <f t="shared" si="19"/>
        <v>159594</v>
      </c>
      <c r="T146" s="9">
        <f t="shared" si="20"/>
        <v>0.75516712722867851</v>
      </c>
      <c r="U146" s="8"/>
      <c r="V146" s="4"/>
      <c r="W146" s="4"/>
    </row>
    <row r="147" spans="1:23" x14ac:dyDescent="0.25">
      <c r="A147" s="8">
        <v>8</v>
      </c>
      <c r="B147" s="8" t="s">
        <v>446</v>
      </c>
      <c r="C147" s="4" t="s">
        <v>459</v>
      </c>
      <c r="D147" s="9">
        <v>20449</v>
      </c>
      <c r="E147" s="9">
        <v>94086</v>
      </c>
      <c r="F147" s="9">
        <v>114535</v>
      </c>
      <c r="G147" s="10">
        <f t="shared" si="15"/>
        <v>0.82146068887239709</v>
      </c>
      <c r="H147" s="9">
        <v>34468</v>
      </c>
      <c r="I147" s="9">
        <v>191201</v>
      </c>
      <c r="J147" s="9">
        <v>56900</v>
      </c>
      <c r="K147" s="9">
        <f t="shared" si="16"/>
        <v>248101</v>
      </c>
      <c r="L147" s="9">
        <f t="shared" si="17"/>
        <v>282569</v>
      </c>
      <c r="M147" s="9">
        <f t="shared" si="18"/>
        <v>0.87801917407783581</v>
      </c>
      <c r="N147" s="9">
        <v>50</v>
      </c>
      <c r="O147" s="9">
        <v>0</v>
      </c>
      <c r="P147" s="9">
        <f t="shared" si="14"/>
        <v>669</v>
      </c>
      <c r="Q147" s="9">
        <v>150</v>
      </c>
      <c r="R147" s="9">
        <v>35187</v>
      </c>
      <c r="S147" s="9">
        <f t="shared" si="19"/>
        <v>248251</v>
      </c>
      <c r="T147" s="9">
        <f t="shared" si="20"/>
        <v>0.87585644832379572</v>
      </c>
      <c r="U147" s="8"/>
      <c r="V147" s="4"/>
      <c r="W147" s="4"/>
    </row>
    <row r="148" spans="1:23" x14ac:dyDescent="0.25">
      <c r="A148" s="8">
        <v>9</v>
      </c>
      <c r="B148" s="8" t="s">
        <v>446</v>
      </c>
      <c r="C148" s="4" t="s">
        <v>449</v>
      </c>
      <c r="D148" s="9">
        <v>8985</v>
      </c>
      <c r="E148" s="9">
        <v>60382</v>
      </c>
      <c r="F148" s="9">
        <v>69367</v>
      </c>
      <c r="G148" s="10">
        <f t="shared" si="15"/>
        <v>0.8704715498724177</v>
      </c>
      <c r="H148" s="9">
        <v>20255</v>
      </c>
      <c r="I148" s="9">
        <v>91260</v>
      </c>
      <c r="J148" s="9">
        <v>24945</v>
      </c>
      <c r="K148" s="9">
        <f t="shared" si="16"/>
        <v>116205</v>
      </c>
      <c r="L148" s="9">
        <f t="shared" si="17"/>
        <v>136460</v>
      </c>
      <c r="M148" s="9">
        <f t="shared" si="18"/>
        <v>0.85156822512091457</v>
      </c>
      <c r="N148" s="9">
        <v>39</v>
      </c>
      <c r="O148" s="9">
        <v>0</v>
      </c>
      <c r="P148" s="9">
        <f t="shared" si="14"/>
        <v>138</v>
      </c>
      <c r="Q148" s="9">
        <v>189</v>
      </c>
      <c r="R148" s="9">
        <v>20432</v>
      </c>
      <c r="S148" s="9">
        <f t="shared" si="19"/>
        <v>116394</v>
      </c>
      <c r="T148" s="9">
        <f t="shared" si="20"/>
        <v>0.85067165597181826</v>
      </c>
      <c r="U148" s="8"/>
      <c r="V148" s="4"/>
      <c r="W148" s="4"/>
    </row>
    <row r="149" spans="1:23" x14ac:dyDescent="0.25">
      <c r="A149" s="8">
        <v>10</v>
      </c>
      <c r="B149" s="8" t="s">
        <v>446</v>
      </c>
      <c r="C149" s="4" t="s">
        <v>448</v>
      </c>
      <c r="D149" s="9">
        <v>32253</v>
      </c>
      <c r="E149" s="9">
        <v>90108</v>
      </c>
      <c r="F149" s="9">
        <v>122361</v>
      </c>
      <c r="G149" s="10">
        <f t="shared" si="15"/>
        <v>0.7364111113835291</v>
      </c>
      <c r="H149" s="9">
        <v>35233</v>
      </c>
      <c r="I149" s="9">
        <v>133490</v>
      </c>
      <c r="J149" s="9">
        <v>83750</v>
      </c>
      <c r="K149" s="9">
        <f t="shared" si="16"/>
        <v>217240</v>
      </c>
      <c r="L149" s="9">
        <f t="shared" si="17"/>
        <v>252473</v>
      </c>
      <c r="M149" s="9">
        <f t="shared" si="18"/>
        <v>0.8604484439920308</v>
      </c>
      <c r="N149" s="9">
        <v>75</v>
      </c>
      <c r="O149" s="9">
        <v>20</v>
      </c>
      <c r="P149" s="9">
        <f t="shared" si="14"/>
        <v>1872</v>
      </c>
      <c r="Q149" s="9">
        <v>10590</v>
      </c>
      <c r="R149" s="9">
        <v>37180</v>
      </c>
      <c r="S149" s="9">
        <f t="shared" si="19"/>
        <v>227850</v>
      </c>
      <c r="T149" s="9">
        <f t="shared" si="20"/>
        <v>0.85971399464211595</v>
      </c>
      <c r="U149" s="8"/>
      <c r="V149" s="4"/>
      <c r="W149" s="4"/>
    </row>
    <row r="150" spans="1:23" x14ac:dyDescent="0.25">
      <c r="A150" s="8">
        <v>11</v>
      </c>
      <c r="B150" s="8" t="s">
        <v>446</v>
      </c>
      <c r="C150" s="4" t="s">
        <v>457</v>
      </c>
      <c r="D150" s="9">
        <v>41738</v>
      </c>
      <c r="E150" s="9">
        <v>37205</v>
      </c>
      <c r="F150" s="9">
        <v>78943</v>
      </c>
      <c r="G150" s="10">
        <f t="shared" si="15"/>
        <v>0.47128941134742791</v>
      </c>
      <c r="H150" s="9">
        <v>20695</v>
      </c>
      <c r="I150" s="9">
        <v>2000</v>
      </c>
      <c r="J150" s="9">
        <v>102534</v>
      </c>
      <c r="K150" s="9">
        <f t="shared" si="16"/>
        <v>104534</v>
      </c>
      <c r="L150" s="9">
        <f t="shared" si="17"/>
        <v>125229</v>
      </c>
      <c r="M150" s="9">
        <f t="shared" si="18"/>
        <v>0.83474275127965569</v>
      </c>
      <c r="N150" s="9">
        <v>82</v>
      </c>
      <c r="O150" s="9">
        <v>8</v>
      </c>
      <c r="P150" s="9">
        <f t="shared" si="14"/>
        <v>957</v>
      </c>
      <c r="Q150" s="9">
        <v>151</v>
      </c>
      <c r="R150" s="9">
        <v>21734</v>
      </c>
      <c r="S150" s="9">
        <f t="shared" si="19"/>
        <v>104693</v>
      </c>
      <c r="T150" s="9">
        <f t="shared" si="20"/>
        <v>0.82809051863921468</v>
      </c>
      <c r="U150" s="8"/>
      <c r="V150" s="4"/>
      <c r="W150" s="4"/>
    </row>
    <row r="151" spans="1:23" x14ac:dyDescent="0.25">
      <c r="A151" s="8">
        <v>12</v>
      </c>
      <c r="B151" s="8" t="s">
        <v>446</v>
      </c>
      <c r="C151" s="4" t="s">
        <v>460</v>
      </c>
      <c r="D151" s="9">
        <v>17710</v>
      </c>
      <c r="E151" s="9">
        <v>97927</v>
      </c>
      <c r="F151" s="9">
        <v>115637</v>
      </c>
      <c r="G151" s="10">
        <f t="shared" si="15"/>
        <v>0.84684832709253954</v>
      </c>
      <c r="H151" s="9">
        <v>26181</v>
      </c>
      <c r="I151" s="9">
        <v>1069203</v>
      </c>
      <c r="J151" s="9">
        <v>114820</v>
      </c>
      <c r="K151" s="9">
        <f t="shared" si="16"/>
        <v>1184023</v>
      </c>
      <c r="L151" s="9">
        <f t="shared" si="17"/>
        <v>1210204</v>
      </c>
      <c r="M151" s="9">
        <f t="shared" si="18"/>
        <v>0.97836645722539339</v>
      </c>
      <c r="N151" s="9">
        <v>127</v>
      </c>
      <c r="O151" s="9">
        <v>0</v>
      </c>
      <c r="P151" s="9">
        <f t="shared" si="14"/>
        <v>167</v>
      </c>
      <c r="Q151" s="9">
        <v>113713</v>
      </c>
      <c r="R151" s="9">
        <v>26475</v>
      </c>
      <c r="S151" s="9">
        <f t="shared" si="19"/>
        <v>1297736</v>
      </c>
      <c r="T151" s="9">
        <f t="shared" si="20"/>
        <v>0.98000696263661913</v>
      </c>
      <c r="U151" s="8"/>
      <c r="V151" s="4"/>
      <c r="W151" s="4"/>
    </row>
    <row r="152" spans="1:23" x14ac:dyDescent="0.25">
      <c r="A152" s="8">
        <v>13</v>
      </c>
      <c r="B152" s="8" t="s">
        <v>446</v>
      </c>
      <c r="C152" s="4" t="s">
        <v>445</v>
      </c>
      <c r="D152" s="9">
        <v>4529</v>
      </c>
      <c r="E152" s="9">
        <v>173555</v>
      </c>
      <c r="F152" s="9">
        <v>178084</v>
      </c>
      <c r="G152" s="10">
        <f t="shared" si="15"/>
        <v>0.97456818130769751</v>
      </c>
      <c r="H152" s="9">
        <v>40345</v>
      </c>
      <c r="I152" s="9">
        <v>12881</v>
      </c>
      <c r="J152" s="9">
        <v>144168</v>
      </c>
      <c r="K152" s="9">
        <f t="shared" si="16"/>
        <v>157049</v>
      </c>
      <c r="L152" s="9">
        <f t="shared" si="17"/>
        <v>197394</v>
      </c>
      <c r="M152" s="9">
        <f t="shared" si="18"/>
        <v>0.79561182204119685</v>
      </c>
      <c r="N152" s="9">
        <v>162</v>
      </c>
      <c r="O152" s="9">
        <v>36</v>
      </c>
      <c r="P152" s="9">
        <f t="shared" si="14"/>
        <v>229</v>
      </c>
      <c r="Q152" s="9">
        <v>57332</v>
      </c>
      <c r="R152" s="9">
        <v>40736</v>
      </c>
      <c r="S152" s="9">
        <f t="shared" si="19"/>
        <v>214417</v>
      </c>
      <c r="T152" s="9">
        <f t="shared" si="20"/>
        <v>0.84034677232875965</v>
      </c>
      <c r="U152" s="8"/>
      <c r="V152" s="4"/>
      <c r="W152" s="4"/>
    </row>
    <row r="153" spans="1:23" x14ac:dyDescent="0.25">
      <c r="A153" s="8">
        <v>14</v>
      </c>
      <c r="B153" s="8" t="s">
        <v>446</v>
      </c>
      <c r="C153" s="4" t="s">
        <v>465</v>
      </c>
      <c r="D153" s="9">
        <v>3525</v>
      </c>
      <c r="E153" s="9">
        <v>122246</v>
      </c>
      <c r="F153" s="9">
        <v>125771</v>
      </c>
      <c r="G153" s="10">
        <f t="shared" si="15"/>
        <v>0.97197287132963883</v>
      </c>
      <c r="H153" s="9">
        <v>66662</v>
      </c>
      <c r="I153" s="9">
        <v>91482</v>
      </c>
      <c r="J153" s="9">
        <v>34320</v>
      </c>
      <c r="K153" s="9">
        <f t="shared" si="16"/>
        <v>125802</v>
      </c>
      <c r="L153" s="9">
        <f t="shared" si="17"/>
        <v>192464</v>
      </c>
      <c r="M153" s="9">
        <f t="shared" si="18"/>
        <v>0.65363912212153963</v>
      </c>
      <c r="N153" s="9">
        <v>111</v>
      </c>
      <c r="O153" s="9">
        <v>0</v>
      </c>
      <c r="P153" s="9">
        <f t="shared" si="14"/>
        <v>428</v>
      </c>
      <c r="Q153" s="9">
        <v>55</v>
      </c>
      <c r="R153" s="9">
        <v>67201</v>
      </c>
      <c r="S153" s="9">
        <f t="shared" si="19"/>
        <v>125857</v>
      </c>
      <c r="T153" s="9">
        <f t="shared" si="20"/>
        <v>0.65191289664245977</v>
      </c>
      <c r="U153" s="8"/>
      <c r="V153" s="4"/>
      <c r="W153" s="4"/>
    </row>
    <row r="154" spans="1:23" x14ac:dyDescent="0.25">
      <c r="A154" s="8">
        <v>15</v>
      </c>
      <c r="B154" s="8" t="s">
        <v>446</v>
      </c>
      <c r="C154" s="4" t="s">
        <v>461</v>
      </c>
      <c r="D154" s="9">
        <v>5133</v>
      </c>
      <c r="E154" s="9">
        <v>55498</v>
      </c>
      <c r="F154" s="9">
        <v>60631</v>
      </c>
      <c r="G154" s="10">
        <f t="shared" si="15"/>
        <v>0.91534033745113885</v>
      </c>
      <c r="H154" s="9">
        <v>90242</v>
      </c>
      <c r="I154" s="9">
        <v>45505</v>
      </c>
      <c r="J154" s="9">
        <v>190650</v>
      </c>
      <c r="K154" s="9">
        <f t="shared" si="16"/>
        <v>236155</v>
      </c>
      <c r="L154" s="9">
        <f t="shared" si="17"/>
        <v>326397</v>
      </c>
      <c r="M154" s="9">
        <f t="shared" si="18"/>
        <v>0.72352074314408532</v>
      </c>
      <c r="N154" s="9">
        <v>53</v>
      </c>
      <c r="O154" s="9">
        <v>0</v>
      </c>
      <c r="P154" s="9">
        <f t="shared" si="14"/>
        <v>867</v>
      </c>
      <c r="Q154" s="9">
        <v>9487</v>
      </c>
      <c r="R154" s="9">
        <v>91162</v>
      </c>
      <c r="S154" s="9">
        <f t="shared" si="19"/>
        <v>245642</v>
      </c>
      <c r="T154" s="9">
        <f t="shared" si="20"/>
        <v>0.72933219320435627</v>
      </c>
      <c r="U154" s="8"/>
      <c r="V154" s="4"/>
      <c r="W154" s="4"/>
    </row>
    <row r="155" spans="1:23" x14ac:dyDescent="0.25">
      <c r="A155" s="8">
        <v>16</v>
      </c>
      <c r="B155" s="8" t="s">
        <v>446</v>
      </c>
      <c r="C155" s="4" t="s">
        <v>462</v>
      </c>
      <c r="D155" s="9">
        <v>6175</v>
      </c>
      <c r="E155" s="9">
        <v>32228</v>
      </c>
      <c r="F155" s="9">
        <v>38403</v>
      </c>
      <c r="G155" s="10">
        <f t="shared" si="15"/>
        <v>0.83920527042158166</v>
      </c>
      <c r="H155" s="9">
        <v>3606</v>
      </c>
      <c r="I155" s="9">
        <v>757523</v>
      </c>
      <c r="J155" s="9">
        <v>60550</v>
      </c>
      <c r="K155" s="9">
        <f t="shared" si="16"/>
        <v>818073</v>
      </c>
      <c r="L155" s="9">
        <f t="shared" si="17"/>
        <v>821679</v>
      </c>
      <c r="M155" s="9">
        <f t="shared" si="18"/>
        <v>0.9956114248995046</v>
      </c>
      <c r="N155" s="9">
        <v>56</v>
      </c>
      <c r="O155" s="9">
        <v>48</v>
      </c>
      <c r="P155" s="9">
        <f t="shared" si="14"/>
        <v>533</v>
      </c>
      <c r="Q155" s="11">
        <v>203614</v>
      </c>
      <c r="R155" s="9">
        <v>4195</v>
      </c>
      <c r="S155" s="9">
        <f t="shared" si="19"/>
        <v>1021735</v>
      </c>
      <c r="T155" s="9">
        <f t="shared" si="20"/>
        <v>0.99591102706812351</v>
      </c>
      <c r="U155" s="8"/>
      <c r="V155" s="4"/>
      <c r="W155" s="4"/>
    </row>
    <row r="156" spans="1:23" x14ac:dyDescent="0.25">
      <c r="A156" s="8">
        <v>17</v>
      </c>
      <c r="B156" s="8" t="s">
        <v>446</v>
      </c>
      <c r="C156" s="4" t="s">
        <v>463</v>
      </c>
      <c r="D156" s="9">
        <v>64758</v>
      </c>
      <c r="E156" s="9">
        <v>102627</v>
      </c>
      <c r="F156" s="9">
        <v>167385</v>
      </c>
      <c r="G156" s="10">
        <f t="shared" si="15"/>
        <v>0.61311945514831079</v>
      </c>
      <c r="H156" s="9">
        <v>20266</v>
      </c>
      <c r="I156" s="9">
        <v>954486</v>
      </c>
      <c r="J156" s="9">
        <v>930150</v>
      </c>
      <c r="K156" s="9">
        <f t="shared" si="16"/>
        <v>1884636</v>
      </c>
      <c r="L156" s="9">
        <f t="shared" si="17"/>
        <v>1904902</v>
      </c>
      <c r="M156" s="9">
        <f t="shared" si="18"/>
        <v>0.9893611324887055</v>
      </c>
      <c r="N156" s="9">
        <v>148</v>
      </c>
      <c r="O156" s="9">
        <v>2</v>
      </c>
      <c r="P156" s="9">
        <f t="shared" si="14"/>
        <v>3033</v>
      </c>
      <c r="Q156" s="9">
        <v>81085</v>
      </c>
      <c r="R156" s="9">
        <v>23447</v>
      </c>
      <c r="S156" s="9">
        <f t="shared" si="19"/>
        <v>1965723</v>
      </c>
      <c r="T156" s="9">
        <f t="shared" si="20"/>
        <v>0.98821267161680504</v>
      </c>
      <c r="U156" s="8"/>
      <c r="V156" s="4"/>
      <c r="W156" s="4"/>
    </row>
    <row r="157" spans="1:23" x14ac:dyDescent="0.25">
      <c r="A157" s="8">
        <v>18</v>
      </c>
      <c r="B157" s="8" t="s">
        <v>446</v>
      </c>
      <c r="C157" s="4" t="s">
        <v>447</v>
      </c>
      <c r="D157" s="9">
        <v>24532</v>
      </c>
      <c r="E157" s="9">
        <v>36212</v>
      </c>
      <c r="F157" s="9">
        <v>60744</v>
      </c>
      <c r="G157" s="10">
        <f t="shared" si="15"/>
        <v>0.59614118266824712</v>
      </c>
      <c r="H157" s="9">
        <v>15162</v>
      </c>
      <c r="I157" s="9">
        <v>589600</v>
      </c>
      <c r="J157" s="9">
        <v>157040</v>
      </c>
      <c r="K157" s="9">
        <f t="shared" si="16"/>
        <v>746640</v>
      </c>
      <c r="L157" s="9">
        <f t="shared" si="17"/>
        <v>761802</v>
      </c>
      <c r="M157" s="9">
        <f t="shared" si="18"/>
        <v>0.98009719060858336</v>
      </c>
      <c r="N157" s="9">
        <v>16</v>
      </c>
      <c r="O157" s="9">
        <v>9000</v>
      </c>
      <c r="P157" s="9">
        <f t="shared" si="14"/>
        <v>761</v>
      </c>
      <c r="Q157" s="9">
        <v>186</v>
      </c>
      <c r="R157" s="9">
        <v>15939</v>
      </c>
      <c r="S157" s="9">
        <f t="shared" si="19"/>
        <v>755826</v>
      </c>
      <c r="T157" s="9">
        <f t="shared" si="20"/>
        <v>0.97934734018775149</v>
      </c>
      <c r="U157" s="8"/>
      <c r="V157" s="4"/>
      <c r="W157" s="4"/>
    </row>
    <row r="158" spans="1:23" x14ac:dyDescent="0.25">
      <c r="A158" s="8">
        <v>19</v>
      </c>
      <c r="B158" s="8" t="s">
        <v>124</v>
      </c>
      <c r="C158" s="4" t="s">
        <v>124</v>
      </c>
      <c r="D158" s="9">
        <v>1734</v>
      </c>
      <c r="E158" s="9">
        <v>7228</v>
      </c>
      <c r="F158" s="9">
        <v>8962</v>
      </c>
      <c r="G158" s="10">
        <f t="shared" si="15"/>
        <v>0.80651640258870783</v>
      </c>
      <c r="H158" s="9">
        <v>1823</v>
      </c>
      <c r="I158" s="9">
        <v>82011</v>
      </c>
      <c r="J158" s="9">
        <v>24122</v>
      </c>
      <c r="K158" s="9">
        <f t="shared" si="16"/>
        <v>106133</v>
      </c>
      <c r="L158" s="9">
        <f t="shared" si="17"/>
        <v>107956</v>
      </c>
      <c r="M158" s="9">
        <f t="shared" si="18"/>
        <v>0.98311349068138876</v>
      </c>
      <c r="N158" s="9">
        <v>114</v>
      </c>
      <c r="O158" s="9">
        <v>14</v>
      </c>
      <c r="P158" s="9">
        <f t="shared" si="14"/>
        <v>30</v>
      </c>
      <c r="Q158" s="9">
        <v>605</v>
      </c>
      <c r="R158" s="9">
        <v>1967</v>
      </c>
      <c r="S158" s="9">
        <f t="shared" si="19"/>
        <v>106752</v>
      </c>
      <c r="T158" s="9">
        <f t="shared" si="20"/>
        <v>0.98190748627194879</v>
      </c>
      <c r="U158" s="8"/>
      <c r="V158" s="4"/>
      <c r="W158" s="4"/>
    </row>
    <row r="159" spans="1:23" x14ac:dyDescent="0.25">
      <c r="A159" s="8">
        <v>20</v>
      </c>
      <c r="B159" s="8" t="s">
        <v>610</v>
      </c>
      <c r="C159" s="4" t="s">
        <v>622</v>
      </c>
      <c r="D159" s="9">
        <v>88917</v>
      </c>
      <c r="E159" s="9">
        <v>21816</v>
      </c>
      <c r="F159" s="9">
        <v>110733</v>
      </c>
      <c r="G159" s="10">
        <f t="shared" si="15"/>
        <v>0.19701444013979572</v>
      </c>
      <c r="H159" s="9">
        <v>25682</v>
      </c>
      <c r="I159" s="9">
        <v>1</v>
      </c>
      <c r="J159" s="9">
        <v>0</v>
      </c>
      <c r="K159" s="9">
        <f t="shared" si="16"/>
        <v>1</v>
      </c>
      <c r="L159" s="9">
        <f t="shared" si="17"/>
        <v>25683</v>
      </c>
      <c r="M159" s="9">
        <f t="shared" si="18"/>
        <v>3.8936261340186113E-5</v>
      </c>
      <c r="N159" s="9">
        <v>6</v>
      </c>
      <c r="O159" s="9">
        <v>0</v>
      </c>
      <c r="P159" s="9">
        <f t="shared" si="14"/>
        <v>0</v>
      </c>
      <c r="Q159" s="9">
        <v>0</v>
      </c>
      <c r="R159" s="9">
        <v>25688</v>
      </c>
      <c r="S159" s="9">
        <f t="shared" si="19"/>
        <v>1</v>
      </c>
      <c r="T159" s="9">
        <f>S159/(S159+R159)</f>
        <v>3.8927167270037761E-5</v>
      </c>
      <c r="U159" s="8"/>
      <c r="V159" s="4"/>
      <c r="W159" s="4"/>
    </row>
    <row r="160" spans="1:23" x14ac:dyDescent="0.25">
      <c r="A160" s="8">
        <v>21</v>
      </c>
      <c r="B160" s="8" t="s">
        <v>610</v>
      </c>
      <c r="C160" s="4" t="s">
        <v>612</v>
      </c>
      <c r="D160" s="9">
        <v>148225</v>
      </c>
      <c r="E160" s="9">
        <v>10084</v>
      </c>
      <c r="F160" s="9">
        <v>158309</v>
      </c>
      <c r="G160" s="10">
        <f t="shared" si="15"/>
        <v>6.3698210461818339E-2</v>
      </c>
      <c r="H160" s="9">
        <v>24567</v>
      </c>
      <c r="I160" s="9">
        <v>415</v>
      </c>
      <c r="J160" s="9">
        <v>0</v>
      </c>
      <c r="K160" s="9">
        <f t="shared" si="16"/>
        <v>415</v>
      </c>
      <c r="L160" s="9">
        <f t="shared" si="17"/>
        <v>24982</v>
      </c>
      <c r="M160" s="9">
        <f t="shared" si="18"/>
        <v>1.6611960611640383E-2</v>
      </c>
      <c r="N160" s="9">
        <v>205</v>
      </c>
      <c r="O160" s="9">
        <v>0</v>
      </c>
      <c r="P160" s="9">
        <f t="shared" si="14"/>
        <v>0</v>
      </c>
      <c r="Q160" s="9">
        <v>0</v>
      </c>
      <c r="R160" s="9">
        <v>24772</v>
      </c>
      <c r="S160" s="9">
        <f t="shared" si="19"/>
        <v>415</v>
      </c>
      <c r="T160" s="9">
        <f t="shared" si="20"/>
        <v>1.6476753880970342E-2</v>
      </c>
      <c r="U160" s="8"/>
      <c r="V160" s="4"/>
      <c r="W160" s="4"/>
    </row>
    <row r="161" spans="1:23" x14ac:dyDescent="0.25">
      <c r="A161" s="8">
        <v>22</v>
      </c>
      <c r="B161" s="8" t="s">
        <v>610</v>
      </c>
      <c r="C161" s="4" t="s">
        <v>619</v>
      </c>
      <c r="D161" s="9">
        <v>82434</v>
      </c>
      <c r="E161" s="9">
        <v>11533</v>
      </c>
      <c r="F161" s="9">
        <v>93967</v>
      </c>
      <c r="G161" s="10">
        <f t="shared" si="15"/>
        <v>0.12273457703236243</v>
      </c>
      <c r="H161" s="9">
        <v>28116</v>
      </c>
      <c r="I161" s="9">
        <v>0</v>
      </c>
      <c r="J161" s="9">
        <v>1500</v>
      </c>
      <c r="K161" s="9">
        <f t="shared" si="16"/>
        <v>1500</v>
      </c>
      <c r="L161" s="9">
        <f t="shared" si="17"/>
        <v>29616</v>
      </c>
      <c r="M161" s="9">
        <f t="shared" si="18"/>
        <v>5.06482982171799E-2</v>
      </c>
      <c r="N161" s="9">
        <v>0</v>
      </c>
      <c r="O161" s="9">
        <v>0</v>
      </c>
      <c r="P161" s="9">
        <f t="shared" si="14"/>
        <v>0</v>
      </c>
      <c r="Q161" s="9">
        <v>1000</v>
      </c>
      <c r="R161" s="9">
        <v>28116</v>
      </c>
      <c r="S161" s="9">
        <f t="shared" si="19"/>
        <v>2500</v>
      </c>
      <c r="T161" s="9">
        <f t="shared" si="20"/>
        <v>8.1656650117585577E-2</v>
      </c>
      <c r="U161" s="8"/>
      <c r="V161" s="4"/>
      <c r="W161" s="4"/>
    </row>
    <row r="162" spans="1:23" x14ac:dyDescent="0.25">
      <c r="A162" s="8">
        <v>23</v>
      </c>
      <c r="B162" s="8" t="s">
        <v>610</v>
      </c>
      <c r="C162" s="4" t="s">
        <v>620</v>
      </c>
      <c r="D162" s="9">
        <v>84924</v>
      </c>
      <c r="E162" s="9">
        <v>15262</v>
      </c>
      <c r="F162" s="9">
        <v>100186</v>
      </c>
      <c r="G162" s="10">
        <f t="shared" si="15"/>
        <v>0.15233665382388756</v>
      </c>
      <c r="H162" s="9">
        <v>58941</v>
      </c>
      <c r="I162" s="9">
        <v>0</v>
      </c>
      <c r="J162" s="9">
        <v>10460</v>
      </c>
      <c r="K162" s="9">
        <f t="shared" si="16"/>
        <v>10460</v>
      </c>
      <c r="L162" s="9">
        <f t="shared" si="17"/>
        <v>69401</v>
      </c>
      <c r="M162" s="9">
        <f t="shared" si="18"/>
        <v>0.15071828936182477</v>
      </c>
      <c r="N162" s="9">
        <v>41</v>
      </c>
      <c r="O162" s="9">
        <v>0</v>
      </c>
      <c r="P162" s="9">
        <f t="shared" si="14"/>
        <v>0</v>
      </c>
      <c r="Q162" s="9">
        <v>0</v>
      </c>
      <c r="R162" s="9">
        <v>58982</v>
      </c>
      <c r="S162" s="9">
        <f t="shared" si="19"/>
        <v>10460</v>
      </c>
      <c r="T162" s="9">
        <f t="shared" si="20"/>
        <v>0.15062930215143572</v>
      </c>
      <c r="U162" s="8"/>
      <c r="V162" s="4"/>
      <c r="W162" s="4"/>
    </row>
    <row r="163" spans="1:23" x14ac:dyDescent="0.25">
      <c r="A163" s="8">
        <v>24</v>
      </c>
      <c r="B163" s="8" t="s">
        <v>610</v>
      </c>
      <c r="C163" s="4" t="s">
        <v>614</v>
      </c>
      <c r="D163" s="9">
        <v>110256</v>
      </c>
      <c r="E163" s="9">
        <v>70651</v>
      </c>
      <c r="F163" s="9">
        <v>180907</v>
      </c>
      <c r="G163" s="10">
        <f t="shared" si="15"/>
        <v>0.39053767958122126</v>
      </c>
      <c r="H163" s="9">
        <v>155643</v>
      </c>
      <c r="I163" s="9">
        <v>35675</v>
      </c>
      <c r="J163" s="9">
        <v>207791</v>
      </c>
      <c r="K163" s="9">
        <f t="shared" si="16"/>
        <v>243466</v>
      </c>
      <c r="L163" s="9">
        <f t="shared" si="17"/>
        <v>399109</v>
      </c>
      <c r="M163" s="9">
        <f t="shared" si="18"/>
        <v>0.61002382807704159</v>
      </c>
      <c r="N163" s="9">
        <v>868</v>
      </c>
      <c r="O163" s="9">
        <v>876</v>
      </c>
      <c r="P163" s="9">
        <f t="shared" si="14"/>
        <v>87</v>
      </c>
      <c r="Q163" s="9">
        <v>0</v>
      </c>
      <c r="R163" s="9">
        <v>156598</v>
      </c>
      <c r="S163" s="9">
        <f t="shared" si="19"/>
        <v>244342</v>
      </c>
      <c r="T163" s="9">
        <f t="shared" si="20"/>
        <v>0.60942285628772386</v>
      </c>
      <c r="U163" s="8"/>
      <c r="V163" s="4"/>
      <c r="W163" s="4"/>
    </row>
    <row r="164" spans="1:23" x14ac:dyDescent="0.25">
      <c r="A164" s="8">
        <v>25</v>
      </c>
      <c r="B164" s="8" t="s">
        <v>610</v>
      </c>
      <c r="C164" s="4" t="s">
        <v>615</v>
      </c>
      <c r="D164" s="9">
        <v>269994</v>
      </c>
      <c r="E164" s="9">
        <v>33718</v>
      </c>
      <c r="F164" s="9">
        <v>303712</v>
      </c>
      <c r="G164" s="10">
        <f t="shared" si="15"/>
        <v>0.11101965019492151</v>
      </c>
      <c r="H164" s="9">
        <v>85957</v>
      </c>
      <c r="I164" s="9">
        <v>1291</v>
      </c>
      <c r="J164" s="9">
        <v>3730</v>
      </c>
      <c r="K164" s="9">
        <f t="shared" si="16"/>
        <v>5021</v>
      </c>
      <c r="L164" s="9">
        <f t="shared" si="17"/>
        <v>90978</v>
      </c>
      <c r="M164" s="9">
        <f t="shared" si="18"/>
        <v>5.5189166611708328E-2</v>
      </c>
      <c r="N164" s="9">
        <v>204</v>
      </c>
      <c r="O164" s="9">
        <v>0</v>
      </c>
      <c r="P164" s="9">
        <f t="shared" si="14"/>
        <v>0</v>
      </c>
      <c r="Q164" s="9">
        <v>0</v>
      </c>
      <c r="R164" s="9">
        <v>86161</v>
      </c>
      <c r="S164" s="9">
        <f t="shared" si="19"/>
        <v>5021</v>
      </c>
      <c r="T164" s="9">
        <f t="shared" si="20"/>
        <v>5.5065692790243689E-2</v>
      </c>
      <c r="U164" s="8"/>
      <c r="V164" s="4"/>
      <c r="W164" s="4"/>
    </row>
    <row r="165" spans="1:23" x14ac:dyDescent="0.25">
      <c r="A165" s="8">
        <v>26</v>
      </c>
      <c r="B165" s="8" t="s">
        <v>610</v>
      </c>
      <c r="C165" s="4" t="s">
        <v>618</v>
      </c>
      <c r="D165" s="9">
        <v>157513</v>
      </c>
      <c r="E165" s="9">
        <v>44591</v>
      </c>
      <c r="F165" s="9">
        <v>202104</v>
      </c>
      <c r="G165" s="10">
        <f t="shared" si="15"/>
        <v>0.22063393104540235</v>
      </c>
      <c r="H165" s="9">
        <v>26876</v>
      </c>
      <c r="I165" s="9">
        <v>0</v>
      </c>
      <c r="J165" s="9">
        <v>13850</v>
      </c>
      <c r="K165" s="9">
        <f t="shared" si="16"/>
        <v>13850</v>
      </c>
      <c r="L165" s="9">
        <f t="shared" si="17"/>
        <v>40726</v>
      </c>
      <c r="M165" s="9">
        <f t="shared" si="18"/>
        <v>0.34007759171045526</v>
      </c>
      <c r="N165" s="9">
        <v>72</v>
      </c>
      <c r="O165" s="9">
        <v>0</v>
      </c>
      <c r="P165" s="9">
        <f t="shared" si="14"/>
        <v>0</v>
      </c>
      <c r="Q165" s="9">
        <v>0</v>
      </c>
      <c r="R165" s="9">
        <v>26948</v>
      </c>
      <c r="S165" s="9">
        <f t="shared" si="19"/>
        <v>13850</v>
      </c>
      <c r="T165" s="9">
        <f t="shared" si="20"/>
        <v>0.33947742536398845</v>
      </c>
      <c r="U165" s="8"/>
      <c r="V165" s="4"/>
      <c r="W165" s="4"/>
    </row>
    <row r="166" spans="1:23" x14ac:dyDescent="0.25">
      <c r="A166" s="8">
        <v>1</v>
      </c>
      <c r="B166" s="8" t="s">
        <v>610</v>
      </c>
      <c r="C166" s="4" t="s">
        <v>611</v>
      </c>
      <c r="D166" s="9">
        <v>94951</v>
      </c>
      <c r="E166" s="9">
        <v>6456</v>
      </c>
      <c r="F166" s="9">
        <v>101407</v>
      </c>
      <c r="G166" s="10">
        <f t="shared" si="15"/>
        <v>6.3664244085714E-2</v>
      </c>
      <c r="H166" s="9">
        <v>16371</v>
      </c>
      <c r="I166" s="9">
        <v>0</v>
      </c>
      <c r="J166" s="9">
        <v>9500</v>
      </c>
      <c r="K166" s="9">
        <f t="shared" si="16"/>
        <v>9500</v>
      </c>
      <c r="L166" s="9">
        <f t="shared" si="17"/>
        <v>25871</v>
      </c>
      <c r="M166" s="9">
        <f t="shared" si="18"/>
        <v>0.36720652468014381</v>
      </c>
      <c r="N166" s="9">
        <v>55</v>
      </c>
      <c r="O166" s="9">
        <v>0</v>
      </c>
      <c r="P166" s="9">
        <f t="shared" si="14"/>
        <v>0</v>
      </c>
      <c r="Q166" s="9">
        <v>0</v>
      </c>
      <c r="R166" s="9">
        <v>16426</v>
      </c>
      <c r="S166" s="9">
        <f t="shared" si="19"/>
        <v>9500</v>
      </c>
      <c r="T166" s="9">
        <f t="shared" si="20"/>
        <v>0.36642752449278715</v>
      </c>
      <c r="U166" s="8"/>
      <c r="V166" s="4"/>
      <c r="W166" s="4"/>
    </row>
    <row r="167" spans="1:23" x14ac:dyDescent="0.25">
      <c r="A167" s="8">
        <v>2</v>
      </c>
      <c r="B167" s="8" t="s">
        <v>610</v>
      </c>
      <c r="C167" s="4" t="s">
        <v>609</v>
      </c>
      <c r="D167" s="9">
        <v>174135</v>
      </c>
      <c r="E167" s="9">
        <v>23191</v>
      </c>
      <c r="F167" s="9">
        <v>197326</v>
      </c>
      <c r="G167" s="10">
        <f t="shared" si="15"/>
        <v>0.11752632699188145</v>
      </c>
      <c r="H167" s="9">
        <v>93933</v>
      </c>
      <c r="I167" s="9">
        <v>1500</v>
      </c>
      <c r="J167" s="9">
        <v>10225</v>
      </c>
      <c r="K167" s="9">
        <f t="shared" si="16"/>
        <v>11725</v>
      </c>
      <c r="L167" s="9">
        <f t="shared" si="17"/>
        <v>105658</v>
      </c>
      <c r="M167" s="9">
        <f t="shared" si="18"/>
        <v>0.11097124685305419</v>
      </c>
      <c r="N167" s="9">
        <v>372</v>
      </c>
      <c r="O167" s="9">
        <v>0</v>
      </c>
      <c r="P167" s="9">
        <f t="shared" si="14"/>
        <v>16</v>
      </c>
      <c r="Q167" s="9">
        <v>0</v>
      </c>
      <c r="R167" s="9">
        <v>94321</v>
      </c>
      <c r="S167" s="9">
        <f t="shared" si="19"/>
        <v>11725</v>
      </c>
      <c r="T167" s="9">
        <f t="shared" si="20"/>
        <v>0.11056522641118005</v>
      </c>
      <c r="U167" s="8"/>
      <c r="V167" s="4"/>
      <c r="W167" s="4"/>
    </row>
    <row r="168" spans="1:23" x14ac:dyDescent="0.25">
      <c r="A168" s="8">
        <v>1</v>
      </c>
      <c r="B168" s="8" t="s">
        <v>610</v>
      </c>
      <c r="C168" s="4" t="s">
        <v>613</v>
      </c>
      <c r="D168" s="9">
        <v>69329</v>
      </c>
      <c r="E168" s="9">
        <v>22230</v>
      </c>
      <c r="F168" s="9">
        <v>91559</v>
      </c>
      <c r="G168" s="10">
        <f t="shared" si="15"/>
        <v>0.24279426380803634</v>
      </c>
      <c r="H168" s="9">
        <v>45800</v>
      </c>
      <c r="I168" s="9">
        <v>1500</v>
      </c>
      <c r="J168" s="9">
        <v>32100</v>
      </c>
      <c r="K168" s="9">
        <f t="shared" si="16"/>
        <v>33600</v>
      </c>
      <c r="L168" s="9">
        <f t="shared" si="17"/>
        <v>79400</v>
      </c>
      <c r="M168" s="9">
        <f t="shared" si="18"/>
        <v>0.42317380352644834</v>
      </c>
      <c r="N168" s="9">
        <v>413</v>
      </c>
      <c r="O168" s="9">
        <v>0</v>
      </c>
      <c r="P168" s="9">
        <f t="shared" si="14"/>
        <v>0</v>
      </c>
      <c r="Q168" s="9">
        <v>0</v>
      </c>
      <c r="R168" s="9">
        <v>46213</v>
      </c>
      <c r="S168" s="9">
        <f t="shared" si="19"/>
        <v>33600</v>
      </c>
      <c r="T168" s="9">
        <f t="shared" si="20"/>
        <v>0.42098405021738311</v>
      </c>
      <c r="U168" s="8"/>
      <c r="V168" s="4"/>
      <c r="W168" s="4"/>
    </row>
    <row r="169" spans="1:23" x14ac:dyDescent="0.25">
      <c r="A169" s="8">
        <v>2</v>
      </c>
      <c r="B169" s="8" t="s">
        <v>610</v>
      </c>
      <c r="C169" s="4" t="s">
        <v>617</v>
      </c>
      <c r="D169" s="9">
        <v>115982</v>
      </c>
      <c r="E169" s="9">
        <v>58612</v>
      </c>
      <c r="F169" s="9">
        <v>174594</v>
      </c>
      <c r="G169" s="10">
        <f t="shared" si="15"/>
        <v>0.33570454883902079</v>
      </c>
      <c r="H169" s="9">
        <v>67890</v>
      </c>
      <c r="I169" s="9">
        <v>232</v>
      </c>
      <c r="J169" s="9">
        <v>522464</v>
      </c>
      <c r="K169" s="9">
        <f t="shared" si="16"/>
        <v>522696</v>
      </c>
      <c r="L169" s="9">
        <f t="shared" si="17"/>
        <v>590586</v>
      </c>
      <c r="M169" s="9">
        <f t="shared" si="18"/>
        <v>0.88504637766557281</v>
      </c>
      <c r="N169" s="9">
        <v>165</v>
      </c>
      <c r="O169" s="9">
        <v>3200</v>
      </c>
      <c r="P169" s="9">
        <f t="shared" si="14"/>
        <v>204</v>
      </c>
      <c r="Q169" s="9">
        <v>108</v>
      </c>
      <c r="R169" s="9">
        <v>68259</v>
      </c>
      <c r="S169" s="9">
        <f t="shared" si="19"/>
        <v>526004</v>
      </c>
      <c r="T169" s="9">
        <f t="shared" si="20"/>
        <v>0.88513671556196494</v>
      </c>
      <c r="U169" s="8"/>
      <c r="V169" s="4"/>
      <c r="W169" s="4"/>
    </row>
    <row r="170" spans="1:23" x14ac:dyDescent="0.25">
      <c r="A170" s="8">
        <v>3</v>
      </c>
      <c r="B170" s="8" t="s">
        <v>610</v>
      </c>
      <c r="C170" s="4" t="s">
        <v>621</v>
      </c>
      <c r="D170" s="9">
        <v>51657</v>
      </c>
      <c r="E170" s="9">
        <v>87072</v>
      </c>
      <c r="F170" s="9">
        <v>138729</v>
      </c>
      <c r="G170" s="10">
        <f t="shared" si="15"/>
        <v>0.62764094025041628</v>
      </c>
      <c r="H170" s="9">
        <v>97983</v>
      </c>
      <c r="I170" s="9">
        <v>2446570</v>
      </c>
      <c r="J170" s="9">
        <v>499831</v>
      </c>
      <c r="K170" s="9">
        <f t="shared" si="16"/>
        <v>2946401</v>
      </c>
      <c r="L170" s="9">
        <f t="shared" si="17"/>
        <v>3044384</v>
      </c>
      <c r="M170" s="9">
        <f t="shared" si="18"/>
        <v>0.96781516392150269</v>
      </c>
      <c r="N170" s="9">
        <v>18544</v>
      </c>
      <c r="O170" s="9">
        <v>2</v>
      </c>
      <c r="P170" s="9">
        <f t="shared" si="14"/>
        <v>45</v>
      </c>
      <c r="Q170" s="9">
        <v>26</v>
      </c>
      <c r="R170" s="9">
        <v>116572</v>
      </c>
      <c r="S170" s="9">
        <f t="shared" si="19"/>
        <v>2946429</v>
      </c>
      <c r="T170" s="9">
        <f t="shared" si="20"/>
        <v>0.96194189946395703</v>
      </c>
      <c r="U170" s="8"/>
      <c r="V170" s="4"/>
      <c r="W170" s="4"/>
    </row>
    <row r="171" spans="1:23" x14ac:dyDescent="0.25">
      <c r="A171" s="8">
        <v>4</v>
      </c>
      <c r="B171" s="8" t="s">
        <v>610</v>
      </c>
      <c r="C171" s="4" t="s">
        <v>616</v>
      </c>
      <c r="D171" s="9">
        <v>60144</v>
      </c>
      <c r="E171" s="9">
        <v>92376</v>
      </c>
      <c r="F171" s="9">
        <v>152520</v>
      </c>
      <c r="G171" s="10">
        <f t="shared" si="15"/>
        <v>0.60566483084185685</v>
      </c>
      <c r="H171" s="9">
        <v>46390</v>
      </c>
      <c r="I171" s="9">
        <v>11500</v>
      </c>
      <c r="J171" s="9">
        <v>26080</v>
      </c>
      <c r="K171" s="9">
        <f t="shared" si="16"/>
        <v>37580</v>
      </c>
      <c r="L171" s="9">
        <f t="shared" si="17"/>
        <v>83970</v>
      </c>
      <c r="M171" s="9">
        <f t="shared" si="18"/>
        <v>0.44754078837680122</v>
      </c>
      <c r="N171" s="9">
        <v>118</v>
      </c>
      <c r="O171" s="9">
        <v>4</v>
      </c>
      <c r="P171" s="9">
        <f t="shared" si="14"/>
        <v>4746</v>
      </c>
      <c r="Q171" s="9">
        <v>196</v>
      </c>
      <c r="R171" s="9">
        <v>51254</v>
      </c>
      <c r="S171" s="9">
        <f t="shared" si="19"/>
        <v>37780</v>
      </c>
      <c r="T171" s="9">
        <f t="shared" si="20"/>
        <v>0.4243322775568884</v>
      </c>
      <c r="U171" s="8"/>
      <c r="V171" s="4"/>
      <c r="W171" s="4"/>
    </row>
    <row r="172" spans="1:23" x14ac:dyDescent="0.25">
      <c r="A172" s="8">
        <v>5</v>
      </c>
      <c r="B172" s="8" t="s">
        <v>167</v>
      </c>
      <c r="C172" s="4" t="s">
        <v>181</v>
      </c>
      <c r="D172" s="9">
        <v>14610</v>
      </c>
      <c r="E172" s="9">
        <v>9469</v>
      </c>
      <c r="F172" s="9">
        <v>24079</v>
      </c>
      <c r="G172" s="10">
        <f t="shared" si="15"/>
        <v>0.39324722787491173</v>
      </c>
      <c r="H172" s="9">
        <v>971</v>
      </c>
      <c r="I172" s="9">
        <v>6181170</v>
      </c>
      <c r="J172" s="9">
        <v>11000</v>
      </c>
      <c r="K172" s="9">
        <f t="shared" si="16"/>
        <v>6192170</v>
      </c>
      <c r="L172" s="9">
        <f t="shared" si="17"/>
        <v>6193141</v>
      </c>
      <c r="M172" s="9">
        <f t="shared" si="18"/>
        <v>0.99984321364554751</v>
      </c>
      <c r="N172" s="9">
        <v>0</v>
      </c>
      <c r="O172" s="9">
        <v>0</v>
      </c>
      <c r="P172" s="9">
        <f t="shared" si="14"/>
        <v>6</v>
      </c>
      <c r="Q172" s="9">
        <v>187</v>
      </c>
      <c r="R172" s="9">
        <v>977</v>
      </c>
      <c r="S172" s="9">
        <f t="shared" si="19"/>
        <v>6192357</v>
      </c>
      <c r="T172" s="9">
        <f t="shared" si="20"/>
        <v>0.99984224974787406</v>
      </c>
      <c r="U172" s="8"/>
      <c r="V172" s="4"/>
      <c r="W172" s="4"/>
    </row>
    <row r="173" spans="1:23" x14ac:dyDescent="0.25">
      <c r="A173" s="8">
        <v>6</v>
      </c>
      <c r="B173" s="8" t="s">
        <v>167</v>
      </c>
      <c r="C173" s="4" t="s">
        <v>166</v>
      </c>
      <c r="D173" s="9">
        <v>11599</v>
      </c>
      <c r="E173" s="9">
        <v>56248</v>
      </c>
      <c r="F173" s="9">
        <v>67847</v>
      </c>
      <c r="G173" s="10">
        <f t="shared" si="15"/>
        <v>0.8290418146712456</v>
      </c>
      <c r="H173" s="9">
        <v>8425</v>
      </c>
      <c r="I173" s="9">
        <v>1376177</v>
      </c>
      <c r="J173" s="9">
        <v>1164465</v>
      </c>
      <c r="K173" s="9">
        <f t="shared" si="16"/>
        <v>2540642</v>
      </c>
      <c r="L173" s="9">
        <f t="shared" si="17"/>
        <v>2549067</v>
      </c>
      <c r="M173" s="9">
        <f t="shared" si="18"/>
        <v>0.99669486914231753</v>
      </c>
      <c r="N173" s="9">
        <v>223</v>
      </c>
      <c r="O173" s="9">
        <v>0</v>
      </c>
      <c r="P173" s="9">
        <f t="shared" si="14"/>
        <v>65</v>
      </c>
      <c r="Q173" s="9">
        <v>5025</v>
      </c>
      <c r="R173" s="9">
        <v>8713</v>
      </c>
      <c r="S173" s="9">
        <f t="shared" si="19"/>
        <v>2545667</v>
      </c>
      <c r="T173" s="9">
        <f t="shared" si="20"/>
        <v>0.99658899615562291</v>
      </c>
      <c r="U173" s="8"/>
      <c r="V173" s="4"/>
      <c r="W173" s="4"/>
    </row>
    <row r="174" spans="1:23" x14ac:dyDescent="0.25">
      <c r="A174" s="8">
        <v>7</v>
      </c>
      <c r="B174" s="8" t="s">
        <v>167</v>
      </c>
      <c r="C174" s="4" t="s">
        <v>187</v>
      </c>
      <c r="D174" s="9">
        <v>8723</v>
      </c>
      <c r="E174" s="9">
        <v>108660</v>
      </c>
      <c r="F174" s="9">
        <v>117383</v>
      </c>
      <c r="G174" s="10">
        <f t="shared" si="15"/>
        <v>0.92568770605624329</v>
      </c>
      <c r="H174" s="9">
        <v>48940</v>
      </c>
      <c r="I174" s="9">
        <v>113429</v>
      </c>
      <c r="J174" s="9">
        <v>834830</v>
      </c>
      <c r="K174" s="9">
        <f t="shared" si="16"/>
        <v>948259</v>
      </c>
      <c r="L174" s="9">
        <f t="shared" si="17"/>
        <v>997199</v>
      </c>
      <c r="M174" s="9">
        <f t="shared" si="18"/>
        <v>0.95092253401778382</v>
      </c>
      <c r="N174" s="9">
        <v>11</v>
      </c>
      <c r="O174" s="9">
        <v>0</v>
      </c>
      <c r="P174" s="9">
        <f t="shared" si="14"/>
        <v>0</v>
      </c>
      <c r="Q174" s="9">
        <v>9260</v>
      </c>
      <c r="R174" s="9">
        <v>48951</v>
      </c>
      <c r="S174" s="9">
        <f t="shared" si="19"/>
        <v>957519</v>
      </c>
      <c r="T174" s="9">
        <f t="shared" si="20"/>
        <v>0.95136367700974689</v>
      </c>
      <c r="U174" s="8"/>
      <c r="V174" s="4"/>
      <c r="W174" s="4"/>
    </row>
    <row r="175" spans="1:23" x14ac:dyDescent="0.25">
      <c r="A175" s="8">
        <v>8</v>
      </c>
      <c r="B175" s="8" t="s">
        <v>167</v>
      </c>
      <c r="C175" s="4" t="s">
        <v>177</v>
      </c>
      <c r="D175" s="9">
        <v>12008</v>
      </c>
      <c r="E175" s="9">
        <v>81198</v>
      </c>
      <c r="F175" s="9">
        <v>93206</v>
      </c>
      <c r="G175" s="10">
        <f t="shared" si="15"/>
        <v>0.87116709224728017</v>
      </c>
      <c r="H175" s="9">
        <v>7858</v>
      </c>
      <c r="I175" s="9">
        <v>2243241</v>
      </c>
      <c r="J175" s="9">
        <v>1274821</v>
      </c>
      <c r="K175" s="9">
        <f t="shared" si="16"/>
        <v>3518062</v>
      </c>
      <c r="L175" s="9">
        <f t="shared" si="17"/>
        <v>3525920</v>
      </c>
      <c r="M175" s="9">
        <f t="shared" si="18"/>
        <v>0.9977713618006081</v>
      </c>
      <c r="N175" s="9">
        <v>46112</v>
      </c>
      <c r="O175" s="9">
        <v>62</v>
      </c>
      <c r="P175" s="9">
        <f t="shared" si="14"/>
        <v>113</v>
      </c>
      <c r="Q175" s="9">
        <v>55184</v>
      </c>
      <c r="R175" s="9">
        <v>54083</v>
      </c>
      <c r="S175" s="9">
        <f t="shared" si="19"/>
        <v>3573308</v>
      </c>
      <c r="T175" s="9">
        <f t="shared" si="20"/>
        <v>0.98509038589994846</v>
      </c>
      <c r="U175" s="8"/>
      <c r="V175" s="4"/>
      <c r="W175" s="4"/>
    </row>
    <row r="176" spans="1:23" x14ac:dyDescent="0.25">
      <c r="A176" s="8">
        <v>9</v>
      </c>
      <c r="B176" s="8" t="s">
        <v>167</v>
      </c>
      <c r="C176" s="4" t="s">
        <v>175</v>
      </c>
      <c r="D176" s="9">
        <v>50499</v>
      </c>
      <c r="E176" s="9">
        <v>43136</v>
      </c>
      <c r="F176" s="9">
        <v>93635</v>
      </c>
      <c r="G176" s="10">
        <f t="shared" si="15"/>
        <v>0.46068243712287071</v>
      </c>
      <c r="H176" s="9">
        <v>13517</v>
      </c>
      <c r="I176" s="9">
        <v>334788</v>
      </c>
      <c r="J176" s="9">
        <v>1199909</v>
      </c>
      <c r="K176" s="9">
        <f t="shared" si="16"/>
        <v>1534697</v>
      </c>
      <c r="L176" s="9">
        <f t="shared" si="17"/>
        <v>1548214</v>
      </c>
      <c r="M176" s="9">
        <f t="shared" si="18"/>
        <v>0.99126929481324932</v>
      </c>
      <c r="N176" s="9">
        <v>75</v>
      </c>
      <c r="O176" s="9">
        <v>0</v>
      </c>
      <c r="P176" s="9">
        <f t="shared" si="14"/>
        <v>142</v>
      </c>
      <c r="Q176" s="9">
        <v>43779</v>
      </c>
      <c r="R176" s="9">
        <v>13734</v>
      </c>
      <c r="S176" s="9">
        <f t="shared" si="19"/>
        <v>1578476</v>
      </c>
      <c r="T176" s="9">
        <f t="shared" si="20"/>
        <v>0.99137425339622287</v>
      </c>
      <c r="U176" s="8"/>
      <c r="V176" s="4"/>
      <c r="W176" s="4"/>
    </row>
    <row r="177" spans="1:23" x14ac:dyDescent="0.25">
      <c r="A177" s="8">
        <v>10</v>
      </c>
      <c r="B177" s="8" t="s">
        <v>167</v>
      </c>
      <c r="C177" s="4" t="s">
        <v>176</v>
      </c>
      <c r="D177" s="9">
        <v>25071</v>
      </c>
      <c r="E177" s="9">
        <v>124907</v>
      </c>
      <c r="F177" s="9">
        <v>149978</v>
      </c>
      <c r="G177" s="10">
        <f t="shared" si="15"/>
        <v>0.83283548253743878</v>
      </c>
      <c r="H177" s="9">
        <v>11921</v>
      </c>
      <c r="I177" s="9">
        <v>4180820</v>
      </c>
      <c r="J177" s="9">
        <v>2211000</v>
      </c>
      <c r="K177" s="9">
        <f t="shared" si="16"/>
        <v>6391820</v>
      </c>
      <c r="L177" s="9">
        <f t="shared" si="17"/>
        <v>6403741</v>
      </c>
      <c r="M177" s="9">
        <f t="shared" si="18"/>
        <v>0.9981384318947315</v>
      </c>
      <c r="N177" s="9">
        <v>83</v>
      </c>
      <c r="O177" s="9">
        <v>6</v>
      </c>
      <c r="P177" s="9">
        <f t="shared" si="14"/>
        <v>22</v>
      </c>
      <c r="Q177" s="9">
        <v>157288</v>
      </c>
      <c r="R177" s="9">
        <v>12026</v>
      </c>
      <c r="S177" s="9">
        <f t="shared" si="19"/>
        <v>6549114</v>
      </c>
      <c r="T177" s="9">
        <f t="shared" si="20"/>
        <v>0.99816708681722999</v>
      </c>
      <c r="U177" s="8"/>
      <c r="V177" s="4"/>
      <c r="W177" s="4"/>
    </row>
    <row r="178" spans="1:23" x14ac:dyDescent="0.25">
      <c r="A178" s="8">
        <v>11</v>
      </c>
      <c r="B178" s="8" t="s">
        <v>167</v>
      </c>
      <c r="C178" s="4" t="s">
        <v>182</v>
      </c>
      <c r="D178" s="9">
        <v>21960</v>
      </c>
      <c r="E178" s="9">
        <v>32957</v>
      </c>
      <c r="F178" s="9">
        <v>54917</v>
      </c>
      <c r="G178" s="10">
        <f t="shared" si="15"/>
        <v>0.60012382322413826</v>
      </c>
      <c r="H178" s="9">
        <v>5855</v>
      </c>
      <c r="I178" s="9">
        <v>871058</v>
      </c>
      <c r="J178" s="9">
        <v>1178497</v>
      </c>
      <c r="K178" s="9">
        <f t="shared" si="16"/>
        <v>2049555</v>
      </c>
      <c r="L178" s="9">
        <f t="shared" si="17"/>
        <v>2055410</v>
      </c>
      <c r="M178" s="9">
        <f t="shared" si="18"/>
        <v>0.99715141991135592</v>
      </c>
      <c r="N178" s="9">
        <v>48</v>
      </c>
      <c r="O178" s="9">
        <v>0</v>
      </c>
      <c r="P178" s="9">
        <f t="shared" si="14"/>
        <v>0</v>
      </c>
      <c r="Q178" s="9">
        <v>231508</v>
      </c>
      <c r="R178" s="9">
        <v>5903</v>
      </c>
      <c r="S178" s="9">
        <f t="shared" si="19"/>
        <v>2281063</v>
      </c>
      <c r="T178" s="9">
        <f t="shared" si="20"/>
        <v>0.99741885100172023</v>
      </c>
      <c r="U178" s="8"/>
      <c r="V178" s="4"/>
      <c r="W178" s="4"/>
    </row>
    <row r="179" spans="1:23" x14ac:dyDescent="0.25">
      <c r="A179" s="8">
        <v>12</v>
      </c>
      <c r="B179" s="8" t="s">
        <v>167</v>
      </c>
      <c r="C179" s="4" t="s">
        <v>186</v>
      </c>
      <c r="D179" s="9">
        <v>44976</v>
      </c>
      <c r="E179" s="9">
        <v>59168</v>
      </c>
      <c r="F179" s="9">
        <v>104144</v>
      </c>
      <c r="G179" s="10">
        <f t="shared" si="15"/>
        <v>0.56813642648640339</v>
      </c>
      <c r="H179" s="9">
        <v>10772</v>
      </c>
      <c r="I179" s="9">
        <v>605733</v>
      </c>
      <c r="J179" s="9">
        <v>896780</v>
      </c>
      <c r="K179" s="9">
        <f t="shared" si="16"/>
        <v>1502513</v>
      </c>
      <c r="L179" s="9">
        <f t="shared" si="17"/>
        <v>1513285</v>
      </c>
      <c r="M179" s="9">
        <f t="shared" si="18"/>
        <v>0.99288171097975597</v>
      </c>
      <c r="N179" s="9">
        <v>314</v>
      </c>
      <c r="O179" s="9">
        <v>19000</v>
      </c>
      <c r="P179" s="9">
        <f t="shared" si="14"/>
        <v>186</v>
      </c>
      <c r="Q179" s="9">
        <v>31605</v>
      </c>
      <c r="R179" s="9">
        <v>11272</v>
      </c>
      <c r="S179" s="9">
        <f t="shared" si="19"/>
        <v>1553118</v>
      </c>
      <c r="T179" s="9">
        <f t="shared" si="20"/>
        <v>0.99279463560876768</v>
      </c>
      <c r="U179" s="8"/>
      <c r="V179" s="4"/>
      <c r="W179" s="4"/>
    </row>
    <row r="180" spans="1:23" x14ac:dyDescent="0.25">
      <c r="A180" s="8">
        <v>13</v>
      </c>
      <c r="B180" s="8" t="s">
        <v>167</v>
      </c>
      <c r="C180" s="4" t="s">
        <v>174</v>
      </c>
      <c r="D180" s="9">
        <v>93880</v>
      </c>
      <c r="E180" s="9">
        <v>25106</v>
      </c>
      <c r="F180" s="9">
        <v>118986</v>
      </c>
      <c r="G180" s="10">
        <f t="shared" si="15"/>
        <v>0.21099961339989579</v>
      </c>
      <c r="H180" s="9">
        <v>10417</v>
      </c>
      <c r="I180" s="9">
        <v>2995831</v>
      </c>
      <c r="J180" s="9">
        <v>3934400</v>
      </c>
      <c r="K180" s="9">
        <f t="shared" si="16"/>
        <v>6930231</v>
      </c>
      <c r="L180" s="9">
        <f t="shared" si="17"/>
        <v>6940648</v>
      </c>
      <c r="M180" s="9">
        <f t="shared" si="18"/>
        <v>0.9984991314931978</v>
      </c>
      <c r="N180" s="9">
        <v>13</v>
      </c>
      <c r="O180" s="9">
        <v>0</v>
      </c>
      <c r="P180" s="9">
        <f t="shared" si="14"/>
        <v>223</v>
      </c>
      <c r="Q180" s="9">
        <v>48</v>
      </c>
      <c r="R180" s="9">
        <v>10653</v>
      </c>
      <c r="S180" s="9">
        <f t="shared" si="19"/>
        <v>6930279</v>
      </c>
      <c r="T180" s="9">
        <f t="shared" si="20"/>
        <v>0.99846519170624348</v>
      </c>
      <c r="U180" s="8"/>
      <c r="V180" s="4"/>
      <c r="W180" s="4"/>
    </row>
    <row r="181" spans="1:23" x14ac:dyDescent="0.25">
      <c r="A181" s="8">
        <v>14</v>
      </c>
      <c r="B181" s="8" t="s">
        <v>167</v>
      </c>
      <c r="C181" s="4" t="s">
        <v>170</v>
      </c>
      <c r="D181" s="9">
        <v>64647</v>
      </c>
      <c r="E181" s="9">
        <v>35961</v>
      </c>
      <c r="F181" s="9">
        <v>100608</v>
      </c>
      <c r="G181" s="10">
        <f t="shared" si="15"/>
        <v>0.35743678435114506</v>
      </c>
      <c r="H181" s="9">
        <v>7970</v>
      </c>
      <c r="I181" s="9">
        <v>13000</v>
      </c>
      <c r="J181" s="9">
        <v>261100</v>
      </c>
      <c r="K181" s="9">
        <f t="shared" si="16"/>
        <v>274100</v>
      </c>
      <c r="L181" s="9">
        <f t="shared" si="17"/>
        <v>282070</v>
      </c>
      <c r="M181" s="9">
        <f t="shared" si="18"/>
        <v>0.97174460240365867</v>
      </c>
      <c r="N181" s="9">
        <v>34</v>
      </c>
      <c r="O181" s="9">
        <v>36</v>
      </c>
      <c r="P181" s="9">
        <f t="shared" si="14"/>
        <v>24</v>
      </c>
      <c r="Q181" s="9">
        <v>11168</v>
      </c>
      <c r="R181" s="9">
        <v>8028</v>
      </c>
      <c r="S181" s="9">
        <f t="shared" si="19"/>
        <v>285304</v>
      </c>
      <c r="T181" s="9">
        <f t="shared" si="20"/>
        <v>0.97263169378042624</v>
      </c>
      <c r="U181" s="8"/>
      <c r="V181" s="4"/>
      <c r="W181" s="4"/>
    </row>
    <row r="182" spans="1:23" x14ac:dyDescent="0.25">
      <c r="A182" s="8">
        <v>15</v>
      </c>
      <c r="B182" s="8" t="s">
        <v>167</v>
      </c>
      <c r="C182" s="4" t="s">
        <v>185</v>
      </c>
      <c r="D182" s="9">
        <v>100199</v>
      </c>
      <c r="E182" s="9">
        <v>114079</v>
      </c>
      <c r="F182" s="9">
        <v>214278</v>
      </c>
      <c r="G182" s="10">
        <f t="shared" si="15"/>
        <v>0.53238783262864131</v>
      </c>
      <c r="H182" s="9">
        <v>14005</v>
      </c>
      <c r="I182" s="9">
        <v>45500</v>
      </c>
      <c r="J182" s="9">
        <v>490652</v>
      </c>
      <c r="K182" s="9">
        <f t="shared" si="16"/>
        <v>536152</v>
      </c>
      <c r="L182" s="9">
        <f t="shared" si="17"/>
        <v>550157</v>
      </c>
      <c r="M182" s="9">
        <f t="shared" si="18"/>
        <v>0.97454363027281299</v>
      </c>
      <c r="N182" s="9">
        <v>412</v>
      </c>
      <c r="O182" s="9">
        <v>0</v>
      </c>
      <c r="P182" s="9">
        <f t="shared" si="14"/>
        <v>240</v>
      </c>
      <c r="Q182" s="9">
        <v>2564</v>
      </c>
      <c r="R182" s="9">
        <v>14657</v>
      </c>
      <c r="S182" s="9">
        <f t="shared" si="19"/>
        <v>538716</v>
      </c>
      <c r="T182" s="9">
        <f t="shared" si="20"/>
        <v>0.97351334452530214</v>
      </c>
      <c r="U182" s="8"/>
      <c r="V182" s="4"/>
      <c r="W182" s="4"/>
    </row>
    <row r="183" spans="1:23" x14ac:dyDescent="0.25">
      <c r="A183" s="8">
        <v>16</v>
      </c>
      <c r="B183" s="8" t="s">
        <v>167</v>
      </c>
      <c r="C183" s="4" t="s">
        <v>172</v>
      </c>
      <c r="D183" s="9">
        <v>117278</v>
      </c>
      <c r="E183" s="9">
        <v>44395</v>
      </c>
      <c r="F183" s="9">
        <v>161673</v>
      </c>
      <c r="G183" s="10">
        <f t="shared" si="15"/>
        <v>0.27459748999523731</v>
      </c>
      <c r="H183" s="9">
        <v>9559</v>
      </c>
      <c r="I183" s="9">
        <v>343850</v>
      </c>
      <c r="J183" s="9">
        <v>3130700</v>
      </c>
      <c r="K183" s="9">
        <f t="shared" si="16"/>
        <v>3474550</v>
      </c>
      <c r="L183" s="9">
        <f t="shared" si="17"/>
        <v>3484109</v>
      </c>
      <c r="M183" s="9">
        <f t="shared" si="18"/>
        <v>0.99725640041686414</v>
      </c>
      <c r="N183" s="9">
        <v>88</v>
      </c>
      <c r="O183" s="9">
        <v>130045</v>
      </c>
      <c r="P183" s="9">
        <f t="shared" si="14"/>
        <v>45</v>
      </c>
      <c r="Q183" s="9">
        <v>1249</v>
      </c>
      <c r="R183" s="9">
        <v>9692</v>
      </c>
      <c r="S183" s="9">
        <f t="shared" si="19"/>
        <v>3605844</v>
      </c>
      <c r="T183" s="9">
        <f t="shared" si="20"/>
        <v>0.99731934628779795</v>
      </c>
      <c r="U183" s="8"/>
      <c r="V183" s="4"/>
      <c r="W183" s="4"/>
    </row>
    <row r="184" spans="1:23" x14ac:dyDescent="0.25">
      <c r="A184" s="8">
        <v>17</v>
      </c>
      <c r="B184" s="8" t="s">
        <v>167</v>
      </c>
      <c r="C184" s="4" t="s">
        <v>168</v>
      </c>
      <c r="D184" s="9">
        <v>74696</v>
      </c>
      <c r="E184" s="9">
        <v>55646</v>
      </c>
      <c r="F184" s="9">
        <v>130342</v>
      </c>
      <c r="G184" s="10">
        <f t="shared" si="15"/>
        <v>0.42692301790673765</v>
      </c>
      <c r="H184" s="9">
        <v>12108</v>
      </c>
      <c r="I184" s="9">
        <v>540068</v>
      </c>
      <c r="J184" s="9">
        <v>2229351</v>
      </c>
      <c r="K184" s="9">
        <f t="shared" si="16"/>
        <v>2769419</v>
      </c>
      <c r="L184" s="9">
        <f t="shared" si="17"/>
        <v>2781527</v>
      </c>
      <c r="M184" s="9">
        <f t="shared" si="18"/>
        <v>0.99564699533745316</v>
      </c>
      <c r="N184" s="9">
        <v>5</v>
      </c>
      <c r="O184" s="9">
        <v>0</v>
      </c>
      <c r="P184" s="9">
        <f t="shared" si="14"/>
        <v>2</v>
      </c>
      <c r="Q184" s="9">
        <v>45102</v>
      </c>
      <c r="R184" s="9">
        <v>12115</v>
      </c>
      <c r="S184" s="9">
        <f t="shared" si="19"/>
        <v>2814521</v>
      </c>
      <c r="T184" s="9">
        <f t="shared" si="20"/>
        <v>0.99571398651966503</v>
      </c>
      <c r="U184" s="8"/>
      <c r="V184" s="4"/>
      <c r="W184" s="4"/>
    </row>
    <row r="185" spans="1:23" x14ac:dyDescent="0.25">
      <c r="A185" s="8">
        <v>18</v>
      </c>
      <c r="B185" s="8" t="s">
        <v>167</v>
      </c>
      <c r="C185" s="4" t="s">
        <v>184</v>
      </c>
      <c r="D185" s="9">
        <v>40750</v>
      </c>
      <c r="E185" s="9">
        <v>20739</v>
      </c>
      <c r="F185" s="9">
        <v>61489</v>
      </c>
      <c r="G185" s="10">
        <f t="shared" si="15"/>
        <v>0.33727983867033129</v>
      </c>
      <c r="H185" s="9">
        <v>4879</v>
      </c>
      <c r="I185" s="9">
        <v>310400</v>
      </c>
      <c r="J185" s="9">
        <v>375400</v>
      </c>
      <c r="K185" s="9">
        <f t="shared" si="16"/>
        <v>685800</v>
      </c>
      <c r="L185" s="9">
        <f t="shared" si="17"/>
        <v>690679</v>
      </c>
      <c r="M185" s="9">
        <f t="shared" si="18"/>
        <v>0.99293593695479376</v>
      </c>
      <c r="N185" s="9">
        <v>21</v>
      </c>
      <c r="O185" s="9">
        <v>3440</v>
      </c>
      <c r="P185" s="9">
        <f t="shared" si="14"/>
        <v>162</v>
      </c>
      <c r="Q185" s="9">
        <v>63</v>
      </c>
      <c r="R185" s="9">
        <v>5062</v>
      </c>
      <c r="S185" s="9">
        <f t="shared" si="19"/>
        <v>689303</v>
      </c>
      <c r="T185" s="9">
        <f t="shared" si="20"/>
        <v>0.99270988601095966</v>
      </c>
      <c r="U185" s="8"/>
      <c r="V185" s="4"/>
      <c r="W185" s="4"/>
    </row>
    <row r="186" spans="1:23" x14ac:dyDescent="0.25">
      <c r="A186" s="8">
        <v>19</v>
      </c>
      <c r="B186" s="8" t="s">
        <v>167</v>
      </c>
      <c r="C186" s="4" t="s">
        <v>173</v>
      </c>
      <c r="D186" s="9">
        <v>26126</v>
      </c>
      <c r="E186" s="9">
        <v>28174</v>
      </c>
      <c r="F186" s="9">
        <v>54300</v>
      </c>
      <c r="G186" s="10">
        <f t="shared" si="15"/>
        <v>0.51885819521178633</v>
      </c>
      <c r="H186" s="9">
        <v>6260</v>
      </c>
      <c r="I186" s="9">
        <v>0</v>
      </c>
      <c r="J186" s="9">
        <v>205797</v>
      </c>
      <c r="K186" s="9">
        <f t="shared" si="16"/>
        <v>205797</v>
      </c>
      <c r="L186" s="9">
        <f t="shared" si="17"/>
        <v>212057</v>
      </c>
      <c r="M186" s="9">
        <f t="shared" si="18"/>
        <v>0.97047963519242464</v>
      </c>
      <c r="N186" s="9">
        <v>14</v>
      </c>
      <c r="O186" s="9">
        <v>0</v>
      </c>
      <c r="P186" s="9">
        <f t="shared" si="14"/>
        <v>0</v>
      </c>
      <c r="Q186" s="9">
        <v>12770</v>
      </c>
      <c r="R186" s="9">
        <v>6274</v>
      </c>
      <c r="S186" s="9">
        <f t="shared" si="19"/>
        <v>218567</v>
      </c>
      <c r="T186" s="9">
        <f t="shared" si="20"/>
        <v>0.97209583661342902</v>
      </c>
      <c r="U186" s="8"/>
      <c r="V186" s="4"/>
      <c r="W186" s="4"/>
    </row>
    <row r="187" spans="1:23" x14ac:dyDescent="0.25">
      <c r="A187" s="8">
        <v>20</v>
      </c>
      <c r="B187" s="8" t="s">
        <v>167</v>
      </c>
      <c r="C187" s="4" t="s">
        <v>178</v>
      </c>
      <c r="D187" s="9">
        <v>21218</v>
      </c>
      <c r="E187" s="9">
        <v>29231</v>
      </c>
      <c r="F187" s="9">
        <v>50449</v>
      </c>
      <c r="G187" s="10">
        <f t="shared" si="15"/>
        <v>0.57941683680548672</v>
      </c>
      <c r="H187" s="9">
        <v>5517</v>
      </c>
      <c r="I187" s="9">
        <v>104500</v>
      </c>
      <c r="J187" s="9">
        <v>837525</v>
      </c>
      <c r="K187" s="9">
        <f t="shared" si="16"/>
        <v>942025</v>
      </c>
      <c r="L187" s="9">
        <f t="shared" si="17"/>
        <v>947542</v>
      </c>
      <c r="M187" s="9">
        <f t="shared" si="18"/>
        <v>0.99417756679914981</v>
      </c>
      <c r="N187" s="9">
        <v>4</v>
      </c>
      <c r="O187" s="9">
        <v>0</v>
      </c>
      <c r="P187" s="9">
        <f t="shared" si="14"/>
        <v>20</v>
      </c>
      <c r="Q187" s="9">
        <v>298</v>
      </c>
      <c r="R187" s="9">
        <v>5541</v>
      </c>
      <c r="S187" s="9">
        <f t="shared" si="19"/>
        <v>942323</v>
      </c>
      <c r="T187" s="9">
        <f t="shared" si="20"/>
        <v>0.99415422465670178</v>
      </c>
      <c r="U187" s="8"/>
      <c r="V187" s="4"/>
      <c r="W187" s="4"/>
    </row>
    <row r="188" spans="1:23" x14ac:dyDescent="0.25">
      <c r="A188" s="8">
        <v>21</v>
      </c>
      <c r="B188" s="8" t="s">
        <v>167</v>
      </c>
      <c r="C188" s="4" t="s">
        <v>183</v>
      </c>
      <c r="D188" s="9">
        <v>12127</v>
      </c>
      <c r="E188" s="9">
        <v>32255</v>
      </c>
      <c r="F188" s="9">
        <v>44382</v>
      </c>
      <c r="G188" s="10">
        <f t="shared" si="15"/>
        <v>0.72675859582713709</v>
      </c>
      <c r="H188" s="9">
        <v>3975</v>
      </c>
      <c r="I188" s="9">
        <v>41000</v>
      </c>
      <c r="J188" s="9">
        <v>689870</v>
      </c>
      <c r="K188" s="9">
        <f t="shared" si="16"/>
        <v>730870</v>
      </c>
      <c r="L188" s="9">
        <f t="shared" si="17"/>
        <v>734845</v>
      </c>
      <c r="M188" s="9">
        <f t="shared" si="18"/>
        <v>0.99459069599711503</v>
      </c>
      <c r="N188" s="9">
        <v>20</v>
      </c>
      <c r="O188" s="9">
        <v>4000</v>
      </c>
      <c r="P188" s="9">
        <f t="shared" si="14"/>
        <v>18</v>
      </c>
      <c r="Q188" s="9">
        <v>849</v>
      </c>
      <c r="R188" s="9">
        <v>4013</v>
      </c>
      <c r="S188" s="9">
        <f t="shared" si="19"/>
        <v>735719</v>
      </c>
      <c r="T188" s="9">
        <f t="shared" si="20"/>
        <v>0.99457506231986714</v>
      </c>
      <c r="U188" s="8"/>
      <c r="V188" s="4"/>
      <c r="W188" s="4"/>
    </row>
    <row r="189" spans="1:23" x14ac:dyDescent="0.25">
      <c r="A189" s="8">
        <v>1</v>
      </c>
      <c r="B189" s="8" t="s">
        <v>167</v>
      </c>
      <c r="C189" s="4" t="s">
        <v>171</v>
      </c>
      <c r="D189" s="9">
        <v>20270</v>
      </c>
      <c r="E189" s="9">
        <v>38098</v>
      </c>
      <c r="F189" s="9">
        <v>58368</v>
      </c>
      <c r="G189" s="10">
        <f t="shared" si="15"/>
        <v>0.65272066885964908</v>
      </c>
      <c r="H189" s="9">
        <v>3162</v>
      </c>
      <c r="I189" s="9">
        <v>182042</v>
      </c>
      <c r="J189" s="9">
        <v>312897</v>
      </c>
      <c r="K189" s="9">
        <f t="shared" si="16"/>
        <v>494939</v>
      </c>
      <c r="L189" s="9">
        <f t="shared" si="17"/>
        <v>498101</v>
      </c>
      <c r="M189" s="9">
        <f t="shared" si="18"/>
        <v>0.99365188987775577</v>
      </c>
      <c r="N189" s="9">
        <v>49</v>
      </c>
      <c r="O189" s="9">
        <v>1500</v>
      </c>
      <c r="P189" s="9">
        <f t="shared" si="14"/>
        <v>3</v>
      </c>
      <c r="Q189" s="9">
        <v>1411</v>
      </c>
      <c r="R189" s="9">
        <v>3214</v>
      </c>
      <c r="S189" s="9">
        <f t="shared" si="19"/>
        <v>497850</v>
      </c>
      <c r="T189" s="9">
        <f t="shared" si="20"/>
        <v>0.99358564973735886</v>
      </c>
      <c r="U189" s="8"/>
      <c r="V189" s="4"/>
      <c r="W189" s="4"/>
    </row>
    <row r="190" spans="1:23" x14ac:dyDescent="0.25">
      <c r="A190" s="8">
        <v>2</v>
      </c>
      <c r="B190" s="8" t="s">
        <v>167</v>
      </c>
      <c r="C190" s="4" t="s">
        <v>179</v>
      </c>
      <c r="D190" s="9">
        <v>18589</v>
      </c>
      <c r="E190" s="9">
        <v>15407</v>
      </c>
      <c r="F190" s="9">
        <v>33996</v>
      </c>
      <c r="G190" s="10">
        <f t="shared" si="15"/>
        <v>0.4532003765148841</v>
      </c>
      <c r="H190" s="9">
        <v>24453</v>
      </c>
      <c r="I190" s="9">
        <v>0</v>
      </c>
      <c r="J190" s="9">
        <v>21608</v>
      </c>
      <c r="K190" s="9">
        <f t="shared" si="16"/>
        <v>21608</v>
      </c>
      <c r="L190" s="9">
        <f t="shared" si="17"/>
        <v>46061</v>
      </c>
      <c r="M190" s="9">
        <f t="shared" si="18"/>
        <v>0.4691170404463646</v>
      </c>
      <c r="N190" s="9">
        <v>28</v>
      </c>
      <c r="O190" s="9">
        <v>0</v>
      </c>
      <c r="P190" s="9">
        <f t="shared" si="14"/>
        <v>0</v>
      </c>
      <c r="Q190" s="9">
        <v>0</v>
      </c>
      <c r="R190" s="9">
        <v>24481</v>
      </c>
      <c r="S190" s="9">
        <f t="shared" si="19"/>
        <v>21608</v>
      </c>
      <c r="T190" s="9">
        <f t="shared" si="20"/>
        <v>0.4688320423528391</v>
      </c>
      <c r="U190" s="8"/>
      <c r="V190" s="4"/>
      <c r="W190" s="4"/>
    </row>
    <row r="191" spans="1:23" x14ac:dyDescent="0.25">
      <c r="A191" s="8">
        <v>3</v>
      </c>
      <c r="B191" s="8" t="s">
        <v>167</v>
      </c>
      <c r="C191" s="4" t="s">
        <v>169</v>
      </c>
      <c r="D191" s="9">
        <v>15946</v>
      </c>
      <c r="E191" s="9">
        <v>19353</v>
      </c>
      <c r="F191" s="9">
        <v>35299</v>
      </c>
      <c r="G191" s="10">
        <f t="shared" si="15"/>
        <v>0.54825915748321485</v>
      </c>
      <c r="H191" s="9">
        <v>11248</v>
      </c>
      <c r="I191" s="9">
        <v>16400</v>
      </c>
      <c r="J191" s="9">
        <v>15200</v>
      </c>
      <c r="K191" s="9">
        <f t="shared" si="16"/>
        <v>31600</v>
      </c>
      <c r="L191" s="9">
        <f t="shared" si="17"/>
        <v>42848</v>
      </c>
      <c r="M191" s="9">
        <f t="shared" si="18"/>
        <v>0.73749066467513069</v>
      </c>
      <c r="N191" s="9">
        <v>25</v>
      </c>
      <c r="O191" s="9">
        <v>0</v>
      </c>
      <c r="P191" s="9">
        <f t="shared" si="14"/>
        <v>0</v>
      </c>
      <c r="Q191" s="9">
        <v>0</v>
      </c>
      <c r="R191" s="9">
        <v>11273</v>
      </c>
      <c r="S191" s="9">
        <f t="shared" si="19"/>
        <v>31600</v>
      </c>
      <c r="T191" s="9">
        <f t="shared" si="20"/>
        <v>0.73706062090359903</v>
      </c>
      <c r="U191" s="8"/>
      <c r="V191" s="4"/>
      <c r="W191" s="4"/>
    </row>
    <row r="192" spans="1:23" x14ac:dyDescent="0.25">
      <c r="A192" s="8">
        <v>4</v>
      </c>
      <c r="B192" s="8" t="s">
        <v>167</v>
      </c>
      <c r="C192" s="4" t="s">
        <v>180</v>
      </c>
      <c r="D192" s="9">
        <v>16841</v>
      </c>
      <c r="E192" s="9">
        <v>21916</v>
      </c>
      <c r="F192" s="9">
        <v>38757</v>
      </c>
      <c r="G192" s="10">
        <f t="shared" si="15"/>
        <v>0.56547204375983695</v>
      </c>
      <c r="H192" s="9">
        <v>5203</v>
      </c>
      <c r="I192" s="9">
        <v>0</v>
      </c>
      <c r="J192" s="9">
        <v>3200</v>
      </c>
      <c r="K192" s="9">
        <f t="shared" si="16"/>
        <v>3200</v>
      </c>
      <c r="L192" s="9">
        <f t="shared" si="17"/>
        <v>8403</v>
      </c>
      <c r="M192" s="9">
        <f t="shared" si="18"/>
        <v>0.38081637510412947</v>
      </c>
      <c r="N192" s="9">
        <v>27</v>
      </c>
      <c r="O192" s="9">
        <v>0</v>
      </c>
      <c r="P192" s="9">
        <f t="shared" si="14"/>
        <v>0</v>
      </c>
      <c r="Q192" s="9">
        <v>0</v>
      </c>
      <c r="R192" s="9">
        <v>5230</v>
      </c>
      <c r="S192" s="9">
        <f t="shared" si="19"/>
        <v>3200</v>
      </c>
      <c r="T192" s="9">
        <f t="shared" si="20"/>
        <v>0.37959667852906287</v>
      </c>
      <c r="U192" s="8"/>
      <c r="V192" s="4"/>
      <c r="W192" s="4"/>
    </row>
    <row r="193" spans="1:23" x14ac:dyDescent="0.25">
      <c r="A193" s="8">
        <v>5</v>
      </c>
      <c r="B193" s="8" t="s">
        <v>131</v>
      </c>
      <c r="C193" s="4" t="s">
        <v>136</v>
      </c>
      <c r="D193" s="9">
        <v>6573</v>
      </c>
      <c r="E193" s="9">
        <v>23689</v>
      </c>
      <c r="F193" s="9">
        <v>30262</v>
      </c>
      <c r="G193" s="10">
        <f t="shared" si="15"/>
        <v>0.78279690701209437</v>
      </c>
      <c r="H193" s="9">
        <v>9181</v>
      </c>
      <c r="I193" s="9">
        <v>0</v>
      </c>
      <c r="J193" s="9">
        <v>4000</v>
      </c>
      <c r="K193" s="9">
        <f t="shared" si="16"/>
        <v>4000</v>
      </c>
      <c r="L193" s="9">
        <f t="shared" si="17"/>
        <v>13181</v>
      </c>
      <c r="M193" s="9">
        <f t="shared" si="18"/>
        <v>0.30346711175176388</v>
      </c>
      <c r="N193" s="9">
        <v>216</v>
      </c>
      <c r="O193" s="9">
        <v>0</v>
      </c>
      <c r="P193" s="9">
        <f t="shared" si="14"/>
        <v>103</v>
      </c>
      <c r="Q193" s="9">
        <v>84</v>
      </c>
      <c r="R193" s="9">
        <v>9500</v>
      </c>
      <c r="S193" s="9">
        <f t="shared" si="19"/>
        <v>4084</v>
      </c>
      <c r="T193" s="9">
        <f t="shared" si="20"/>
        <v>0.30064782096584219</v>
      </c>
      <c r="U193" s="8"/>
      <c r="V193" s="4"/>
      <c r="W193" s="4"/>
    </row>
    <row r="194" spans="1:23" x14ac:dyDescent="0.25">
      <c r="A194" s="8">
        <v>6</v>
      </c>
      <c r="B194" s="8" t="s">
        <v>131</v>
      </c>
      <c r="C194" s="4" t="s">
        <v>134</v>
      </c>
      <c r="D194" s="9">
        <v>610</v>
      </c>
      <c r="E194" s="9">
        <v>1801</v>
      </c>
      <c r="F194" s="9">
        <v>2411</v>
      </c>
      <c r="G194" s="10">
        <f t="shared" si="15"/>
        <v>0.74699294898382418</v>
      </c>
      <c r="H194" s="9">
        <v>705</v>
      </c>
      <c r="I194" s="9">
        <v>0</v>
      </c>
      <c r="J194" s="9">
        <v>0</v>
      </c>
      <c r="K194" s="9">
        <f t="shared" si="16"/>
        <v>0</v>
      </c>
      <c r="L194" s="9">
        <f t="shared" si="17"/>
        <v>705</v>
      </c>
      <c r="M194" s="9">
        <f t="shared" si="18"/>
        <v>0</v>
      </c>
      <c r="N194" s="9">
        <v>5</v>
      </c>
      <c r="O194" s="9">
        <v>0</v>
      </c>
      <c r="P194" s="9">
        <f t="shared" ref="P194:P257" si="21">R194-(H194+N194)</f>
        <v>0</v>
      </c>
      <c r="Q194" s="9">
        <v>0</v>
      </c>
      <c r="R194" s="9">
        <v>710</v>
      </c>
      <c r="S194" s="9">
        <f t="shared" si="19"/>
        <v>0</v>
      </c>
      <c r="T194" s="9">
        <f t="shared" si="20"/>
        <v>0</v>
      </c>
      <c r="U194" s="8"/>
      <c r="V194" s="4"/>
      <c r="W194" s="4"/>
    </row>
    <row r="195" spans="1:23" x14ac:dyDescent="0.25">
      <c r="A195" s="8">
        <v>7</v>
      </c>
      <c r="B195" s="8" t="s">
        <v>131</v>
      </c>
      <c r="C195" s="4" t="s">
        <v>135</v>
      </c>
      <c r="D195" s="9">
        <v>3919</v>
      </c>
      <c r="E195" s="9">
        <v>1446</v>
      </c>
      <c r="F195" s="9">
        <v>5365</v>
      </c>
      <c r="G195" s="10">
        <f t="shared" ref="G195:G258" si="22">E195/F195</f>
        <v>0.26952469711090399</v>
      </c>
      <c r="H195" s="9">
        <v>15226</v>
      </c>
      <c r="I195" s="9">
        <v>0</v>
      </c>
      <c r="J195" s="9">
        <v>0</v>
      </c>
      <c r="K195" s="9">
        <f t="shared" ref="K195:K258" si="23">J195+I195</f>
        <v>0</v>
      </c>
      <c r="L195" s="9">
        <f t="shared" ref="L195:L258" si="24">K195+H195</f>
        <v>15226</v>
      </c>
      <c r="M195" s="9">
        <f t="shared" ref="M195:M258" si="25">K195/L195</f>
        <v>0</v>
      </c>
      <c r="N195" s="9">
        <v>808</v>
      </c>
      <c r="O195" s="9">
        <v>0</v>
      </c>
      <c r="P195" s="9">
        <f t="shared" si="21"/>
        <v>0</v>
      </c>
      <c r="Q195" s="9">
        <v>3</v>
      </c>
      <c r="R195" s="9">
        <v>16034</v>
      </c>
      <c r="S195" s="9">
        <f t="shared" ref="S195:S258" si="26">K195+O195+Q195</f>
        <v>3</v>
      </c>
      <c r="T195" s="9">
        <f t="shared" ref="T195:T258" si="27">S195/(S195+R195)</f>
        <v>1.8706740662218619E-4</v>
      </c>
      <c r="U195" s="8"/>
      <c r="V195" s="4"/>
      <c r="W195" s="4"/>
    </row>
    <row r="196" spans="1:23" x14ac:dyDescent="0.25">
      <c r="A196" s="8">
        <v>8</v>
      </c>
      <c r="B196" s="8" t="s">
        <v>131</v>
      </c>
      <c r="C196" s="4" t="s">
        <v>132</v>
      </c>
      <c r="D196" s="9">
        <v>1</v>
      </c>
      <c r="E196" s="9">
        <v>175</v>
      </c>
      <c r="F196" s="9">
        <v>176</v>
      </c>
      <c r="G196" s="10">
        <f t="shared" si="22"/>
        <v>0.99431818181818177</v>
      </c>
      <c r="H196" s="9">
        <v>65</v>
      </c>
      <c r="I196" s="9">
        <v>0</v>
      </c>
      <c r="J196" s="9">
        <v>0</v>
      </c>
      <c r="K196" s="9">
        <f t="shared" si="23"/>
        <v>0</v>
      </c>
      <c r="L196" s="9">
        <f t="shared" si="24"/>
        <v>65</v>
      </c>
      <c r="M196" s="9">
        <f t="shared" si="25"/>
        <v>0</v>
      </c>
      <c r="N196" s="9">
        <v>0</v>
      </c>
      <c r="O196" s="9">
        <v>0</v>
      </c>
      <c r="P196" s="9">
        <f t="shared" si="21"/>
        <v>0</v>
      </c>
      <c r="Q196" s="9">
        <v>0</v>
      </c>
      <c r="R196" s="9">
        <v>65</v>
      </c>
      <c r="S196" s="9">
        <f t="shared" si="26"/>
        <v>0</v>
      </c>
      <c r="T196" s="9">
        <f t="shared" si="27"/>
        <v>0</v>
      </c>
      <c r="U196" s="8"/>
      <c r="V196" s="4"/>
      <c r="W196" s="4"/>
    </row>
    <row r="197" spans="1:23" x14ac:dyDescent="0.25">
      <c r="A197" s="8">
        <v>9</v>
      </c>
      <c r="B197" s="8" t="s">
        <v>131</v>
      </c>
      <c r="C197" s="4" t="s">
        <v>133</v>
      </c>
      <c r="D197" s="9">
        <v>14</v>
      </c>
      <c r="E197" s="9">
        <v>32</v>
      </c>
      <c r="F197" s="9">
        <v>46</v>
      </c>
      <c r="G197" s="10">
        <f t="shared" si="22"/>
        <v>0.69565217391304346</v>
      </c>
      <c r="H197" s="9">
        <v>4</v>
      </c>
      <c r="I197" s="9">
        <v>0</v>
      </c>
      <c r="J197" s="9">
        <v>0</v>
      </c>
      <c r="K197" s="9">
        <f t="shared" si="23"/>
        <v>0</v>
      </c>
      <c r="L197" s="9">
        <f t="shared" si="24"/>
        <v>4</v>
      </c>
      <c r="M197" s="9">
        <f t="shared" si="25"/>
        <v>0</v>
      </c>
      <c r="N197" s="9">
        <v>0</v>
      </c>
      <c r="O197" s="9">
        <v>0</v>
      </c>
      <c r="P197" s="9">
        <f t="shared" si="21"/>
        <v>0</v>
      </c>
      <c r="Q197" s="9">
        <v>0</v>
      </c>
      <c r="R197" s="9">
        <v>4</v>
      </c>
      <c r="S197" s="9">
        <f t="shared" si="26"/>
        <v>0</v>
      </c>
      <c r="T197" s="9">
        <f t="shared" si="27"/>
        <v>0</v>
      </c>
      <c r="U197" s="8"/>
      <c r="V197" s="4"/>
      <c r="W197" s="4"/>
    </row>
    <row r="198" spans="1:23" x14ac:dyDescent="0.25">
      <c r="A198" s="8">
        <v>10</v>
      </c>
      <c r="B198" s="8" t="s">
        <v>131</v>
      </c>
      <c r="C198" s="4" t="s">
        <v>130</v>
      </c>
      <c r="D198" s="9">
        <v>210</v>
      </c>
      <c r="E198" s="9">
        <v>2151</v>
      </c>
      <c r="F198" s="9">
        <v>2361</v>
      </c>
      <c r="G198" s="10">
        <f t="shared" si="22"/>
        <v>0.91105463786531127</v>
      </c>
      <c r="H198" s="9">
        <v>2934</v>
      </c>
      <c r="I198" s="9">
        <v>0</v>
      </c>
      <c r="J198" s="9">
        <v>0</v>
      </c>
      <c r="K198" s="9">
        <f t="shared" si="23"/>
        <v>0</v>
      </c>
      <c r="L198" s="9">
        <f t="shared" si="24"/>
        <v>2934</v>
      </c>
      <c r="M198" s="9">
        <f t="shared" si="25"/>
        <v>0</v>
      </c>
      <c r="N198" s="9">
        <v>0</v>
      </c>
      <c r="O198" s="9">
        <v>0</v>
      </c>
      <c r="P198" s="9">
        <f t="shared" si="21"/>
        <v>0</v>
      </c>
      <c r="Q198" s="9">
        <v>0</v>
      </c>
      <c r="R198" s="9">
        <v>2934</v>
      </c>
      <c r="S198" s="9">
        <f t="shared" si="26"/>
        <v>0</v>
      </c>
      <c r="T198" s="9">
        <f t="shared" si="27"/>
        <v>0</v>
      </c>
      <c r="U198" s="8"/>
      <c r="V198" s="4"/>
      <c r="W198" s="4"/>
    </row>
    <row r="199" spans="1:23" x14ac:dyDescent="0.25">
      <c r="A199" s="8">
        <v>11</v>
      </c>
      <c r="B199" s="8" t="s">
        <v>131</v>
      </c>
      <c r="C199" s="4" t="s">
        <v>139</v>
      </c>
      <c r="D199" s="9">
        <v>712</v>
      </c>
      <c r="E199" s="9">
        <v>1394</v>
      </c>
      <c r="F199" s="9">
        <v>2106</v>
      </c>
      <c r="G199" s="10">
        <f t="shared" si="22"/>
        <v>0.66191832858499522</v>
      </c>
      <c r="H199" s="9">
        <v>1372</v>
      </c>
      <c r="I199" s="9">
        <v>10</v>
      </c>
      <c r="J199" s="9">
        <v>12</v>
      </c>
      <c r="K199" s="9">
        <f t="shared" si="23"/>
        <v>22</v>
      </c>
      <c r="L199" s="9">
        <f t="shared" si="24"/>
        <v>1394</v>
      </c>
      <c r="M199" s="9">
        <f t="shared" si="25"/>
        <v>1.5781922525107604E-2</v>
      </c>
      <c r="N199" s="9">
        <v>143</v>
      </c>
      <c r="O199" s="9">
        <v>14</v>
      </c>
      <c r="P199" s="9">
        <f t="shared" si="21"/>
        <v>161</v>
      </c>
      <c r="Q199" s="9">
        <v>191</v>
      </c>
      <c r="R199" s="9">
        <v>1676</v>
      </c>
      <c r="S199" s="9">
        <f t="shared" si="26"/>
        <v>227</v>
      </c>
      <c r="T199" s="9">
        <f t="shared" si="27"/>
        <v>0.11928533893851813</v>
      </c>
      <c r="U199" s="8"/>
      <c r="V199" s="4"/>
      <c r="W199" s="4"/>
    </row>
    <row r="200" spans="1:23" x14ac:dyDescent="0.25">
      <c r="A200" s="8">
        <v>12</v>
      </c>
      <c r="B200" s="8" t="s">
        <v>131</v>
      </c>
      <c r="C200" s="4" t="s">
        <v>138</v>
      </c>
      <c r="D200" s="9">
        <v>9319</v>
      </c>
      <c r="E200" s="9">
        <v>25317</v>
      </c>
      <c r="F200" s="9">
        <v>34636</v>
      </c>
      <c r="G200" s="10">
        <f t="shared" si="22"/>
        <v>0.73094468183393002</v>
      </c>
      <c r="H200" s="9">
        <v>3100</v>
      </c>
      <c r="I200" s="9">
        <v>0</v>
      </c>
      <c r="J200" s="9">
        <v>0</v>
      </c>
      <c r="K200" s="9">
        <f t="shared" si="23"/>
        <v>0</v>
      </c>
      <c r="L200" s="9">
        <f t="shared" si="24"/>
        <v>3100</v>
      </c>
      <c r="M200" s="9">
        <f t="shared" si="25"/>
        <v>0</v>
      </c>
      <c r="N200" s="9">
        <v>37</v>
      </c>
      <c r="O200" s="9">
        <v>0</v>
      </c>
      <c r="P200" s="9">
        <f t="shared" si="21"/>
        <v>166</v>
      </c>
      <c r="Q200" s="9">
        <v>14</v>
      </c>
      <c r="R200" s="9">
        <v>3303</v>
      </c>
      <c r="S200" s="9">
        <f t="shared" si="26"/>
        <v>14</v>
      </c>
      <c r="T200" s="9">
        <f t="shared" si="27"/>
        <v>4.2206813385589391E-3</v>
      </c>
      <c r="U200" s="8"/>
      <c r="V200" s="4"/>
      <c r="W200" s="4"/>
    </row>
    <row r="201" spans="1:23" x14ac:dyDescent="0.25">
      <c r="A201" s="8">
        <v>1</v>
      </c>
      <c r="B201" s="8" t="s">
        <v>131</v>
      </c>
      <c r="C201" s="4" t="s">
        <v>137</v>
      </c>
      <c r="D201" s="9">
        <v>4088</v>
      </c>
      <c r="E201" s="9">
        <v>4982</v>
      </c>
      <c r="F201" s="9">
        <v>9070</v>
      </c>
      <c r="G201" s="10">
        <f t="shared" si="22"/>
        <v>0.5492833517089305</v>
      </c>
      <c r="H201" s="9">
        <v>4564</v>
      </c>
      <c r="I201" s="9">
        <v>0</v>
      </c>
      <c r="J201" s="9">
        <v>181</v>
      </c>
      <c r="K201" s="9">
        <f t="shared" si="23"/>
        <v>181</v>
      </c>
      <c r="L201" s="9">
        <f t="shared" si="24"/>
        <v>4745</v>
      </c>
      <c r="M201" s="9">
        <f t="shared" si="25"/>
        <v>3.814541622760801E-2</v>
      </c>
      <c r="N201" s="9">
        <v>73</v>
      </c>
      <c r="O201" s="9">
        <v>1</v>
      </c>
      <c r="P201" s="9">
        <f t="shared" si="21"/>
        <v>441</v>
      </c>
      <c r="Q201" s="9">
        <v>17</v>
      </c>
      <c r="R201" s="9">
        <v>5078</v>
      </c>
      <c r="S201" s="9">
        <f t="shared" si="26"/>
        <v>199</v>
      </c>
      <c r="T201" s="9">
        <f t="shared" si="27"/>
        <v>3.771082054197461E-2</v>
      </c>
      <c r="U201" s="8"/>
      <c r="V201" s="4"/>
      <c r="W201" s="4"/>
    </row>
    <row r="202" spans="1:23" x14ac:dyDescent="0.25">
      <c r="A202" s="8">
        <v>2</v>
      </c>
      <c r="B202" s="8" t="s">
        <v>471</v>
      </c>
      <c r="C202" s="4" t="s">
        <v>485</v>
      </c>
      <c r="D202" s="9">
        <v>463652</v>
      </c>
      <c r="E202" s="9">
        <v>172768</v>
      </c>
      <c r="F202" s="9">
        <v>636420</v>
      </c>
      <c r="G202" s="10">
        <f t="shared" si="22"/>
        <v>0.27146852707331637</v>
      </c>
      <c r="H202" s="9">
        <v>44072</v>
      </c>
      <c r="I202" s="9">
        <v>4210</v>
      </c>
      <c r="J202" s="9">
        <v>8860</v>
      </c>
      <c r="K202" s="9">
        <f t="shared" si="23"/>
        <v>13070</v>
      </c>
      <c r="L202" s="9">
        <f t="shared" si="24"/>
        <v>57142</v>
      </c>
      <c r="M202" s="9">
        <f t="shared" si="25"/>
        <v>0.22872843092646389</v>
      </c>
      <c r="N202" s="9">
        <v>80</v>
      </c>
      <c r="O202" s="9">
        <v>122</v>
      </c>
      <c r="P202" s="9">
        <f t="shared" si="21"/>
        <v>0</v>
      </c>
      <c r="Q202" s="9">
        <v>358</v>
      </c>
      <c r="R202" s="9">
        <v>44152</v>
      </c>
      <c r="S202" s="9">
        <f t="shared" si="26"/>
        <v>13550</v>
      </c>
      <c r="T202" s="9">
        <f t="shared" si="27"/>
        <v>0.23482721569442999</v>
      </c>
      <c r="U202" s="8"/>
      <c r="V202" s="4"/>
      <c r="W202" s="4"/>
    </row>
    <row r="203" spans="1:23" x14ac:dyDescent="0.25">
      <c r="A203" s="8">
        <v>3</v>
      </c>
      <c r="B203" s="8" t="s">
        <v>471</v>
      </c>
      <c r="C203" s="4" t="s">
        <v>486</v>
      </c>
      <c r="D203" s="9">
        <v>404153</v>
      </c>
      <c r="E203" s="9">
        <v>97918</v>
      </c>
      <c r="F203" s="9">
        <v>502071</v>
      </c>
      <c r="G203" s="10">
        <f t="shared" si="22"/>
        <v>0.19502819322366757</v>
      </c>
      <c r="H203" s="9">
        <v>59124</v>
      </c>
      <c r="I203" s="9">
        <v>150</v>
      </c>
      <c r="J203" s="9">
        <v>76930</v>
      </c>
      <c r="K203" s="9">
        <f t="shared" si="23"/>
        <v>77080</v>
      </c>
      <c r="L203" s="9">
        <f t="shared" si="24"/>
        <v>136204</v>
      </c>
      <c r="M203" s="9">
        <f t="shared" si="25"/>
        <v>0.56591583213415175</v>
      </c>
      <c r="N203" s="9">
        <v>99</v>
      </c>
      <c r="O203" s="9">
        <v>0</v>
      </c>
      <c r="P203" s="9">
        <f t="shared" si="21"/>
        <v>0</v>
      </c>
      <c r="Q203" s="9">
        <v>124</v>
      </c>
      <c r="R203" s="9">
        <v>59223</v>
      </c>
      <c r="S203" s="9">
        <f t="shared" si="26"/>
        <v>77204</v>
      </c>
      <c r="T203" s="9">
        <f t="shared" si="27"/>
        <v>0.56589971193385469</v>
      </c>
      <c r="U203" s="8"/>
      <c r="V203" s="4"/>
      <c r="W203" s="4"/>
    </row>
    <row r="204" spans="1:23" x14ac:dyDescent="0.25">
      <c r="A204" s="8">
        <v>4</v>
      </c>
      <c r="B204" s="8" t="s">
        <v>471</v>
      </c>
      <c r="C204" s="4" t="s">
        <v>478</v>
      </c>
      <c r="D204" s="9">
        <v>848654</v>
      </c>
      <c r="E204" s="9">
        <v>57421</v>
      </c>
      <c r="F204" s="9">
        <v>906075</v>
      </c>
      <c r="G204" s="10">
        <f t="shared" si="22"/>
        <v>6.3373341058963112E-2</v>
      </c>
      <c r="H204" s="9">
        <v>22719</v>
      </c>
      <c r="I204" s="9">
        <v>0</v>
      </c>
      <c r="J204" s="9">
        <v>1000</v>
      </c>
      <c r="K204" s="9">
        <f t="shared" si="23"/>
        <v>1000</v>
      </c>
      <c r="L204" s="9">
        <f t="shared" si="24"/>
        <v>23719</v>
      </c>
      <c r="M204" s="9">
        <f t="shared" si="25"/>
        <v>4.2160293435642315E-2</v>
      </c>
      <c r="N204" s="9">
        <v>42</v>
      </c>
      <c r="O204" s="9">
        <v>0</v>
      </c>
      <c r="P204" s="9">
        <f t="shared" si="21"/>
        <v>1</v>
      </c>
      <c r="Q204" s="9">
        <v>0</v>
      </c>
      <c r="R204" s="9">
        <v>22762</v>
      </c>
      <c r="S204" s="9">
        <f t="shared" si="26"/>
        <v>1000</v>
      </c>
      <c r="T204" s="9">
        <f t="shared" si="27"/>
        <v>4.2083999663328001E-2</v>
      </c>
      <c r="U204" s="8"/>
      <c r="V204" s="4"/>
      <c r="W204" s="4"/>
    </row>
    <row r="205" spans="1:23" x14ac:dyDescent="0.25">
      <c r="A205" s="8">
        <v>5</v>
      </c>
      <c r="B205" s="8" t="s">
        <v>471</v>
      </c>
      <c r="C205" s="4" t="s">
        <v>481</v>
      </c>
      <c r="D205" s="9">
        <v>315452</v>
      </c>
      <c r="E205" s="9">
        <v>32018</v>
      </c>
      <c r="F205" s="9">
        <v>347470</v>
      </c>
      <c r="G205" s="10">
        <f t="shared" si="22"/>
        <v>9.2146084554062216E-2</v>
      </c>
      <c r="H205" s="9">
        <v>65174</v>
      </c>
      <c r="I205" s="9">
        <v>89220</v>
      </c>
      <c r="J205" s="9">
        <v>369321</v>
      </c>
      <c r="K205" s="9">
        <f t="shared" si="23"/>
        <v>458541</v>
      </c>
      <c r="L205" s="9">
        <f t="shared" si="24"/>
        <v>523715</v>
      </c>
      <c r="M205" s="9">
        <f t="shared" si="25"/>
        <v>0.8755544523261698</v>
      </c>
      <c r="N205" s="9">
        <v>39</v>
      </c>
      <c r="O205" s="9">
        <v>10010</v>
      </c>
      <c r="P205" s="9">
        <f t="shared" si="21"/>
        <v>0</v>
      </c>
      <c r="Q205" s="9">
        <v>15843</v>
      </c>
      <c r="R205" s="9">
        <v>65213</v>
      </c>
      <c r="S205" s="9">
        <f t="shared" si="26"/>
        <v>484394</v>
      </c>
      <c r="T205" s="9">
        <f t="shared" si="27"/>
        <v>0.88134612550422398</v>
      </c>
      <c r="U205" s="8"/>
      <c r="V205" s="4"/>
      <c r="W205" s="4"/>
    </row>
    <row r="206" spans="1:23" x14ac:dyDescent="0.25">
      <c r="A206" s="8">
        <v>6</v>
      </c>
      <c r="B206" s="8" t="s">
        <v>471</v>
      </c>
      <c r="C206" s="4" t="s">
        <v>491</v>
      </c>
      <c r="D206" s="9">
        <v>49215</v>
      </c>
      <c r="E206" s="9">
        <v>183475</v>
      </c>
      <c r="F206" s="9">
        <v>232690</v>
      </c>
      <c r="G206" s="10">
        <f t="shared" si="22"/>
        <v>0.78849542309510512</v>
      </c>
      <c r="H206" s="9">
        <v>463533</v>
      </c>
      <c r="I206" s="9">
        <v>286263</v>
      </c>
      <c r="J206" s="9">
        <v>808414</v>
      </c>
      <c r="K206" s="9">
        <f t="shared" si="23"/>
        <v>1094677</v>
      </c>
      <c r="L206" s="9">
        <f t="shared" si="24"/>
        <v>1558210</v>
      </c>
      <c r="M206" s="9">
        <f t="shared" si="25"/>
        <v>0.70252212474570175</v>
      </c>
      <c r="N206" s="9">
        <v>367</v>
      </c>
      <c r="O206" s="9">
        <v>100</v>
      </c>
      <c r="P206" s="9">
        <f t="shared" si="21"/>
        <v>29</v>
      </c>
      <c r="Q206" s="9">
        <v>19828</v>
      </c>
      <c r="R206" s="9">
        <v>463929</v>
      </c>
      <c r="S206" s="9">
        <f t="shared" si="26"/>
        <v>1114605</v>
      </c>
      <c r="T206" s="9">
        <f t="shared" si="27"/>
        <v>0.7061013573353504</v>
      </c>
      <c r="U206" s="8"/>
      <c r="V206" s="4"/>
      <c r="W206" s="4"/>
    </row>
    <row r="207" spans="1:23" x14ac:dyDescent="0.25">
      <c r="A207" s="8">
        <v>7</v>
      </c>
      <c r="B207" s="8" t="s">
        <v>471</v>
      </c>
      <c r="C207" s="4" t="s">
        <v>472</v>
      </c>
      <c r="D207" s="9">
        <v>143539</v>
      </c>
      <c r="E207" s="9">
        <v>63326</v>
      </c>
      <c r="F207" s="9">
        <v>206865</v>
      </c>
      <c r="G207" s="10">
        <f t="shared" si="22"/>
        <v>0.30612235032509122</v>
      </c>
      <c r="H207" s="9">
        <v>94118</v>
      </c>
      <c r="I207" s="9">
        <v>41130</v>
      </c>
      <c r="J207" s="9">
        <v>25818</v>
      </c>
      <c r="K207" s="9">
        <f t="shared" si="23"/>
        <v>66948</v>
      </c>
      <c r="L207" s="9">
        <f t="shared" si="24"/>
        <v>161066</v>
      </c>
      <c r="M207" s="9">
        <f t="shared" si="25"/>
        <v>0.41565569393913054</v>
      </c>
      <c r="N207" s="9">
        <v>74</v>
      </c>
      <c r="O207" s="9">
        <v>16</v>
      </c>
      <c r="P207" s="9">
        <f t="shared" si="21"/>
        <v>0</v>
      </c>
      <c r="Q207" s="9">
        <v>7557</v>
      </c>
      <c r="R207" s="9">
        <v>94192</v>
      </c>
      <c r="S207" s="9">
        <f t="shared" si="26"/>
        <v>74521</v>
      </c>
      <c r="T207" s="9">
        <f t="shared" si="27"/>
        <v>0.44170277334882313</v>
      </c>
      <c r="U207" s="8"/>
      <c r="V207" s="4"/>
      <c r="W207" s="4"/>
    </row>
    <row r="208" spans="1:23" x14ac:dyDescent="0.25">
      <c r="A208" s="8">
        <v>8</v>
      </c>
      <c r="B208" s="8" t="s">
        <v>471</v>
      </c>
      <c r="C208" s="4" t="s">
        <v>476</v>
      </c>
      <c r="D208" s="9">
        <v>129474</v>
      </c>
      <c r="E208" s="9">
        <v>37420</v>
      </c>
      <c r="F208" s="9">
        <v>166894</v>
      </c>
      <c r="G208" s="10">
        <f t="shared" si="22"/>
        <v>0.22421417186956991</v>
      </c>
      <c r="H208" s="9">
        <v>147313</v>
      </c>
      <c r="I208" s="9">
        <v>1500</v>
      </c>
      <c r="J208" s="9">
        <v>23156</v>
      </c>
      <c r="K208" s="9">
        <f t="shared" si="23"/>
        <v>24656</v>
      </c>
      <c r="L208" s="9">
        <f t="shared" si="24"/>
        <v>171969</v>
      </c>
      <c r="M208" s="9">
        <f t="shared" si="25"/>
        <v>0.14337467799428966</v>
      </c>
      <c r="N208" s="9">
        <v>180</v>
      </c>
      <c r="O208" s="9">
        <v>0</v>
      </c>
      <c r="P208" s="9">
        <f t="shared" si="21"/>
        <v>49</v>
      </c>
      <c r="Q208" s="9">
        <v>1150</v>
      </c>
      <c r="R208" s="9">
        <v>147542</v>
      </c>
      <c r="S208" s="9">
        <f t="shared" si="26"/>
        <v>25806</v>
      </c>
      <c r="T208" s="9">
        <f t="shared" si="27"/>
        <v>0.14886817269307981</v>
      </c>
      <c r="U208" s="8"/>
      <c r="V208" s="4"/>
      <c r="W208" s="4"/>
    </row>
    <row r="209" spans="1:23" x14ac:dyDescent="0.25">
      <c r="A209" s="8">
        <v>9</v>
      </c>
      <c r="B209" s="8" t="s">
        <v>471</v>
      </c>
      <c r="C209" s="4" t="s">
        <v>483</v>
      </c>
      <c r="D209" s="9">
        <v>53337</v>
      </c>
      <c r="E209" s="9">
        <v>6349</v>
      </c>
      <c r="F209" s="9">
        <v>59686</v>
      </c>
      <c r="G209" s="10">
        <f t="shared" si="22"/>
        <v>0.10637335388533324</v>
      </c>
      <c r="H209" s="9">
        <v>9223</v>
      </c>
      <c r="I209" s="9">
        <v>4400</v>
      </c>
      <c r="J209" s="9">
        <v>3000</v>
      </c>
      <c r="K209" s="9">
        <f t="shared" si="23"/>
        <v>7400</v>
      </c>
      <c r="L209" s="9">
        <f t="shared" si="24"/>
        <v>16623</v>
      </c>
      <c r="M209" s="9">
        <f t="shared" si="25"/>
        <v>0.44516633579979548</v>
      </c>
      <c r="N209" s="9">
        <v>10</v>
      </c>
      <c r="O209" s="9">
        <v>0</v>
      </c>
      <c r="P209" s="9">
        <f t="shared" si="21"/>
        <v>0</v>
      </c>
      <c r="Q209" s="9">
        <v>1500</v>
      </c>
      <c r="R209" s="9">
        <v>9233</v>
      </c>
      <c r="S209" s="9">
        <f t="shared" si="26"/>
        <v>8900</v>
      </c>
      <c r="T209" s="9">
        <f t="shared" si="27"/>
        <v>0.49081784591628524</v>
      </c>
      <c r="U209" s="8"/>
      <c r="V209" s="4"/>
      <c r="W209" s="4"/>
    </row>
    <row r="210" spans="1:23" x14ac:dyDescent="0.25">
      <c r="A210" s="8">
        <v>10</v>
      </c>
      <c r="B210" s="8" t="s">
        <v>471</v>
      </c>
      <c r="C210" s="4" t="s">
        <v>493</v>
      </c>
      <c r="D210" s="9">
        <v>92032</v>
      </c>
      <c r="E210" s="9">
        <v>9029</v>
      </c>
      <c r="F210" s="9">
        <v>101061</v>
      </c>
      <c r="G210" s="10">
        <f t="shared" si="22"/>
        <v>8.9342080525623133E-2</v>
      </c>
      <c r="H210" s="9">
        <v>10686</v>
      </c>
      <c r="I210" s="9">
        <v>85</v>
      </c>
      <c r="J210" s="9">
        <v>14</v>
      </c>
      <c r="K210" s="9">
        <f t="shared" si="23"/>
        <v>99</v>
      </c>
      <c r="L210" s="9">
        <f t="shared" si="24"/>
        <v>10785</v>
      </c>
      <c r="M210" s="9">
        <f t="shared" si="25"/>
        <v>9.1794158553546584E-3</v>
      </c>
      <c r="N210" s="9">
        <v>21</v>
      </c>
      <c r="O210" s="9">
        <v>0</v>
      </c>
      <c r="P210" s="9">
        <f t="shared" si="21"/>
        <v>0</v>
      </c>
      <c r="Q210" s="9">
        <v>0</v>
      </c>
      <c r="R210" s="9">
        <v>10707</v>
      </c>
      <c r="S210" s="9">
        <f t="shared" si="26"/>
        <v>99</v>
      </c>
      <c r="T210" s="9">
        <f t="shared" si="27"/>
        <v>9.1615769017212665E-3</v>
      </c>
      <c r="U210" s="8"/>
      <c r="V210" s="4"/>
      <c r="W210" s="4"/>
    </row>
    <row r="211" spans="1:23" x14ac:dyDescent="0.25">
      <c r="A211" s="8">
        <v>11</v>
      </c>
      <c r="B211" s="8" t="s">
        <v>471</v>
      </c>
      <c r="C211" s="4" t="s">
        <v>499</v>
      </c>
      <c r="D211" s="9">
        <v>108144</v>
      </c>
      <c r="E211" s="9">
        <v>1859</v>
      </c>
      <c r="F211" s="9">
        <v>110003</v>
      </c>
      <c r="G211" s="10">
        <f t="shared" si="22"/>
        <v>1.6899539103478994E-2</v>
      </c>
      <c r="H211" s="9">
        <v>22283</v>
      </c>
      <c r="I211" s="9">
        <v>200</v>
      </c>
      <c r="J211" s="9">
        <v>500</v>
      </c>
      <c r="K211" s="9">
        <f t="shared" si="23"/>
        <v>700</v>
      </c>
      <c r="L211" s="9">
        <f t="shared" si="24"/>
        <v>22983</v>
      </c>
      <c r="M211" s="9">
        <f t="shared" si="25"/>
        <v>3.0457294522038027E-2</v>
      </c>
      <c r="N211" s="9">
        <v>48</v>
      </c>
      <c r="O211" s="9">
        <v>0</v>
      </c>
      <c r="P211" s="9">
        <f t="shared" si="21"/>
        <v>0</v>
      </c>
      <c r="Q211" s="9">
        <v>7</v>
      </c>
      <c r="R211" s="9">
        <v>22331</v>
      </c>
      <c r="S211" s="9">
        <f t="shared" si="26"/>
        <v>707</v>
      </c>
      <c r="T211" s="9">
        <f t="shared" si="27"/>
        <v>3.0688427814914491E-2</v>
      </c>
      <c r="U211" s="8"/>
      <c r="V211" s="4"/>
      <c r="W211" s="4"/>
    </row>
    <row r="212" spans="1:23" x14ac:dyDescent="0.25">
      <c r="A212" s="8">
        <v>12</v>
      </c>
      <c r="B212" s="8" t="s">
        <v>471</v>
      </c>
      <c r="C212" s="4" t="s">
        <v>482</v>
      </c>
      <c r="D212" s="9">
        <v>104087</v>
      </c>
      <c r="E212" s="9">
        <v>33934</v>
      </c>
      <c r="F212" s="9">
        <v>138021</v>
      </c>
      <c r="G212" s="10">
        <f t="shared" si="22"/>
        <v>0.24586113707334392</v>
      </c>
      <c r="H212" s="9">
        <v>29575</v>
      </c>
      <c r="I212" s="9">
        <v>977</v>
      </c>
      <c r="J212" s="9">
        <v>6542</v>
      </c>
      <c r="K212" s="9">
        <f t="shared" si="23"/>
        <v>7519</v>
      </c>
      <c r="L212" s="9">
        <f t="shared" si="24"/>
        <v>37094</v>
      </c>
      <c r="M212" s="9">
        <f t="shared" si="25"/>
        <v>0.20270124548444493</v>
      </c>
      <c r="N212" s="9">
        <v>71</v>
      </c>
      <c r="O212" s="9">
        <v>24</v>
      </c>
      <c r="P212" s="9">
        <f t="shared" si="21"/>
        <v>4</v>
      </c>
      <c r="Q212" s="9">
        <v>4000</v>
      </c>
      <c r="R212" s="9">
        <v>29650</v>
      </c>
      <c r="S212" s="9">
        <f t="shared" si="26"/>
        <v>11543</v>
      </c>
      <c r="T212" s="9">
        <f t="shared" si="27"/>
        <v>0.28021751268419393</v>
      </c>
      <c r="U212" s="8"/>
      <c r="V212" s="4"/>
      <c r="W212" s="4"/>
    </row>
    <row r="213" spans="1:23" x14ac:dyDescent="0.25">
      <c r="A213" s="8">
        <v>13</v>
      </c>
      <c r="B213" s="8" t="s">
        <v>471</v>
      </c>
      <c r="C213" s="4" t="s">
        <v>487</v>
      </c>
      <c r="D213" s="9">
        <v>290033</v>
      </c>
      <c r="E213" s="9">
        <v>344908</v>
      </c>
      <c r="F213" s="9">
        <v>634941</v>
      </c>
      <c r="G213" s="10">
        <f t="shared" si="22"/>
        <v>0.54321267645340277</v>
      </c>
      <c r="H213" s="9">
        <v>185171</v>
      </c>
      <c r="I213" s="9">
        <v>31802</v>
      </c>
      <c r="J213" s="9">
        <v>116547</v>
      </c>
      <c r="K213" s="9">
        <f t="shared" si="23"/>
        <v>148349</v>
      </c>
      <c r="L213" s="9">
        <f t="shared" si="24"/>
        <v>333520</v>
      </c>
      <c r="M213" s="9">
        <f t="shared" si="25"/>
        <v>0.44479791316862555</v>
      </c>
      <c r="N213" s="9">
        <v>112</v>
      </c>
      <c r="O213" s="9">
        <v>0</v>
      </c>
      <c r="P213" s="9">
        <f t="shared" si="21"/>
        <v>220</v>
      </c>
      <c r="Q213" s="9">
        <v>3853</v>
      </c>
      <c r="R213" s="9">
        <v>185503</v>
      </c>
      <c r="S213" s="9">
        <f t="shared" si="26"/>
        <v>152202</v>
      </c>
      <c r="T213" s="9">
        <f t="shared" si="27"/>
        <v>0.45069513332642397</v>
      </c>
      <c r="U213" s="8"/>
      <c r="V213" s="4"/>
      <c r="W213" s="4"/>
    </row>
    <row r="214" spans="1:23" x14ac:dyDescent="0.25">
      <c r="A214" s="8">
        <v>14</v>
      </c>
      <c r="B214" s="8" t="s">
        <v>471</v>
      </c>
      <c r="C214" s="4" t="s">
        <v>500</v>
      </c>
      <c r="D214" s="9">
        <v>130045</v>
      </c>
      <c r="E214" s="9">
        <v>200989</v>
      </c>
      <c r="F214" s="9">
        <v>331034</v>
      </c>
      <c r="G214" s="10">
        <f t="shared" si="22"/>
        <v>0.60715515626793626</v>
      </c>
      <c r="H214" s="9">
        <v>85206</v>
      </c>
      <c r="I214" s="9">
        <v>18675</v>
      </c>
      <c r="J214" s="9">
        <v>191107</v>
      </c>
      <c r="K214" s="9">
        <f t="shared" si="23"/>
        <v>209782</v>
      </c>
      <c r="L214" s="9">
        <f t="shared" si="24"/>
        <v>294988</v>
      </c>
      <c r="M214" s="9">
        <f t="shared" si="25"/>
        <v>0.71115435204143895</v>
      </c>
      <c r="N214" s="9">
        <v>28</v>
      </c>
      <c r="O214" s="9">
        <v>0</v>
      </c>
      <c r="P214" s="9">
        <f t="shared" si="21"/>
        <v>7</v>
      </c>
      <c r="Q214" s="9">
        <v>6659</v>
      </c>
      <c r="R214" s="9">
        <v>85241</v>
      </c>
      <c r="S214" s="9">
        <f t="shared" si="26"/>
        <v>216441</v>
      </c>
      <c r="T214" s="9">
        <f t="shared" si="27"/>
        <v>0.71744751095524428</v>
      </c>
      <c r="U214" s="8"/>
      <c r="V214" s="4"/>
      <c r="W214" s="4"/>
    </row>
    <row r="215" spans="1:23" x14ac:dyDescent="0.25">
      <c r="A215" s="8">
        <v>15</v>
      </c>
      <c r="B215" s="8" t="s">
        <v>471</v>
      </c>
      <c r="C215" s="4" t="s">
        <v>495</v>
      </c>
      <c r="D215" s="9">
        <v>428979</v>
      </c>
      <c r="E215" s="9">
        <v>72611</v>
      </c>
      <c r="F215" s="9">
        <v>501590</v>
      </c>
      <c r="G215" s="10">
        <f t="shared" si="22"/>
        <v>0.14476165792778964</v>
      </c>
      <c r="H215" s="9">
        <v>74001</v>
      </c>
      <c r="I215" s="9">
        <v>287</v>
      </c>
      <c r="J215" s="9">
        <v>23</v>
      </c>
      <c r="K215" s="9">
        <f t="shared" si="23"/>
        <v>310</v>
      </c>
      <c r="L215" s="9">
        <f t="shared" si="24"/>
        <v>74311</v>
      </c>
      <c r="M215" s="9">
        <f t="shared" si="25"/>
        <v>4.171656955228701E-3</v>
      </c>
      <c r="N215" s="9">
        <v>183</v>
      </c>
      <c r="O215" s="9">
        <v>1</v>
      </c>
      <c r="P215" s="9">
        <f t="shared" si="21"/>
        <v>61</v>
      </c>
      <c r="Q215" s="9">
        <v>237</v>
      </c>
      <c r="R215" s="9">
        <v>74245</v>
      </c>
      <c r="S215" s="9">
        <f t="shared" si="26"/>
        <v>548</v>
      </c>
      <c r="T215" s="9">
        <f t="shared" si="27"/>
        <v>7.3268888799753991E-3</v>
      </c>
      <c r="U215" s="8"/>
      <c r="V215" s="4"/>
      <c r="W215" s="4"/>
    </row>
    <row r="216" spans="1:23" x14ac:dyDescent="0.25">
      <c r="A216" s="8">
        <v>16</v>
      </c>
      <c r="B216" s="8" t="s">
        <v>471</v>
      </c>
      <c r="C216" s="4" t="s">
        <v>492</v>
      </c>
      <c r="D216" s="9">
        <v>791864</v>
      </c>
      <c r="E216" s="9">
        <v>56479</v>
      </c>
      <c r="F216" s="9">
        <v>848343</v>
      </c>
      <c r="G216" s="10">
        <f t="shared" si="22"/>
        <v>6.6575665738975859E-2</v>
      </c>
      <c r="H216" s="9">
        <v>29742</v>
      </c>
      <c r="I216" s="9">
        <v>17396</v>
      </c>
      <c r="J216" s="9">
        <v>17620</v>
      </c>
      <c r="K216" s="9">
        <f t="shared" si="23"/>
        <v>35016</v>
      </c>
      <c r="L216" s="9">
        <f t="shared" si="24"/>
        <v>64758</v>
      </c>
      <c r="M216" s="9">
        <f t="shared" si="25"/>
        <v>0.54072083757991296</v>
      </c>
      <c r="N216" s="9">
        <v>341</v>
      </c>
      <c r="O216" s="9">
        <v>141</v>
      </c>
      <c r="P216" s="9">
        <f t="shared" si="21"/>
        <v>0</v>
      </c>
      <c r="Q216" s="9">
        <v>84</v>
      </c>
      <c r="R216" s="9">
        <v>30083</v>
      </c>
      <c r="S216" s="9">
        <f t="shared" si="26"/>
        <v>35241</v>
      </c>
      <c r="T216" s="9">
        <f t="shared" si="27"/>
        <v>0.53948012981446325</v>
      </c>
      <c r="U216" s="8"/>
      <c r="V216" s="4"/>
      <c r="W216" s="4"/>
    </row>
    <row r="217" spans="1:23" x14ac:dyDescent="0.25">
      <c r="A217" s="8">
        <v>17</v>
      </c>
      <c r="B217" s="8" t="s">
        <v>471</v>
      </c>
      <c r="C217" s="4" t="s">
        <v>488</v>
      </c>
      <c r="D217" s="9">
        <v>432986</v>
      </c>
      <c r="E217" s="9">
        <v>1637</v>
      </c>
      <c r="F217" s="9">
        <v>434623</v>
      </c>
      <c r="G217" s="10">
        <f t="shared" si="22"/>
        <v>3.7664826757902825E-3</v>
      </c>
      <c r="H217" s="9">
        <v>20170</v>
      </c>
      <c r="I217" s="9">
        <v>10</v>
      </c>
      <c r="J217" s="9">
        <v>1</v>
      </c>
      <c r="K217" s="9">
        <f t="shared" si="23"/>
        <v>11</v>
      </c>
      <c r="L217" s="9">
        <f t="shared" si="24"/>
        <v>20181</v>
      </c>
      <c r="M217" s="9">
        <f t="shared" si="25"/>
        <v>5.4506714236162725E-4</v>
      </c>
      <c r="N217" s="9">
        <v>0</v>
      </c>
      <c r="O217" s="9">
        <v>0</v>
      </c>
      <c r="P217" s="9">
        <f t="shared" si="21"/>
        <v>0</v>
      </c>
      <c r="Q217" s="9">
        <v>0</v>
      </c>
      <c r="R217" s="9">
        <v>20170</v>
      </c>
      <c r="S217" s="9">
        <f t="shared" si="26"/>
        <v>11</v>
      </c>
      <c r="T217" s="9">
        <f t="shared" si="27"/>
        <v>5.4506714236162725E-4</v>
      </c>
      <c r="U217" s="8"/>
      <c r="V217" s="4"/>
      <c r="W217" s="4"/>
    </row>
    <row r="218" spans="1:23" x14ac:dyDescent="0.25">
      <c r="A218" s="8">
        <v>18</v>
      </c>
      <c r="B218" s="8" t="s">
        <v>471</v>
      </c>
      <c r="C218" s="4" t="s">
        <v>475</v>
      </c>
      <c r="D218" s="9">
        <v>786065</v>
      </c>
      <c r="E218" s="9">
        <v>2301</v>
      </c>
      <c r="F218" s="9">
        <v>788366</v>
      </c>
      <c r="G218" s="10">
        <f t="shared" si="22"/>
        <v>2.9186951238384202E-3</v>
      </c>
      <c r="H218" s="9">
        <v>17345</v>
      </c>
      <c r="I218" s="9">
        <v>4</v>
      </c>
      <c r="J218" s="9">
        <v>0</v>
      </c>
      <c r="K218" s="9">
        <f t="shared" si="23"/>
        <v>4</v>
      </c>
      <c r="L218" s="9">
        <f t="shared" si="24"/>
        <v>17349</v>
      </c>
      <c r="M218" s="9">
        <f t="shared" si="25"/>
        <v>2.3056083924145483E-4</v>
      </c>
      <c r="N218" s="9">
        <v>3</v>
      </c>
      <c r="O218" s="9">
        <v>0</v>
      </c>
      <c r="P218" s="9">
        <f t="shared" si="21"/>
        <v>0</v>
      </c>
      <c r="Q218" s="9">
        <v>6</v>
      </c>
      <c r="R218" s="9">
        <v>17348</v>
      </c>
      <c r="S218" s="9">
        <f t="shared" si="26"/>
        <v>10</v>
      </c>
      <c r="T218" s="9">
        <f t="shared" si="27"/>
        <v>5.7610323770019591E-4</v>
      </c>
      <c r="U218" s="8"/>
      <c r="V218" s="4"/>
      <c r="W218" s="4"/>
    </row>
    <row r="219" spans="1:23" x14ac:dyDescent="0.25">
      <c r="A219" s="8">
        <v>19</v>
      </c>
      <c r="B219" s="8" t="s">
        <v>471</v>
      </c>
      <c r="C219" s="4" t="s">
        <v>489</v>
      </c>
      <c r="D219" s="9">
        <v>293591</v>
      </c>
      <c r="E219" s="9">
        <v>2248</v>
      </c>
      <c r="F219" s="9">
        <v>295839</v>
      </c>
      <c r="G219" s="10">
        <f t="shared" si="22"/>
        <v>7.5987276863429092E-3</v>
      </c>
      <c r="H219" s="9">
        <v>16978</v>
      </c>
      <c r="I219" s="9">
        <v>4</v>
      </c>
      <c r="J219" s="9">
        <v>0</v>
      </c>
      <c r="K219" s="9">
        <f t="shared" si="23"/>
        <v>4</v>
      </c>
      <c r="L219" s="9">
        <f t="shared" si="24"/>
        <v>16982</v>
      </c>
      <c r="M219" s="9">
        <f t="shared" si="25"/>
        <v>2.3554351666470381E-4</v>
      </c>
      <c r="N219" s="9">
        <v>60</v>
      </c>
      <c r="O219" s="9">
        <v>0</v>
      </c>
      <c r="P219" s="9">
        <f t="shared" si="21"/>
        <v>0</v>
      </c>
      <c r="Q219" s="9">
        <v>0</v>
      </c>
      <c r="R219" s="9">
        <v>17038</v>
      </c>
      <c r="S219" s="9">
        <f t="shared" si="26"/>
        <v>4</v>
      </c>
      <c r="T219" s="9">
        <f t="shared" si="27"/>
        <v>2.3471423541837811E-4</v>
      </c>
      <c r="U219" s="8"/>
      <c r="V219" s="4"/>
      <c r="W219" s="4"/>
    </row>
    <row r="220" spans="1:23" x14ac:dyDescent="0.25">
      <c r="A220" s="8">
        <v>20</v>
      </c>
      <c r="B220" s="8" t="s">
        <v>471</v>
      </c>
      <c r="C220" s="4" t="s">
        <v>501</v>
      </c>
      <c r="D220" s="9">
        <v>191486</v>
      </c>
      <c r="E220" s="9">
        <v>3089</v>
      </c>
      <c r="F220" s="9">
        <v>194575</v>
      </c>
      <c r="G220" s="10">
        <f t="shared" si="22"/>
        <v>1.5875626365154823E-2</v>
      </c>
      <c r="H220" s="9">
        <v>52134</v>
      </c>
      <c r="I220" s="9">
        <v>0</v>
      </c>
      <c r="J220" s="9">
        <v>1</v>
      </c>
      <c r="K220" s="9">
        <f t="shared" si="23"/>
        <v>1</v>
      </c>
      <c r="L220" s="9">
        <f t="shared" si="24"/>
        <v>52135</v>
      </c>
      <c r="M220" s="9">
        <f t="shared" si="25"/>
        <v>1.9180972475304497E-5</v>
      </c>
      <c r="N220" s="9">
        <v>75</v>
      </c>
      <c r="O220" s="9">
        <v>0</v>
      </c>
      <c r="P220" s="9">
        <f t="shared" si="21"/>
        <v>0</v>
      </c>
      <c r="Q220" s="9">
        <v>26</v>
      </c>
      <c r="R220" s="9">
        <v>52209</v>
      </c>
      <c r="S220" s="9">
        <f t="shared" si="26"/>
        <v>27</v>
      </c>
      <c r="T220" s="9">
        <f t="shared" si="27"/>
        <v>5.1688490696071671E-4</v>
      </c>
      <c r="U220" s="8"/>
      <c r="V220" s="4"/>
      <c r="W220" s="4"/>
    </row>
    <row r="221" spans="1:23" x14ac:dyDescent="0.25">
      <c r="A221" s="8">
        <v>21</v>
      </c>
      <c r="B221" s="8" t="s">
        <v>471</v>
      </c>
      <c r="C221" s="4" t="s">
        <v>496</v>
      </c>
      <c r="D221" s="9">
        <v>346549</v>
      </c>
      <c r="E221" s="9">
        <v>8988</v>
      </c>
      <c r="F221" s="9">
        <v>355537</v>
      </c>
      <c r="G221" s="10">
        <f t="shared" si="22"/>
        <v>2.5280069303616783E-2</v>
      </c>
      <c r="H221" s="9">
        <v>49265</v>
      </c>
      <c r="I221" s="9">
        <v>3006</v>
      </c>
      <c r="J221" s="9">
        <v>19077</v>
      </c>
      <c r="K221" s="9">
        <f t="shared" si="23"/>
        <v>22083</v>
      </c>
      <c r="L221" s="9">
        <f t="shared" si="24"/>
        <v>71348</v>
      </c>
      <c r="M221" s="9">
        <f t="shared" si="25"/>
        <v>0.30951112855300777</v>
      </c>
      <c r="N221" s="9">
        <v>87</v>
      </c>
      <c r="O221" s="9">
        <v>2</v>
      </c>
      <c r="P221" s="9">
        <f t="shared" si="21"/>
        <v>0</v>
      </c>
      <c r="Q221" s="9">
        <v>7</v>
      </c>
      <c r="R221" s="9">
        <v>49352</v>
      </c>
      <c r="S221" s="9">
        <f t="shared" si="26"/>
        <v>22092</v>
      </c>
      <c r="T221" s="9">
        <f t="shared" si="27"/>
        <v>0.30922120821902471</v>
      </c>
      <c r="U221" s="8"/>
      <c r="V221" s="4"/>
      <c r="W221" s="4"/>
    </row>
    <row r="222" spans="1:23" x14ac:dyDescent="0.25">
      <c r="A222" s="8">
        <v>22</v>
      </c>
      <c r="B222" s="8" t="s">
        <v>471</v>
      </c>
      <c r="C222" s="4" t="s">
        <v>470</v>
      </c>
      <c r="D222" s="9">
        <v>361928</v>
      </c>
      <c r="E222" s="9">
        <v>42798</v>
      </c>
      <c r="F222" s="9">
        <v>404726</v>
      </c>
      <c r="G222" s="10">
        <f t="shared" si="22"/>
        <v>0.10574561555225016</v>
      </c>
      <c r="H222" s="9">
        <v>98142</v>
      </c>
      <c r="I222" s="9">
        <v>2073302</v>
      </c>
      <c r="J222" s="9">
        <v>531849</v>
      </c>
      <c r="K222" s="9">
        <f t="shared" si="23"/>
        <v>2605151</v>
      </c>
      <c r="L222" s="9">
        <f t="shared" si="24"/>
        <v>2703293</v>
      </c>
      <c r="M222" s="9">
        <f t="shared" si="25"/>
        <v>0.96369538929002518</v>
      </c>
      <c r="N222" s="9">
        <v>182</v>
      </c>
      <c r="O222" s="9">
        <v>2</v>
      </c>
      <c r="P222" s="9">
        <f t="shared" si="21"/>
        <v>0</v>
      </c>
      <c r="Q222" s="9">
        <v>34365</v>
      </c>
      <c r="R222" s="9">
        <v>98324</v>
      </c>
      <c r="S222" s="9">
        <f t="shared" si="26"/>
        <v>2639518</v>
      </c>
      <c r="T222" s="9">
        <f t="shared" si="27"/>
        <v>0.96408704373736687</v>
      </c>
      <c r="U222" s="8"/>
      <c r="V222" s="4"/>
      <c r="W222" s="4"/>
    </row>
    <row r="223" spans="1:23" x14ac:dyDescent="0.25">
      <c r="A223" s="8">
        <v>23</v>
      </c>
      <c r="B223" s="8" t="s">
        <v>471</v>
      </c>
      <c r="C223" s="4" t="s">
        <v>502</v>
      </c>
      <c r="D223" s="9">
        <v>218180</v>
      </c>
      <c r="E223" s="9">
        <v>9494</v>
      </c>
      <c r="F223" s="9">
        <v>227674</v>
      </c>
      <c r="G223" s="10">
        <f t="shared" si="22"/>
        <v>4.16999745249787E-2</v>
      </c>
      <c r="H223" s="9">
        <v>35536</v>
      </c>
      <c r="I223" s="9">
        <v>10165</v>
      </c>
      <c r="J223" s="9">
        <v>2998</v>
      </c>
      <c r="K223" s="9">
        <f t="shared" si="23"/>
        <v>13163</v>
      </c>
      <c r="L223" s="9">
        <f t="shared" si="24"/>
        <v>48699</v>
      </c>
      <c r="M223" s="9">
        <f t="shared" si="25"/>
        <v>0.27029302449742293</v>
      </c>
      <c r="N223" s="9">
        <v>67</v>
      </c>
      <c r="O223" s="9">
        <v>8</v>
      </c>
      <c r="P223" s="9">
        <f t="shared" si="21"/>
        <v>348</v>
      </c>
      <c r="Q223" s="9">
        <v>0</v>
      </c>
      <c r="R223" s="9">
        <v>35951</v>
      </c>
      <c r="S223" s="9">
        <f t="shared" si="26"/>
        <v>13171</v>
      </c>
      <c r="T223" s="9">
        <f t="shared" si="27"/>
        <v>0.26812833353690813</v>
      </c>
      <c r="U223" s="8"/>
      <c r="V223" s="4"/>
      <c r="W223" s="4"/>
    </row>
    <row r="224" spans="1:23" x14ac:dyDescent="0.25">
      <c r="A224" s="8">
        <v>24</v>
      </c>
      <c r="B224" s="8" t="s">
        <v>471</v>
      </c>
      <c r="C224" s="4" t="s">
        <v>479</v>
      </c>
      <c r="D224" s="9">
        <v>228947</v>
      </c>
      <c r="E224" s="9">
        <v>14010</v>
      </c>
      <c r="F224" s="9">
        <v>242957</v>
      </c>
      <c r="G224" s="10">
        <f t="shared" si="22"/>
        <v>5.766452499825072E-2</v>
      </c>
      <c r="H224" s="9">
        <v>22304</v>
      </c>
      <c r="I224" s="9">
        <v>7965</v>
      </c>
      <c r="J224" s="9">
        <v>2629</v>
      </c>
      <c r="K224" s="9">
        <f t="shared" si="23"/>
        <v>10594</v>
      </c>
      <c r="L224" s="9">
        <f t="shared" si="24"/>
        <v>32898</v>
      </c>
      <c r="M224" s="9">
        <f t="shared" si="25"/>
        <v>0.32202565505501857</v>
      </c>
      <c r="N224" s="9">
        <v>37</v>
      </c>
      <c r="O224" s="9">
        <v>0</v>
      </c>
      <c r="P224" s="9">
        <f t="shared" si="21"/>
        <v>0</v>
      </c>
      <c r="Q224" s="9">
        <v>0</v>
      </c>
      <c r="R224" s="9">
        <v>22341</v>
      </c>
      <c r="S224" s="9">
        <f t="shared" si="26"/>
        <v>10594</v>
      </c>
      <c r="T224" s="9">
        <f t="shared" si="27"/>
        <v>0.3216638834067102</v>
      </c>
      <c r="U224" s="8"/>
      <c r="V224" s="4"/>
      <c r="W224" s="4"/>
    </row>
    <row r="225" spans="1:23" x14ac:dyDescent="0.25">
      <c r="A225" s="8">
        <v>1</v>
      </c>
      <c r="B225" s="8" t="s">
        <v>471</v>
      </c>
      <c r="C225" s="4" t="s">
        <v>477</v>
      </c>
      <c r="D225" s="9">
        <v>596001</v>
      </c>
      <c r="E225" s="9">
        <v>121893</v>
      </c>
      <c r="F225" s="9">
        <v>717894</v>
      </c>
      <c r="G225" s="10">
        <f t="shared" si="22"/>
        <v>0.16979247632658861</v>
      </c>
      <c r="H225" s="9">
        <v>65770</v>
      </c>
      <c r="I225" s="9">
        <v>15360</v>
      </c>
      <c r="J225" s="9">
        <v>34684</v>
      </c>
      <c r="K225" s="9">
        <f t="shared" si="23"/>
        <v>50044</v>
      </c>
      <c r="L225" s="9">
        <f t="shared" si="24"/>
        <v>115814</v>
      </c>
      <c r="M225" s="9">
        <f t="shared" si="25"/>
        <v>0.43210665377242818</v>
      </c>
      <c r="N225" s="9">
        <v>71</v>
      </c>
      <c r="O225" s="9">
        <v>1075</v>
      </c>
      <c r="P225" s="9">
        <f t="shared" si="21"/>
        <v>20</v>
      </c>
      <c r="Q225" s="9">
        <v>25</v>
      </c>
      <c r="R225" s="9">
        <v>65861</v>
      </c>
      <c r="S225" s="9">
        <f t="shared" si="26"/>
        <v>51144</v>
      </c>
      <c r="T225" s="9">
        <f t="shared" si="27"/>
        <v>0.43710952523396435</v>
      </c>
      <c r="U225" s="8"/>
      <c r="V225" s="4"/>
      <c r="W225" s="4"/>
    </row>
    <row r="226" spans="1:23" x14ac:dyDescent="0.25">
      <c r="A226" s="8">
        <v>2</v>
      </c>
      <c r="B226" s="8" t="s">
        <v>471</v>
      </c>
      <c r="C226" s="4" t="s">
        <v>498</v>
      </c>
      <c r="D226" s="9">
        <v>234730</v>
      </c>
      <c r="E226" s="9">
        <v>26105</v>
      </c>
      <c r="F226" s="9">
        <v>260835</v>
      </c>
      <c r="G226" s="10">
        <f t="shared" si="22"/>
        <v>0.10008242758832211</v>
      </c>
      <c r="H226" s="9">
        <v>29987</v>
      </c>
      <c r="I226" s="9">
        <v>226</v>
      </c>
      <c r="J226" s="9">
        <v>5900</v>
      </c>
      <c r="K226" s="9">
        <f t="shared" si="23"/>
        <v>6126</v>
      </c>
      <c r="L226" s="9">
        <f t="shared" si="24"/>
        <v>36113</v>
      </c>
      <c r="M226" s="9">
        <f t="shared" si="25"/>
        <v>0.16963420374934235</v>
      </c>
      <c r="N226" s="9">
        <v>5</v>
      </c>
      <c r="O226" s="9">
        <v>1</v>
      </c>
      <c r="P226" s="9">
        <f t="shared" si="21"/>
        <v>51</v>
      </c>
      <c r="Q226" s="9">
        <v>0</v>
      </c>
      <c r="R226" s="9">
        <v>30043</v>
      </c>
      <c r="S226" s="9">
        <f t="shared" si="26"/>
        <v>6127</v>
      </c>
      <c r="T226" s="9">
        <f t="shared" si="27"/>
        <v>0.16939452585015205</v>
      </c>
      <c r="U226" s="8"/>
      <c r="V226" s="4"/>
      <c r="W226" s="4"/>
    </row>
    <row r="227" spans="1:23" x14ac:dyDescent="0.25">
      <c r="A227" s="8">
        <v>3</v>
      </c>
      <c r="B227" s="8" t="s">
        <v>471</v>
      </c>
      <c r="C227" s="4" t="s">
        <v>484</v>
      </c>
      <c r="D227" s="9">
        <v>372287</v>
      </c>
      <c r="E227" s="9">
        <v>2736</v>
      </c>
      <c r="F227" s="9">
        <v>375023</v>
      </c>
      <c r="G227" s="10">
        <f t="shared" si="22"/>
        <v>7.2955525394442474E-3</v>
      </c>
      <c r="H227" s="9">
        <v>177540</v>
      </c>
      <c r="I227" s="9">
        <v>0</v>
      </c>
      <c r="J227" s="9">
        <v>120</v>
      </c>
      <c r="K227" s="9">
        <f t="shared" si="23"/>
        <v>120</v>
      </c>
      <c r="L227" s="9">
        <f t="shared" si="24"/>
        <v>177660</v>
      </c>
      <c r="M227" s="9">
        <f t="shared" si="25"/>
        <v>6.754474839581223E-4</v>
      </c>
      <c r="N227" s="9">
        <v>78</v>
      </c>
      <c r="O227" s="9">
        <v>0</v>
      </c>
      <c r="P227" s="9">
        <f t="shared" si="21"/>
        <v>29</v>
      </c>
      <c r="Q227" s="9">
        <v>40</v>
      </c>
      <c r="R227" s="9">
        <v>177647</v>
      </c>
      <c r="S227" s="9">
        <f t="shared" si="26"/>
        <v>160</v>
      </c>
      <c r="T227" s="9">
        <f t="shared" si="27"/>
        <v>8.9985208681323003E-4</v>
      </c>
      <c r="U227" s="8"/>
      <c r="V227" s="4"/>
      <c r="W227" s="4"/>
    </row>
    <row r="228" spans="1:23" x14ac:dyDescent="0.25">
      <c r="A228" s="8">
        <v>4</v>
      </c>
      <c r="B228" s="8" t="s">
        <v>471</v>
      </c>
      <c r="C228" s="4" t="s">
        <v>473</v>
      </c>
      <c r="D228" s="9">
        <v>588547</v>
      </c>
      <c r="E228" s="9">
        <v>9906</v>
      </c>
      <c r="F228" s="9">
        <v>598453</v>
      </c>
      <c r="G228" s="10">
        <f t="shared" si="22"/>
        <v>1.6552678322274264E-2</v>
      </c>
      <c r="H228" s="9">
        <v>267574</v>
      </c>
      <c r="I228" s="9">
        <v>0</v>
      </c>
      <c r="J228" s="9">
        <v>1060</v>
      </c>
      <c r="K228" s="9">
        <f t="shared" si="23"/>
        <v>1060</v>
      </c>
      <c r="L228" s="9">
        <f t="shared" si="24"/>
        <v>268634</v>
      </c>
      <c r="M228" s="9">
        <f t="shared" si="25"/>
        <v>3.9458892024092258E-3</v>
      </c>
      <c r="N228" s="9">
        <v>36</v>
      </c>
      <c r="O228" s="9">
        <v>0</v>
      </c>
      <c r="P228" s="9">
        <f t="shared" si="21"/>
        <v>0</v>
      </c>
      <c r="Q228" s="9">
        <v>37</v>
      </c>
      <c r="R228" s="9">
        <v>267610</v>
      </c>
      <c r="S228" s="9">
        <f t="shared" si="26"/>
        <v>1097</v>
      </c>
      <c r="T228" s="9">
        <f t="shared" si="27"/>
        <v>4.0825136673030473E-3</v>
      </c>
      <c r="U228" s="8"/>
      <c r="V228" s="4"/>
      <c r="W228" s="4"/>
    </row>
    <row r="229" spans="1:23" x14ac:dyDescent="0.25">
      <c r="A229" s="8">
        <v>5</v>
      </c>
      <c r="B229" s="8" t="s">
        <v>471</v>
      </c>
      <c r="C229" s="4" t="s">
        <v>480</v>
      </c>
      <c r="D229" s="9">
        <v>423805</v>
      </c>
      <c r="E229" s="9">
        <v>33066</v>
      </c>
      <c r="F229" s="9">
        <v>456871</v>
      </c>
      <c r="G229" s="10">
        <f t="shared" si="22"/>
        <v>7.237491545753616E-2</v>
      </c>
      <c r="H229" s="9">
        <v>66039</v>
      </c>
      <c r="I229" s="9">
        <v>0</v>
      </c>
      <c r="J229" s="9">
        <v>0</v>
      </c>
      <c r="K229" s="9">
        <f t="shared" si="23"/>
        <v>0</v>
      </c>
      <c r="L229" s="9">
        <f t="shared" si="24"/>
        <v>66039</v>
      </c>
      <c r="M229" s="9">
        <f t="shared" si="25"/>
        <v>0</v>
      </c>
      <c r="N229" s="9">
        <v>316</v>
      </c>
      <c r="O229" s="9">
        <v>1</v>
      </c>
      <c r="P229" s="9">
        <f t="shared" si="21"/>
        <v>18</v>
      </c>
      <c r="Q229" s="9">
        <v>44</v>
      </c>
      <c r="R229" s="9">
        <v>66373</v>
      </c>
      <c r="S229" s="9">
        <f t="shared" si="26"/>
        <v>45</v>
      </c>
      <c r="T229" s="9">
        <f t="shared" si="27"/>
        <v>6.7752717636785211E-4</v>
      </c>
      <c r="U229" s="8"/>
      <c r="V229" s="4"/>
      <c r="W229" s="4"/>
    </row>
    <row r="230" spans="1:23" x14ac:dyDescent="0.25">
      <c r="A230" s="8">
        <v>6</v>
      </c>
      <c r="B230" s="8" t="s">
        <v>471</v>
      </c>
      <c r="C230" s="4" t="s">
        <v>494</v>
      </c>
      <c r="D230" s="9">
        <v>213524</v>
      </c>
      <c r="E230" s="9">
        <v>9083</v>
      </c>
      <c r="F230" s="9">
        <v>222607</v>
      </c>
      <c r="G230" s="10">
        <f t="shared" si="22"/>
        <v>4.0802849865457957E-2</v>
      </c>
      <c r="H230" s="9">
        <v>19580</v>
      </c>
      <c r="I230" s="9">
        <v>1523</v>
      </c>
      <c r="J230" s="9">
        <v>55</v>
      </c>
      <c r="K230" s="9">
        <f t="shared" si="23"/>
        <v>1578</v>
      </c>
      <c r="L230" s="9">
        <f t="shared" si="24"/>
        <v>21158</v>
      </c>
      <c r="M230" s="9">
        <f t="shared" si="25"/>
        <v>7.4581718498912944E-2</v>
      </c>
      <c r="N230" s="9">
        <v>140</v>
      </c>
      <c r="O230" s="9">
        <v>0</v>
      </c>
      <c r="P230" s="9">
        <f t="shared" si="21"/>
        <v>0</v>
      </c>
      <c r="Q230" s="9">
        <v>0</v>
      </c>
      <c r="R230" s="9">
        <v>19720</v>
      </c>
      <c r="S230" s="9">
        <f t="shared" si="26"/>
        <v>1578</v>
      </c>
      <c r="T230" s="9">
        <f t="shared" si="27"/>
        <v>7.4091463987228851E-2</v>
      </c>
      <c r="U230" s="8"/>
      <c r="V230" s="4"/>
      <c r="W230" s="4"/>
    </row>
    <row r="231" spans="1:23" x14ac:dyDescent="0.25">
      <c r="A231" s="8">
        <v>7</v>
      </c>
      <c r="B231" s="8" t="s">
        <v>471</v>
      </c>
      <c r="C231" s="4" t="s">
        <v>474</v>
      </c>
      <c r="D231" s="9">
        <v>337748</v>
      </c>
      <c r="E231" s="9">
        <v>5263</v>
      </c>
      <c r="F231" s="9">
        <v>343011</v>
      </c>
      <c r="G231" s="10">
        <f t="shared" si="22"/>
        <v>1.5343531257015082E-2</v>
      </c>
      <c r="H231" s="9">
        <v>49890</v>
      </c>
      <c r="I231" s="9">
        <v>244</v>
      </c>
      <c r="J231" s="9">
        <v>229</v>
      </c>
      <c r="K231" s="9">
        <f t="shared" si="23"/>
        <v>473</v>
      </c>
      <c r="L231" s="9">
        <f t="shared" si="24"/>
        <v>50363</v>
      </c>
      <c r="M231" s="9">
        <f t="shared" si="25"/>
        <v>9.3918154200504332E-3</v>
      </c>
      <c r="N231" s="9">
        <v>634</v>
      </c>
      <c r="O231" s="9">
        <v>57</v>
      </c>
      <c r="P231" s="9">
        <f t="shared" si="21"/>
        <v>261</v>
      </c>
      <c r="Q231" s="9">
        <v>93</v>
      </c>
      <c r="R231" s="9">
        <v>50785</v>
      </c>
      <c r="S231" s="9">
        <f t="shared" si="26"/>
        <v>623</v>
      </c>
      <c r="T231" s="9">
        <f t="shared" si="27"/>
        <v>1.2118736383442266E-2</v>
      </c>
      <c r="U231" s="8"/>
      <c r="V231" s="4"/>
      <c r="W231" s="4"/>
    </row>
    <row r="232" spans="1:23" x14ac:dyDescent="0.25">
      <c r="A232" s="8">
        <v>8</v>
      </c>
      <c r="B232" s="8" t="s">
        <v>471</v>
      </c>
      <c r="C232" s="4" t="s">
        <v>490</v>
      </c>
      <c r="D232" s="9">
        <v>376949</v>
      </c>
      <c r="E232" s="9">
        <v>3126</v>
      </c>
      <c r="F232" s="9">
        <v>380075</v>
      </c>
      <c r="G232" s="10">
        <f t="shared" si="22"/>
        <v>8.2246924949023227E-3</v>
      </c>
      <c r="H232" s="9">
        <v>55902</v>
      </c>
      <c r="I232" s="9">
        <v>6468</v>
      </c>
      <c r="J232" s="9">
        <v>21772</v>
      </c>
      <c r="K232" s="9">
        <f t="shared" si="23"/>
        <v>28240</v>
      </c>
      <c r="L232" s="9">
        <f t="shared" si="24"/>
        <v>84142</v>
      </c>
      <c r="M232" s="9">
        <f t="shared" si="25"/>
        <v>0.33562311330845473</v>
      </c>
      <c r="N232" s="9">
        <v>30</v>
      </c>
      <c r="O232" s="9">
        <v>10</v>
      </c>
      <c r="P232" s="9">
        <f t="shared" si="21"/>
        <v>0</v>
      </c>
      <c r="Q232" s="9">
        <v>0</v>
      </c>
      <c r="R232" s="9">
        <v>55932</v>
      </c>
      <c r="S232" s="9">
        <f t="shared" si="26"/>
        <v>28250</v>
      </c>
      <c r="T232" s="9">
        <f t="shared" si="27"/>
        <v>0.33558242854767051</v>
      </c>
      <c r="U232" s="8"/>
      <c r="V232" s="4"/>
      <c r="W232" s="4"/>
    </row>
    <row r="233" spans="1:23" x14ac:dyDescent="0.25">
      <c r="A233" s="8">
        <v>9</v>
      </c>
      <c r="B233" s="8" t="s">
        <v>471</v>
      </c>
      <c r="C233" s="4" t="s">
        <v>503</v>
      </c>
      <c r="D233" s="9">
        <v>919069</v>
      </c>
      <c r="E233" s="9">
        <v>53113</v>
      </c>
      <c r="F233" s="9">
        <v>972182</v>
      </c>
      <c r="G233" s="10">
        <f t="shared" si="22"/>
        <v>5.4632774521643064E-2</v>
      </c>
      <c r="H233" s="9">
        <v>503845</v>
      </c>
      <c r="I233" s="9">
        <v>0</v>
      </c>
      <c r="J233" s="9">
        <v>0</v>
      </c>
      <c r="K233" s="9">
        <f t="shared" si="23"/>
        <v>0</v>
      </c>
      <c r="L233" s="9">
        <f t="shared" si="24"/>
        <v>503845</v>
      </c>
      <c r="M233" s="9">
        <f t="shared" si="25"/>
        <v>0</v>
      </c>
      <c r="N233" s="9">
        <v>508</v>
      </c>
      <c r="O233" s="9">
        <v>0</v>
      </c>
      <c r="P233" s="9">
        <f t="shared" si="21"/>
        <v>0</v>
      </c>
      <c r="Q233" s="9">
        <v>0</v>
      </c>
      <c r="R233" s="9">
        <v>504353</v>
      </c>
      <c r="S233" s="9">
        <f t="shared" si="26"/>
        <v>0</v>
      </c>
      <c r="T233" s="9">
        <f t="shared" si="27"/>
        <v>0</v>
      </c>
      <c r="U233" s="8"/>
      <c r="V233" s="4"/>
      <c r="W233" s="4"/>
    </row>
    <row r="234" spans="1:23" x14ac:dyDescent="0.25">
      <c r="A234" s="8">
        <v>10</v>
      </c>
      <c r="B234" s="8" t="s">
        <v>471</v>
      </c>
      <c r="C234" s="4" t="s">
        <v>497</v>
      </c>
      <c r="D234" s="9">
        <v>314338</v>
      </c>
      <c r="E234" s="9">
        <v>15712</v>
      </c>
      <c r="F234" s="9">
        <v>330050</v>
      </c>
      <c r="G234" s="10">
        <f t="shared" si="22"/>
        <v>4.7604908347220115E-2</v>
      </c>
      <c r="H234" s="9">
        <v>137901</v>
      </c>
      <c r="I234" s="9">
        <v>0</v>
      </c>
      <c r="J234" s="9">
        <v>0</v>
      </c>
      <c r="K234" s="9">
        <f t="shared" si="23"/>
        <v>0</v>
      </c>
      <c r="L234" s="9">
        <f t="shared" si="24"/>
        <v>137901</v>
      </c>
      <c r="M234" s="9">
        <f t="shared" si="25"/>
        <v>0</v>
      </c>
      <c r="N234" s="9">
        <v>247</v>
      </c>
      <c r="O234" s="9">
        <v>0</v>
      </c>
      <c r="P234" s="9">
        <f t="shared" si="21"/>
        <v>1</v>
      </c>
      <c r="Q234" s="9">
        <v>0</v>
      </c>
      <c r="R234" s="9">
        <v>138149</v>
      </c>
      <c r="S234" s="9">
        <f t="shared" si="26"/>
        <v>0</v>
      </c>
      <c r="T234" s="9">
        <f t="shared" si="27"/>
        <v>0</v>
      </c>
      <c r="U234" s="8"/>
      <c r="V234" s="4"/>
      <c r="W234" s="4"/>
    </row>
    <row r="235" spans="1:23" ht="24.75" x14ac:dyDescent="0.25">
      <c r="A235" s="8">
        <v>11</v>
      </c>
      <c r="B235" s="8" t="s">
        <v>540</v>
      </c>
      <c r="C235" s="4" t="s">
        <v>598</v>
      </c>
      <c r="D235" s="9">
        <v>113197</v>
      </c>
      <c r="E235" s="9">
        <v>147155</v>
      </c>
      <c r="F235" s="9">
        <v>260352</v>
      </c>
      <c r="G235" s="10">
        <f t="shared" si="22"/>
        <v>0.56521555432645032</v>
      </c>
      <c r="H235" s="9">
        <v>88019</v>
      </c>
      <c r="I235" s="9">
        <v>8830</v>
      </c>
      <c r="J235" s="9">
        <v>150437</v>
      </c>
      <c r="K235" s="9">
        <f t="shared" si="23"/>
        <v>159267</v>
      </c>
      <c r="L235" s="9">
        <f t="shared" si="24"/>
        <v>247286</v>
      </c>
      <c r="M235" s="9">
        <f t="shared" si="25"/>
        <v>0.64405991443106358</v>
      </c>
      <c r="N235" s="9">
        <v>708</v>
      </c>
      <c r="O235" s="9">
        <v>0</v>
      </c>
      <c r="P235" s="9">
        <f t="shared" si="21"/>
        <v>199</v>
      </c>
      <c r="Q235" s="9">
        <v>0</v>
      </c>
      <c r="R235" s="9">
        <v>88926</v>
      </c>
      <c r="S235" s="9">
        <f t="shared" si="26"/>
        <v>159267</v>
      </c>
      <c r="T235" s="9">
        <f t="shared" si="27"/>
        <v>0.64170625279520377</v>
      </c>
      <c r="U235" s="8"/>
      <c r="V235" s="4"/>
      <c r="W235" s="4"/>
    </row>
    <row r="236" spans="1:23" ht="24.75" x14ac:dyDescent="0.25">
      <c r="A236" s="8">
        <v>12</v>
      </c>
      <c r="B236" s="8" t="s">
        <v>540</v>
      </c>
      <c r="C236" s="4" t="s">
        <v>594</v>
      </c>
      <c r="D236" s="9">
        <v>41552</v>
      </c>
      <c r="E236" s="9">
        <v>166413</v>
      </c>
      <c r="F236" s="9">
        <v>207965</v>
      </c>
      <c r="G236" s="10">
        <f t="shared" si="22"/>
        <v>0.80019714855865165</v>
      </c>
      <c r="H236" s="9">
        <v>42754</v>
      </c>
      <c r="I236" s="9">
        <v>1675</v>
      </c>
      <c r="J236" s="9">
        <v>160348</v>
      </c>
      <c r="K236" s="9">
        <f t="shared" si="23"/>
        <v>162023</v>
      </c>
      <c r="L236" s="9">
        <f t="shared" si="24"/>
        <v>204777</v>
      </c>
      <c r="M236" s="9">
        <f t="shared" si="25"/>
        <v>0.79121678704151344</v>
      </c>
      <c r="N236" s="9">
        <v>200</v>
      </c>
      <c r="O236" s="9">
        <v>4</v>
      </c>
      <c r="P236" s="9">
        <f t="shared" si="21"/>
        <v>79</v>
      </c>
      <c r="Q236" s="9">
        <v>29</v>
      </c>
      <c r="R236" s="9">
        <v>43033</v>
      </c>
      <c r="S236" s="9">
        <f t="shared" si="26"/>
        <v>162056</v>
      </c>
      <c r="T236" s="9">
        <f t="shared" si="27"/>
        <v>0.79017402200995668</v>
      </c>
      <c r="U236" s="8"/>
      <c r="V236" s="4"/>
      <c r="W236" s="4"/>
    </row>
    <row r="237" spans="1:23" ht="24.75" x14ac:dyDescent="0.25">
      <c r="A237" s="8">
        <v>13</v>
      </c>
      <c r="B237" s="8" t="s">
        <v>540</v>
      </c>
      <c r="C237" s="4" t="s">
        <v>554</v>
      </c>
      <c r="D237" s="9">
        <v>208313</v>
      </c>
      <c r="E237" s="9">
        <v>95083</v>
      </c>
      <c r="F237" s="9">
        <v>303396</v>
      </c>
      <c r="G237" s="10">
        <f t="shared" si="22"/>
        <v>0.31339569407638862</v>
      </c>
      <c r="H237" s="9">
        <v>114977</v>
      </c>
      <c r="I237" s="9">
        <v>0</v>
      </c>
      <c r="J237" s="9">
        <v>143687</v>
      </c>
      <c r="K237" s="9">
        <f t="shared" si="23"/>
        <v>143687</v>
      </c>
      <c r="L237" s="9">
        <f t="shared" si="24"/>
        <v>258664</v>
      </c>
      <c r="M237" s="9">
        <f t="shared" si="25"/>
        <v>0.55549670615160984</v>
      </c>
      <c r="N237" s="9">
        <v>1342</v>
      </c>
      <c r="O237" s="9">
        <v>0</v>
      </c>
      <c r="P237" s="9">
        <f t="shared" si="21"/>
        <v>5009</v>
      </c>
      <c r="Q237" s="9">
        <v>564</v>
      </c>
      <c r="R237" s="9">
        <v>121328</v>
      </c>
      <c r="S237" s="9">
        <f t="shared" si="26"/>
        <v>144251</v>
      </c>
      <c r="T237" s="9">
        <f t="shared" si="27"/>
        <v>0.54315665018695003</v>
      </c>
      <c r="U237" s="8"/>
      <c r="V237" s="4"/>
      <c r="W237" s="4"/>
    </row>
    <row r="238" spans="1:23" ht="24.75" x14ac:dyDescent="0.25">
      <c r="A238" s="8">
        <v>14</v>
      </c>
      <c r="B238" s="8" t="s">
        <v>540</v>
      </c>
      <c r="C238" s="4" t="s">
        <v>593</v>
      </c>
      <c r="D238" s="9">
        <v>99919</v>
      </c>
      <c r="E238" s="9">
        <v>82646</v>
      </c>
      <c r="F238" s="9">
        <v>182565</v>
      </c>
      <c r="G238" s="10">
        <f t="shared" si="22"/>
        <v>0.45269356119738174</v>
      </c>
      <c r="H238" s="9">
        <v>77163</v>
      </c>
      <c r="I238" s="9">
        <v>0</v>
      </c>
      <c r="J238" s="9">
        <v>34597</v>
      </c>
      <c r="K238" s="9">
        <f t="shared" si="23"/>
        <v>34597</v>
      </c>
      <c r="L238" s="9">
        <f t="shared" si="24"/>
        <v>111760</v>
      </c>
      <c r="M238" s="9">
        <f t="shared" si="25"/>
        <v>0.30956513958482462</v>
      </c>
      <c r="N238" s="9">
        <v>2434</v>
      </c>
      <c r="O238" s="9">
        <v>3</v>
      </c>
      <c r="P238" s="9">
        <f t="shared" si="21"/>
        <v>1941</v>
      </c>
      <c r="Q238" s="9">
        <v>67</v>
      </c>
      <c r="R238" s="9">
        <v>81538</v>
      </c>
      <c r="S238" s="9">
        <f t="shared" si="26"/>
        <v>34667</v>
      </c>
      <c r="T238" s="9">
        <f t="shared" si="27"/>
        <v>0.29832623381093759</v>
      </c>
      <c r="U238" s="8"/>
      <c r="V238" s="4"/>
      <c r="W238" s="4"/>
    </row>
    <row r="239" spans="1:23" ht="24.75" x14ac:dyDescent="0.25">
      <c r="A239" s="8">
        <v>15</v>
      </c>
      <c r="B239" s="8" t="s">
        <v>540</v>
      </c>
      <c r="C239" s="4" t="s">
        <v>597</v>
      </c>
      <c r="D239" s="9">
        <v>124499</v>
      </c>
      <c r="E239" s="9">
        <v>34164</v>
      </c>
      <c r="F239" s="9">
        <v>158663</v>
      </c>
      <c r="G239" s="10">
        <f t="shared" si="22"/>
        <v>0.21532430371290093</v>
      </c>
      <c r="H239" s="9">
        <v>112774</v>
      </c>
      <c r="I239" s="9">
        <v>25558</v>
      </c>
      <c r="J239" s="9">
        <v>202998</v>
      </c>
      <c r="K239" s="9">
        <f t="shared" si="23"/>
        <v>228556</v>
      </c>
      <c r="L239" s="9">
        <f t="shared" si="24"/>
        <v>341330</v>
      </c>
      <c r="M239" s="9">
        <f t="shared" si="25"/>
        <v>0.66960419535347027</v>
      </c>
      <c r="N239" s="9">
        <v>11106</v>
      </c>
      <c r="O239" s="9">
        <v>3</v>
      </c>
      <c r="P239" s="9">
        <f t="shared" si="21"/>
        <v>1939</v>
      </c>
      <c r="Q239" s="9">
        <v>75675</v>
      </c>
      <c r="R239" s="9">
        <v>125819</v>
      </c>
      <c r="S239" s="9">
        <f t="shared" si="26"/>
        <v>304234</v>
      </c>
      <c r="T239" s="9">
        <f t="shared" si="27"/>
        <v>0.70743373491174344</v>
      </c>
      <c r="U239" s="8"/>
      <c r="V239" s="4"/>
      <c r="W239" s="4"/>
    </row>
    <row r="240" spans="1:23" ht="24.75" x14ac:dyDescent="0.25">
      <c r="A240" s="8">
        <v>16</v>
      </c>
      <c r="B240" s="8" t="s">
        <v>540</v>
      </c>
      <c r="C240" s="4" t="s">
        <v>575</v>
      </c>
      <c r="D240" s="9">
        <v>92395</v>
      </c>
      <c r="E240" s="9">
        <v>57107</v>
      </c>
      <c r="F240" s="9">
        <v>149502</v>
      </c>
      <c r="G240" s="10">
        <f t="shared" si="22"/>
        <v>0.38198151195301733</v>
      </c>
      <c r="H240" s="9">
        <v>68009</v>
      </c>
      <c r="I240" s="9">
        <v>7360</v>
      </c>
      <c r="J240" s="9">
        <v>58858</v>
      </c>
      <c r="K240" s="9">
        <f t="shared" si="23"/>
        <v>66218</v>
      </c>
      <c r="L240" s="9">
        <f t="shared" si="24"/>
        <v>134227</v>
      </c>
      <c r="M240" s="9">
        <f t="shared" si="25"/>
        <v>0.4933284659569237</v>
      </c>
      <c r="N240" s="9">
        <v>176</v>
      </c>
      <c r="O240" s="9">
        <v>0</v>
      </c>
      <c r="P240" s="9">
        <f t="shared" si="21"/>
        <v>1312</v>
      </c>
      <c r="Q240" s="9">
        <v>0</v>
      </c>
      <c r="R240" s="9">
        <v>69497</v>
      </c>
      <c r="S240" s="9">
        <f t="shared" si="26"/>
        <v>66218</v>
      </c>
      <c r="T240" s="9">
        <f t="shared" si="27"/>
        <v>0.48791953726559334</v>
      </c>
      <c r="U240" s="8"/>
      <c r="V240" s="4"/>
      <c r="W240" s="4"/>
    </row>
    <row r="241" spans="1:23" ht="24.75" x14ac:dyDescent="0.25">
      <c r="A241" s="8">
        <v>17</v>
      </c>
      <c r="B241" s="8" t="s">
        <v>540</v>
      </c>
      <c r="C241" s="4" t="s">
        <v>591</v>
      </c>
      <c r="D241" s="9">
        <v>35922</v>
      </c>
      <c r="E241" s="9">
        <v>129279</v>
      </c>
      <c r="F241" s="9">
        <v>165201</v>
      </c>
      <c r="G241" s="10">
        <f t="shared" si="22"/>
        <v>0.78255579566709643</v>
      </c>
      <c r="H241" s="9">
        <v>43663</v>
      </c>
      <c r="I241" s="9">
        <v>5411</v>
      </c>
      <c r="J241" s="9">
        <v>108842</v>
      </c>
      <c r="K241" s="9">
        <f t="shared" si="23"/>
        <v>114253</v>
      </c>
      <c r="L241" s="9">
        <f t="shared" si="24"/>
        <v>157916</v>
      </c>
      <c r="M241" s="9">
        <f t="shared" si="25"/>
        <v>0.72350490133995293</v>
      </c>
      <c r="N241" s="9">
        <v>1836</v>
      </c>
      <c r="O241" s="9">
        <v>0</v>
      </c>
      <c r="P241" s="9">
        <f t="shared" si="21"/>
        <v>348</v>
      </c>
      <c r="Q241" s="9">
        <v>50</v>
      </c>
      <c r="R241" s="9">
        <v>45847</v>
      </c>
      <c r="S241" s="9">
        <f t="shared" si="26"/>
        <v>114303</v>
      </c>
      <c r="T241" s="9">
        <f t="shared" si="27"/>
        <v>0.71372463315641588</v>
      </c>
      <c r="U241" s="8"/>
      <c r="V241" s="4"/>
      <c r="W241" s="4"/>
    </row>
    <row r="242" spans="1:23" ht="24.75" x14ac:dyDescent="0.25">
      <c r="A242" s="8">
        <v>18</v>
      </c>
      <c r="B242" s="8" t="s">
        <v>540</v>
      </c>
      <c r="C242" s="4" t="s">
        <v>546</v>
      </c>
      <c r="D242" s="9">
        <v>17826</v>
      </c>
      <c r="E242" s="9">
        <v>81122</v>
      </c>
      <c r="F242" s="9">
        <v>98948</v>
      </c>
      <c r="G242" s="10">
        <f t="shared" si="22"/>
        <v>0.81984476694829611</v>
      </c>
      <c r="H242" s="9">
        <v>19319</v>
      </c>
      <c r="I242" s="9">
        <v>0</v>
      </c>
      <c r="J242" s="9">
        <v>49511</v>
      </c>
      <c r="K242" s="9">
        <f t="shared" si="23"/>
        <v>49511</v>
      </c>
      <c r="L242" s="9">
        <f t="shared" si="24"/>
        <v>68830</v>
      </c>
      <c r="M242" s="9">
        <f t="shared" si="25"/>
        <v>0.71932296963533338</v>
      </c>
      <c r="N242" s="9">
        <v>38</v>
      </c>
      <c r="O242" s="9">
        <v>0</v>
      </c>
      <c r="P242" s="9">
        <f t="shared" si="21"/>
        <v>0</v>
      </c>
      <c r="Q242" s="9">
        <v>1200</v>
      </c>
      <c r="R242" s="9">
        <v>19357</v>
      </c>
      <c r="S242" s="9">
        <f t="shared" si="26"/>
        <v>50711</v>
      </c>
      <c r="T242" s="9">
        <f t="shared" si="27"/>
        <v>0.72373979562710511</v>
      </c>
      <c r="U242" s="8"/>
      <c r="V242" s="4"/>
      <c r="W242" s="4"/>
    </row>
    <row r="243" spans="1:23" ht="24.75" x14ac:dyDescent="0.25">
      <c r="A243" s="8">
        <v>19</v>
      </c>
      <c r="B243" s="8" t="s">
        <v>540</v>
      </c>
      <c r="C243" s="4" t="s">
        <v>567</v>
      </c>
      <c r="D243" s="9">
        <v>17146</v>
      </c>
      <c r="E243" s="9">
        <v>45067</v>
      </c>
      <c r="F243" s="9">
        <v>62213</v>
      </c>
      <c r="G243" s="10">
        <f t="shared" si="22"/>
        <v>0.72439843762557665</v>
      </c>
      <c r="H243" s="9">
        <v>20313</v>
      </c>
      <c r="I243" s="9">
        <v>4380</v>
      </c>
      <c r="J243" s="9">
        <v>26800</v>
      </c>
      <c r="K243" s="9">
        <f t="shared" si="23"/>
        <v>31180</v>
      </c>
      <c r="L243" s="9">
        <f t="shared" si="24"/>
        <v>51493</v>
      </c>
      <c r="M243" s="9">
        <f t="shared" si="25"/>
        <v>0.60551919678402888</v>
      </c>
      <c r="N243" s="9">
        <v>730</v>
      </c>
      <c r="O243" s="9">
        <v>0</v>
      </c>
      <c r="P243" s="9">
        <f t="shared" si="21"/>
        <v>32</v>
      </c>
      <c r="Q243" s="9">
        <v>300</v>
      </c>
      <c r="R243" s="9">
        <v>21075</v>
      </c>
      <c r="S243" s="9">
        <f t="shared" si="26"/>
        <v>31480</v>
      </c>
      <c r="T243" s="9">
        <f t="shared" si="27"/>
        <v>0.59899153268004945</v>
      </c>
      <c r="U243" s="8"/>
      <c r="V243" s="4"/>
      <c r="W243" s="4"/>
    </row>
    <row r="244" spans="1:23" ht="24.75" x14ac:dyDescent="0.25">
      <c r="A244" s="8">
        <v>20</v>
      </c>
      <c r="B244" s="8" t="s">
        <v>540</v>
      </c>
      <c r="C244" s="4" t="s">
        <v>566</v>
      </c>
      <c r="D244" s="9">
        <v>24187</v>
      </c>
      <c r="E244" s="9">
        <v>22412</v>
      </c>
      <c r="F244" s="9">
        <v>46599</v>
      </c>
      <c r="G244" s="10">
        <f t="shared" si="22"/>
        <v>0.48095452692117857</v>
      </c>
      <c r="H244" s="9">
        <v>9960</v>
      </c>
      <c r="I244" s="9">
        <v>9112</v>
      </c>
      <c r="J244" s="9">
        <v>8046</v>
      </c>
      <c r="K244" s="9">
        <f t="shared" si="23"/>
        <v>17158</v>
      </c>
      <c r="L244" s="9">
        <f t="shared" si="24"/>
        <v>27118</v>
      </c>
      <c r="M244" s="9">
        <f t="shared" si="25"/>
        <v>0.63271627701157906</v>
      </c>
      <c r="N244" s="9">
        <v>263</v>
      </c>
      <c r="O244" s="9">
        <v>158</v>
      </c>
      <c r="P244" s="9">
        <f t="shared" si="21"/>
        <v>48</v>
      </c>
      <c r="Q244" s="9">
        <v>141</v>
      </c>
      <c r="R244" s="9">
        <v>10271</v>
      </c>
      <c r="S244" s="9">
        <f t="shared" si="26"/>
        <v>17457</v>
      </c>
      <c r="T244" s="9">
        <f t="shared" si="27"/>
        <v>0.6295802077322562</v>
      </c>
      <c r="U244" s="8"/>
      <c r="V244" s="4"/>
      <c r="W244" s="4"/>
    </row>
    <row r="245" spans="1:23" ht="24.75" x14ac:dyDescent="0.25">
      <c r="A245" s="8">
        <v>21</v>
      </c>
      <c r="B245" s="8" t="s">
        <v>540</v>
      </c>
      <c r="C245" s="4" t="s">
        <v>556</v>
      </c>
      <c r="D245" s="9">
        <v>86109</v>
      </c>
      <c r="E245" s="9">
        <v>138446</v>
      </c>
      <c r="F245" s="9">
        <v>224555</v>
      </c>
      <c r="G245" s="10">
        <f t="shared" si="22"/>
        <v>0.61653492462871007</v>
      </c>
      <c r="H245" s="9">
        <v>96777</v>
      </c>
      <c r="I245" s="9">
        <v>36551</v>
      </c>
      <c r="J245" s="9">
        <v>94309</v>
      </c>
      <c r="K245" s="9">
        <f t="shared" si="23"/>
        <v>130860</v>
      </c>
      <c r="L245" s="9">
        <f t="shared" si="24"/>
        <v>227637</v>
      </c>
      <c r="M245" s="9">
        <f t="shared" si="25"/>
        <v>0.57486261020835805</v>
      </c>
      <c r="N245" s="9">
        <v>669</v>
      </c>
      <c r="O245" s="9">
        <v>0</v>
      </c>
      <c r="P245" s="9">
        <f t="shared" si="21"/>
        <v>2028</v>
      </c>
      <c r="Q245" s="9">
        <v>184</v>
      </c>
      <c r="R245" s="9">
        <v>99474</v>
      </c>
      <c r="S245" s="9">
        <f t="shared" si="26"/>
        <v>131044</v>
      </c>
      <c r="T245" s="9">
        <f t="shared" si="27"/>
        <v>0.56847621443878571</v>
      </c>
      <c r="U245" s="8"/>
      <c r="V245" s="4"/>
      <c r="W245" s="4"/>
    </row>
    <row r="246" spans="1:23" ht="24.75" x14ac:dyDescent="0.25">
      <c r="A246" s="8">
        <v>22</v>
      </c>
      <c r="B246" s="8" t="s">
        <v>540</v>
      </c>
      <c r="C246" s="4" t="s">
        <v>541</v>
      </c>
      <c r="D246" s="9">
        <v>135951</v>
      </c>
      <c r="E246" s="9">
        <v>66919</v>
      </c>
      <c r="F246" s="9">
        <v>202870</v>
      </c>
      <c r="G246" s="10">
        <f t="shared" si="22"/>
        <v>0.32986148765219103</v>
      </c>
      <c r="H246" s="9">
        <v>31554</v>
      </c>
      <c r="I246" s="9">
        <v>23324</v>
      </c>
      <c r="J246" s="9">
        <v>146410</v>
      </c>
      <c r="K246" s="9">
        <f t="shared" si="23"/>
        <v>169734</v>
      </c>
      <c r="L246" s="9">
        <f t="shared" si="24"/>
        <v>201288</v>
      </c>
      <c r="M246" s="9">
        <f t="shared" si="25"/>
        <v>0.84323953737927748</v>
      </c>
      <c r="N246" s="9">
        <v>681</v>
      </c>
      <c r="O246" s="9">
        <v>0</v>
      </c>
      <c r="P246" s="9">
        <f t="shared" si="21"/>
        <v>1955</v>
      </c>
      <c r="Q246" s="9">
        <v>0</v>
      </c>
      <c r="R246" s="9">
        <v>34190</v>
      </c>
      <c r="S246" s="9">
        <f t="shared" si="26"/>
        <v>169734</v>
      </c>
      <c r="T246" s="9">
        <f t="shared" si="27"/>
        <v>0.83233949902905002</v>
      </c>
      <c r="U246" s="8"/>
      <c r="V246" s="4"/>
      <c r="W246" s="4"/>
    </row>
    <row r="247" spans="1:23" ht="24.75" x14ac:dyDescent="0.25">
      <c r="A247" s="9">
        <v>1</v>
      </c>
      <c r="B247" s="8" t="s">
        <v>540</v>
      </c>
      <c r="C247" s="4" t="s">
        <v>585</v>
      </c>
      <c r="D247" s="9">
        <v>36524</v>
      </c>
      <c r="E247" s="9">
        <v>26708</v>
      </c>
      <c r="F247" s="9">
        <v>63232</v>
      </c>
      <c r="G247" s="10">
        <f t="shared" si="22"/>
        <v>0.42238107287449395</v>
      </c>
      <c r="H247" s="9">
        <v>24378</v>
      </c>
      <c r="I247" s="9">
        <v>5610</v>
      </c>
      <c r="J247" s="9">
        <v>17814</v>
      </c>
      <c r="K247" s="9">
        <f t="shared" si="23"/>
        <v>23424</v>
      </c>
      <c r="L247" s="9">
        <f t="shared" si="24"/>
        <v>47802</v>
      </c>
      <c r="M247" s="9">
        <f t="shared" si="25"/>
        <v>0.49002133801932973</v>
      </c>
      <c r="N247" s="9">
        <v>383</v>
      </c>
      <c r="O247" s="9">
        <v>0</v>
      </c>
      <c r="P247" s="9">
        <f t="shared" si="21"/>
        <v>40</v>
      </c>
      <c r="Q247" s="9">
        <v>174</v>
      </c>
      <c r="R247" s="9">
        <v>24801</v>
      </c>
      <c r="S247" s="9">
        <f t="shared" si="26"/>
        <v>23598</v>
      </c>
      <c r="T247" s="9">
        <f t="shared" si="27"/>
        <v>0.48757205727391062</v>
      </c>
      <c r="U247" s="8"/>
      <c r="V247" s="4"/>
      <c r="W247" s="4"/>
    </row>
    <row r="248" spans="1:23" ht="24.75" x14ac:dyDescent="0.25">
      <c r="A248" s="9">
        <v>2</v>
      </c>
      <c r="B248" s="8" t="s">
        <v>540</v>
      </c>
      <c r="C248" s="4" t="s">
        <v>589</v>
      </c>
      <c r="D248" s="9">
        <v>200591</v>
      </c>
      <c r="E248" s="9">
        <v>25595</v>
      </c>
      <c r="F248" s="9">
        <v>226186</v>
      </c>
      <c r="G248" s="10">
        <f t="shared" si="22"/>
        <v>0.11315908146392792</v>
      </c>
      <c r="H248" s="9">
        <v>62299</v>
      </c>
      <c r="I248" s="9">
        <v>8015</v>
      </c>
      <c r="J248" s="9">
        <v>51140</v>
      </c>
      <c r="K248" s="9">
        <f t="shared" si="23"/>
        <v>59155</v>
      </c>
      <c r="L248" s="9">
        <f t="shared" si="24"/>
        <v>121454</v>
      </c>
      <c r="M248" s="9">
        <f t="shared" si="25"/>
        <v>0.48705682809952738</v>
      </c>
      <c r="N248" s="9">
        <v>218</v>
      </c>
      <c r="O248" s="9">
        <v>0</v>
      </c>
      <c r="P248" s="9">
        <f t="shared" si="21"/>
        <v>6</v>
      </c>
      <c r="Q248" s="9">
        <v>0</v>
      </c>
      <c r="R248" s="9">
        <v>62523</v>
      </c>
      <c r="S248" s="9">
        <f t="shared" si="26"/>
        <v>59155</v>
      </c>
      <c r="T248" s="9">
        <f t="shared" si="27"/>
        <v>0.48616019329706273</v>
      </c>
      <c r="U248" s="8"/>
      <c r="V248" s="4"/>
      <c r="W248" s="4"/>
    </row>
    <row r="249" spans="1:23" ht="24.75" x14ac:dyDescent="0.25">
      <c r="A249" s="9">
        <v>3</v>
      </c>
      <c r="B249" s="8" t="s">
        <v>540</v>
      </c>
      <c r="C249" s="4" t="s">
        <v>539</v>
      </c>
      <c r="D249" s="9">
        <v>152044</v>
      </c>
      <c r="E249" s="9">
        <v>58920</v>
      </c>
      <c r="F249" s="9">
        <v>210964</v>
      </c>
      <c r="G249" s="10">
        <f t="shared" si="22"/>
        <v>0.27928935742591154</v>
      </c>
      <c r="H249" s="9">
        <v>57998</v>
      </c>
      <c r="I249" s="9">
        <v>13842</v>
      </c>
      <c r="J249" s="9">
        <v>55682</v>
      </c>
      <c r="K249" s="9">
        <f t="shared" si="23"/>
        <v>69524</v>
      </c>
      <c r="L249" s="9">
        <f t="shared" si="24"/>
        <v>127522</v>
      </c>
      <c r="M249" s="9">
        <f t="shared" si="25"/>
        <v>0.54519220212982855</v>
      </c>
      <c r="N249" s="9">
        <v>470</v>
      </c>
      <c r="O249" s="9">
        <v>0</v>
      </c>
      <c r="P249" s="9">
        <f t="shared" si="21"/>
        <v>418</v>
      </c>
      <c r="Q249" s="9">
        <v>28999</v>
      </c>
      <c r="R249" s="9">
        <v>58886</v>
      </c>
      <c r="S249" s="9">
        <f t="shared" si="26"/>
        <v>98523</v>
      </c>
      <c r="T249" s="9">
        <f t="shared" si="27"/>
        <v>0.62590449084868083</v>
      </c>
      <c r="U249" s="8"/>
      <c r="V249" s="4"/>
      <c r="W249" s="4"/>
    </row>
    <row r="250" spans="1:23" ht="24.75" x14ac:dyDescent="0.25">
      <c r="A250" s="9">
        <v>4</v>
      </c>
      <c r="B250" s="8" t="s">
        <v>540</v>
      </c>
      <c r="C250" s="4" t="s">
        <v>565</v>
      </c>
      <c r="D250" s="9">
        <v>82922</v>
      </c>
      <c r="E250" s="9">
        <v>16047</v>
      </c>
      <c r="F250" s="9">
        <v>98969</v>
      </c>
      <c r="G250" s="10">
        <f t="shared" si="22"/>
        <v>0.16214168072830887</v>
      </c>
      <c r="H250" s="9">
        <v>12700</v>
      </c>
      <c r="I250" s="9">
        <v>11495</v>
      </c>
      <c r="J250" s="9">
        <v>39646</v>
      </c>
      <c r="K250" s="9">
        <f t="shared" si="23"/>
        <v>51141</v>
      </c>
      <c r="L250" s="9">
        <f t="shared" si="24"/>
        <v>63841</v>
      </c>
      <c r="M250" s="9">
        <f t="shared" si="25"/>
        <v>0.80106827900565469</v>
      </c>
      <c r="N250" s="9">
        <v>273</v>
      </c>
      <c r="O250" s="9">
        <v>2</v>
      </c>
      <c r="P250" s="9">
        <f t="shared" si="21"/>
        <v>7</v>
      </c>
      <c r="Q250" s="9">
        <v>3252</v>
      </c>
      <c r="R250" s="9">
        <v>12980</v>
      </c>
      <c r="S250" s="9">
        <f t="shared" si="26"/>
        <v>54395</v>
      </c>
      <c r="T250" s="9">
        <f t="shared" si="27"/>
        <v>0.80734693877551023</v>
      </c>
      <c r="U250" s="8"/>
      <c r="V250" s="4"/>
      <c r="W250" s="4"/>
    </row>
    <row r="251" spans="1:23" ht="24.75" x14ac:dyDescent="0.25">
      <c r="A251" s="9">
        <v>5</v>
      </c>
      <c r="B251" s="8" t="s">
        <v>540</v>
      </c>
      <c r="C251" s="4" t="s">
        <v>588</v>
      </c>
      <c r="D251" s="9">
        <v>75405</v>
      </c>
      <c r="E251" s="9">
        <v>11064</v>
      </c>
      <c r="F251" s="9">
        <v>86469</v>
      </c>
      <c r="G251" s="10">
        <f t="shared" si="22"/>
        <v>0.12795337057211256</v>
      </c>
      <c r="H251" s="9">
        <v>68762</v>
      </c>
      <c r="I251" s="9">
        <v>0</v>
      </c>
      <c r="J251" s="9">
        <v>51400</v>
      </c>
      <c r="K251" s="9">
        <f t="shared" si="23"/>
        <v>51400</v>
      </c>
      <c r="L251" s="9">
        <f t="shared" si="24"/>
        <v>120162</v>
      </c>
      <c r="M251" s="9">
        <f t="shared" si="25"/>
        <v>0.42775586291839351</v>
      </c>
      <c r="N251" s="9">
        <v>285</v>
      </c>
      <c r="O251" s="9">
        <v>0</v>
      </c>
      <c r="P251" s="9">
        <f t="shared" si="21"/>
        <v>18</v>
      </c>
      <c r="Q251" s="9">
        <v>0</v>
      </c>
      <c r="R251" s="9">
        <v>69065</v>
      </c>
      <c r="S251" s="9">
        <f t="shared" si="26"/>
        <v>51400</v>
      </c>
      <c r="T251" s="9">
        <f t="shared" si="27"/>
        <v>0.42667994853276886</v>
      </c>
      <c r="U251" s="8"/>
      <c r="V251" s="4"/>
      <c r="W251" s="4"/>
    </row>
    <row r="252" spans="1:23" ht="24.75" x14ac:dyDescent="0.25">
      <c r="A252" s="9">
        <v>6</v>
      </c>
      <c r="B252" s="8" t="s">
        <v>540</v>
      </c>
      <c r="C252" s="4" t="s">
        <v>555</v>
      </c>
      <c r="D252" s="9">
        <v>238233</v>
      </c>
      <c r="E252" s="9">
        <v>23743</v>
      </c>
      <c r="F252" s="9">
        <v>261976</v>
      </c>
      <c r="G252" s="10">
        <f t="shared" si="22"/>
        <v>9.063043942956607E-2</v>
      </c>
      <c r="H252" s="9">
        <v>88073</v>
      </c>
      <c r="I252" s="9">
        <v>14557</v>
      </c>
      <c r="J252" s="9">
        <v>126335</v>
      </c>
      <c r="K252" s="9">
        <f t="shared" si="23"/>
        <v>140892</v>
      </c>
      <c r="L252" s="9">
        <f t="shared" si="24"/>
        <v>228965</v>
      </c>
      <c r="M252" s="9">
        <f t="shared" si="25"/>
        <v>0.61534295634703995</v>
      </c>
      <c r="N252" s="9">
        <v>2512</v>
      </c>
      <c r="O252" s="9">
        <v>39</v>
      </c>
      <c r="P252" s="9">
        <f t="shared" si="21"/>
        <v>1545</v>
      </c>
      <c r="Q252" s="9">
        <v>500</v>
      </c>
      <c r="R252" s="9">
        <v>92130</v>
      </c>
      <c r="S252" s="9">
        <f t="shared" si="26"/>
        <v>141431</v>
      </c>
      <c r="T252" s="9">
        <f t="shared" si="27"/>
        <v>0.60554202114222833</v>
      </c>
      <c r="U252" s="8"/>
      <c r="V252" s="4"/>
      <c r="W252" s="4"/>
    </row>
    <row r="253" spans="1:23" ht="24.75" x14ac:dyDescent="0.25">
      <c r="A253" s="9">
        <v>7</v>
      </c>
      <c r="B253" s="8" t="s">
        <v>540</v>
      </c>
      <c r="C253" s="4" t="s">
        <v>552</v>
      </c>
      <c r="D253" s="9">
        <v>232618</v>
      </c>
      <c r="E253" s="9">
        <v>29377</v>
      </c>
      <c r="F253" s="9">
        <v>261995</v>
      </c>
      <c r="G253" s="10">
        <f t="shared" si="22"/>
        <v>0.11212809404759633</v>
      </c>
      <c r="H253" s="9">
        <v>119341</v>
      </c>
      <c r="I253" s="9">
        <v>6319</v>
      </c>
      <c r="J253" s="9">
        <v>122144</v>
      </c>
      <c r="K253" s="9">
        <f t="shared" si="23"/>
        <v>128463</v>
      </c>
      <c r="L253" s="9">
        <f t="shared" si="24"/>
        <v>247804</v>
      </c>
      <c r="M253" s="9">
        <f t="shared" si="25"/>
        <v>0.51840567545318073</v>
      </c>
      <c r="N253" s="9">
        <v>7972</v>
      </c>
      <c r="O253" s="9">
        <v>10972</v>
      </c>
      <c r="P253" s="9">
        <f t="shared" si="21"/>
        <v>1390</v>
      </c>
      <c r="Q253" s="9">
        <v>3250</v>
      </c>
      <c r="R253" s="9">
        <v>128703</v>
      </c>
      <c r="S253" s="9">
        <f t="shared" si="26"/>
        <v>142685</v>
      </c>
      <c r="T253" s="9">
        <f t="shared" si="27"/>
        <v>0.52576016625642996</v>
      </c>
      <c r="U253" s="8"/>
      <c r="V253" s="4"/>
      <c r="W253" s="4"/>
    </row>
    <row r="254" spans="1:23" ht="24.75" x14ac:dyDescent="0.25">
      <c r="A254" s="9">
        <v>8</v>
      </c>
      <c r="B254" s="8" t="s">
        <v>540</v>
      </c>
      <c r="C254" s="4" t="s">
        <v>595</v>
      </c>
      <c r="D254" s="9">
        <v>137850</v>
      </c>
      <c r="E254" s="9">
        <v>13975</v>
      </c>
      <c r="F254" s="9">
        <v>151825</v>
      </c>
      <c r="G254" s="10">
        <f t="shared" si="22"/>
        <v>9.2046764366869746E-2</v>
      </c>
      <c r="H254" s="9">
        <v>71936</v>
      </c>
      <c r="I254" s="9">
        <v>9400</v>
      </c>
      <c r="J254" s="9">
        <v>25946</v>
      </c>
      <c r="K254" s="9">
        <f t="shared" si="23"/>
        <v>35346</v>
      </c>
      <c r="L254" s="9">
        <f t="shared" si="24"/>
        <v>107282</v>
      </c>
      <c r="M254" s="9">
        <f t="shared" si="25"/>
        <v>0.32946813072090381</v>
      </c>
      <c r="N254" s="9">
        <v>9096</v>
      </c>
      <c r="O254" s="9">
        <v>0</v>
      </c>
      <c r="P254" s="9">
        <f t="shared" si="21"/>
        <v>97</v>
      </c>
      <c r="Q254" s="9">
        <v>158</v>
      </c>
      <c r="R254" s="9">
        <v>81129</v>
      </c>
      <c r="S254" s="9">
        <f t="shared" si="26"/>
        <v>35504</v>
      </c>
      <c r="T254" s="9">
        <f t="shared" si="27"/>
        <v>0.30440784340624011</v>
      </c>
      <c r="U254" s="8"/>
      <c r="V254" s="4"/>
      <c r="W254" s="4"/>
    </row>
    <row r="255" spans="1:23" ht="24.75" x14ac:dyDescent="0.25">
      <c r="A255" s="9">
        <v>9</v>
      </c>
      <c r="B255" s="8" t="s">
        <v>540</v>
      </c>
      <c r="C255" s="4" t="s">
        <v>601</v>
      </c>
      <c r="D255" s="9">
        <v>267234</v>
      </c>
      <c r="E255" s="9">
        <v>21244</v>
      </c>
      <c r="F255" s="9">
        <v>288478</v>
      </c>
      <c r="G255" s="10">
        <f t="shared" si="22"/>
        <v>7.3641664182363994E-2</v>
      </c>
      <c r="H255" s="9">
        <v>61385</v>
      </c>
      <c r="I255" s="9">
        <v>0</v>
      </c>
      <c r="J255" s="9">
        <v>33000</v>
      </c>
      <c r="K255" s="9">
        <f t="shared" si="23"/>
        <v>33000</v>
      </c>
      <c r="L255" s="9">
        <f t="shared" si="24"/>
        <v>94385</v>
      </c>
      <c r="M255" s="9">
        <f t="shared" si="25"/>
        <v>0.34963182709116913</v>
      </c>
      <c r="N255" s="9">
        <v>2586</v>
      </c>
      <c r="O255" s="9">
        <v>0</v>
      </c>
      <c r="P255" s="9">
        <f t="shared" si="21"/>
        <v>539</v>
      </c>
      <c r="Q255" s="9">
        <v>980</v>
      </c>
      <c r="R255" s="9">
        <v>64510</v>
      </c>
      <c r="S255" s="9">
        <f t="shared" si="26"/>
        <v>33980</v>
      </c>
      <c r="T255" s="9">
        <f t="shared" si="27"/>
        <v>0.34500964564930447</v>
      </c>
      <c r="U255" s="8"/>
      <c r="V255" s="4"/>
      <c r="W255" s="4"/>
    </row>
    <row r="256" spans="1:23" ht="24.75" x14ac:dyDescent="0.25">
      <c r="A256" s="9">
        <v>10</v>
      </c>
      <c r="B256" s="8" t="s">
        <v>540</v>
      </c>
      <c r="C256" s="4" t="s">
        <v>581</v>
      </c>
      <c r="D256" s="9">
        <v>608285</v>
      </c>
      <c r="E256" s="9">
        <v>52753</v>
      </c>
      <c r="F256" s="9">
        <v>661038</v>
      </c>
      <c r="G256" s="10">
        <f t="shared" si="22"/>
        <v>7.9803279085317327E-2</v>
      </c>
      <c r="H256" s="9">
        <v>193470</v>
      </c>
      <c r="I256" s="9">
        <v>35</v>
      </c>
      <c r="J256" s="9">
        <v>229900</v>
      </c>
      <c r="K256" s="9">
        <f t="shared" si="23"/>
        <v>229935</v>
      </c>
      <c r="L256" s="9">
        <f t="shared" si="24"/>
        <v>423405</v>
      </c>
      <c r="M256" s="9">
        <f t="shared" si="25"/>
        <v>0.54306160768058953</v>
      </c>
      <c r="N256" s="9">
        <v>7525</v>
      </c>
      <c r="O256" s="9">
        <v>1000</v>
      </c>
      <c r="P256" s="9">
        <f t="shared" si="21"/>
        <v>26</v>
      </c>
      <c r="Q256" s="9">
        <v>22</v>
      </c>
      <c r="R256" s="9">
        <v>201021</v>
      </c>
      <c r="S256" s="9">
        <f t="shared" si="26"/>
        <v>230957</v>
      </c>
      <c r="T256" s="9">
        <f t="shared" si="27"/>
        <v>0.53464991272703699</v>
      </c>
      <c r="U256" s="8"/>
      <c r="V256" s="4"/>
      <c r="W256" s="4"/>
    </row>
    <row r="257" spans="1:23" ht="24.75" x14ac:dyDescent="0.25">
      <c r="A257" s="9">
        <v>11</v>
      </c>
      <c r="B257" s="8" t="s">
        <v>540</v>
      </c>
      <c r="C257" s="4" t="s">
        <v>604</v>
      </c>
      <c r="D257" s="9">
        <v>437711</v>
      </c>
      <c r="E257" s="9">
        <v>51128</v>
      </c>
      <c r="F257" s="9">
        <v>488839</v>
      </c>
      <c r="G257" s="10">
        <f t="shared" si="22"/>
        <v>0.10459067300276778</v>
      </c>
      <c r="H257" s="9">
        <v>265687</v>
      </c>
      <c r="I257" s="9">
        <v>18460</v>
      </c>
      <c r="J257" s="9">
        <v>155171</v>
      </c>
      <c r="K257" s="9">
        <f t="shared" si="23"/>
        <v>173631</v>
      </c>
      <c r="L257" s="9">
        <f t="shared" si="24"/>
        <v>439318</v>
      </c>
      <c r="M257" s="9">
        <f t="shared" si="25"/>
        <v>0.39522851328650316</v>
      </c>
      <c r="N257" s="9">
        <v>4816</v>
      </c>
      <c r="O257" s="9">
        <v>8</v>
      </c>
      <c r="P257" s="9">
        <f t="shared" si="21"/>
        <v>249</v>
      </c>
      <c r="Q257" s="9">
        <v>264</v>
      </c>
      <c r="R257" s="9">
        <v>270752</v>
      </c>
      <c r="S257" s="9">
        <f t="shared" si="26"/>
        <v>173903</v>
      </c>
      <c r="T257" s="9">
        <f t="shared" si="27"/>
        <v>0.39109646804826215</v>
      </c>
      <c r="U257" s="8"/>
      <c r="V257" s="4"/>
      <c r="W257" s="4"/>
    </row>
    <row r="258" spans="1:23" ht="24.75" x14ac:dyDescent="0.25">
      <c r="A258" s="9">
        <v>12</v>
      </c>
      <c r="B258" s="8" t="s">
        <v>540</v>
      </c>
      <c r="C258" s="4" t="s">
        <v>571</v>
      </c>
      <c r="D258" s="9">
        <v>469456</v>
      </c>
      <c r="E258" s="9">
        <v>39546</v>
      </c>
      <c r="F258" s="9">
        <v>509002</v>
      </c>
      <c r="G258" s="10">
        <f t="shared" si="22"/>
        <v>7.7693211421566127E-2</v>
      </c>
      <c r="H258" s="9">
        <v>93700</v>
      </c>
      <c r="I258" s="9">
        <v>1250</v>
      </c>
      <c r="J258" s="9">
        <v>132815</v>
      </c>
      <c r="K258" s="9">
        <f t="shared" si="23"/>
        <v>134065</v>
      </c>
      <c r="L258" s="9">
        <f t="shared" si="24"/>
        <v>227765</v>
      </c>
      <c r="M258" s="9">
        <f t="shared" si="25"/>
        <v>0.5886110684257897</v>
      </c>
      <c r="N258" s="9">
        <v>2915</v>
      </c>
      <c r="O258" s="9">
        <v>18</v>
      </c>
      <c r="P258" s="9">
        <f t="shared" ref="P258:P321" si="28">R258-(H258+N258)</f>
        <v>40</v>
      </c>
      <c r="Q258" s="9">
        <v>0</v>
      </c>
      <c r="R258" s="9">
        <v>96655</v>
      </c>
      <c r="S258" s="9">
        <f t="shared" si="26"/>
        <v>134083</v>
      </c>
      <c r="T258" s="9">
        <f t="shared" si="27"/>
        <v>0.58110497620678003</v>
      </c>
      <c r="U258" s="8"/>
      <c r="V258" s="4"/>
      <c r="W258" s="4"/>
    </row>
    <row r="259" spans="1:23" ht="24.75" x14ac:dyDescent="0.25">
      <c r="A259" s="9">
        <v>13</v>
      </c>
      <c r="B259" s="8" t="s">
        <v>540</v>
      </c>
      <c r="C259" s="4" t="s">
        <v>607</v>
      </c>
      <c r="D259" s="9">
        <v>373216</v>
      </c>
      <c r="E259" s="9">
        <v>7990</v>
      </c>
      <c r="F259" s="9">
        <v>381206</v>
      </c>
      <c r="G259" s="10">
        <f t="shared" ref="G259:G322" si="29">E259/F259</f>
        <v>2.095979601580248E-2</v>
      </c>
      <c r="H259" s="9">
        <v>89686</v>
      </c>
      <c r="I259" s="9">
        <v>20626</v>
      </c>
      <c r="J259" s="9">
        <v>170390</v>
      </c>
      <c r="K259" s="9">
        <f t="shared" ref="K259:K322" si="30">J259+I259</f>
        <v>191016</v>
      </c>
      <c r="L259" s="9">
        <f t="shared" ref="L259:L322" si="31">K259+H259</f>
        <v>280702</v>
      </c>
      <c r="M259" s="9">
        <f t="shared" ref="M259:M322" si="32">K259/L259</f>
        <v>0.68049390456783354</v>
      </c>
      <c r="N259" s="9">
        <v>1884</v>
      </c>
      <c r="O259" s="9">
        <v>90</v>
      </c>
      <c r="P259" s="9">
        <f t="shared" si="28"/>
        <v>65</v>
      </c>
      <c r="Q259" s="9">
        <v>652</v>
      </c>
      <c r="R259" s="9">
        <v>91635</v>
      </c>
      <c r="S259" s="9">
        <f t="shared" ref="S259:S322" si="33">K259+O259+Q259</f>
        <v>191758</v>
      </c>
      <c r="T259" s="9">
        <f t="shared" ref="T259:T322" si="34">S259/(S259+R259)</f>
        <v>0.67665044655301998</v>
      </c>
      <c r="U259" s="8"/>
      <c r="V259" s="4"/>
      <c r="W259" s="4"/>
    </row>
    <row r="260" spans="1:23" ht="24.75" x14ac:dyDescent="0.25">
      <c r="A260" s="9">
        <v>14</v>
      </c>
      <c r="B260" s="8" t="s">
        <v>540</v>
      </c>
      <c r="C260" s="4" t="s">
        <v>584</v>
      </c>
      <c r="D260" s="9">
        <v>238458</v>
      </c>
      <c r="E260" s="9">
        <v>41682</v>
      </c>
      <c r="F260" s="9">
        <v>280140</v>
      </c>
      <c r="G260" s="10">
        <f t="shared" si="29"/>
        <v>0.14878989076890126</v>
      </c>
      <c r="H260" s="9">
        <v>318119</v>
      </c>
      <c r="I260" s="9">
        <v>12300</v>
      </c>
      <c r="J260" s="9">
        <v>119351</v>
      </c>
      <c r="K260" s="9">
        <f t="shared" si="30"/>
        <v>131651</v>
      </c>
      <c r="L260" s="9">
        <f t="shared" si="31"/>
        <v>449770</v>
      </c>
      <c r="M260" s="9">
        <f t="shared" si="32"/>
        <v>0.29270738377392891</v>
      </c>
      <c r="N260" s="9">
        <v>2295</v>
      </c>
      <c r="O260" s="9">
        <v>14</v>
      </c>
      <c r="P260" s="9">
        <f t="shared" si="28"/>
        <v>209</v>
      </c>
      <c r="Q260" s="9">
        <v>12546</v>
      </c>
      <c r="R260" s="9">
        <v>320623</v>
      </c>
      <c r="S260" s="9">
        <f t="shared" si="33"/>
        <v>144211</v>
      </c>
      <c r="T260" s="9">
        <f t="shared" si="34"/>
        <v>0.31024193583085574</v>
      </c>
      <c r="U260" s="8"/>
      <c r="V260" s="4"/>
      <c r="W260" s="4"/>
    </row>
    <row r="261" spans="1:23" ht="24.75" x14ac:dyDescent="0.25">
      <c r="A261" s="9">
        <v>15</v>
      </c>
      <c r="B261" s="8" t="s">
        <v>540</v>
      </c>
      <c r="C261" s="4" t="s">
        <v>596</v>
      </c>
      <c r="D261" s="9">
        <v>380229</v>
      </c>
      <c r="E261" s="9">
        <v>13643</v>
      </c>
      <c r="F261" s="9">
        <v>393872</v>
      </c>
      <c r="G261" s="10">
        <f t="shared" si="29"/>
        <v>3.4638156558475852E-2</v>
      </c>
      <c r="H261" s="9">
        <v>58228</v>
      </c>
      <c r="I261" s="9">
        <v>2500</v>
      </c>
      <c r="J261" s="9">
        <v>99642</v>
      </c>
      <c r="K261" s="9">
        <f t="shared" si="30"/>
        <v>102142</v>
      </c>
      <c r="L261" s="9">
        <f t="shared" si="31"/>
        <v>160370</v>
      </c>
      <c r="M261" s="9">
        <f t="shared" si="32"/>
        <v>0.63691463490677802</v>
      </c>
      <c r="N261" s="9">
        <v>404</v>
      </c>
      <c r="O261" s="9">
        <v>0</v>
      </c>
      <c r="P261" s="9">
        <f t="shared" si="28"/>
        <v>233</v>
      </c>
      <c r="Q261" s="9">
        <v>0</v>
      </c>
      <c r="R261" s="9">
        <v>58865</v>
      </c>
      <c r="S261" s="9">
        <f t="shared" si="33"/>
        <v>102142</v>
      </c>
      <c r="T261" s="9">
        <f t="shared" si="34"/>
        <v>0.63439477786680087</v>
      </c>
      <c r="U261" s="8"/>
      <c r="V261" s="4"/>
      <c r="W261" s="4"/>
    </row>
    <row r="262" spans="1:23" ht="24.75" x14ac:dyDescent="0.25">
      <c r="A262" s="9">
        <v>16</v>
      </c>
      <c r="B262" s="8" t="s">
        <v>540</v>
      </c>
      <c r="C262" s="4" t="s">
        <v>563</v>
      </c>
      <c r="D262" s="9">
        <v>78973</v>
      </c>
      <c r="E262" s="9">
        <v>33843</v>
      </c>
      <c r="F262" s="9">
        <v>112816</v>
      </c>
      <c r="G262" s="10">
        <f t="shared" si="29"/>
        <v>0.29998404481633811</v>
      </c>
      <c r="H262" s="9">
        <v>26177</v>
      </c>
      <c r="I262" s="9">
        <v>222</v>
      </c>
      <c r="J262" s="9">
        <v>25847</v>
      </c>
      <c r="K262" s="9">
        <f t="shared" si="30"/>
        <v>26069</v>
      </c>
      <c r="L262" s="9">
        <f t="shared" si="31"/>
        <v>52246</v>
      </c>
      <c r="M262" s="9">
        <f t="shared" si="32"/>
        <v>0.49896642805190827</v>
      </c>
      <c r="N262" s="9">
        <v>195</v>
      </c>
      <c r="O262" s="9">
        <v>0</v>
      </c>
      <c r="P262" s="9">
        <f t="shared" si="28"/>
        <v>0</v>
      </c>
      <c r="Q262" s="9">
        <v>0</v>
      </c>
      <c r="R262" s="9">
        <v>26372</v>
      </c>
      <c r="S262" s="9">
        <f t="shared" si="33"/>
        <v>26069</v>
      </c>
      <c r="T262" s="9">
        <f t="shared" si="34"/>
        <v>0.49711103907248144</v>
      </c>
      <c r="U262" s="8"/>
      <c r="V262" s="4"/>
      <c r="W262" s="4"/>
    </row>
    <row r="263" spans="1:23" ht="24.75" x14ac:dyDescent="0.25">
      <c r="A263" s="9">
        <v>17</v>
      </c>
      <c r="B263" s="8" t="s">
        <v>540</v>
      </c>
      <c r="C263" s="4" t="s">
        <v>576</v>
      </c>
      <c r="D263" s="9">
        <v>100427</v>
      </c>
      <c r="E263" s="9">
        <v>30439</v>
      </c>
      <c r="F263" s="9">
        <v>130866</v>
      </c>
      <c r="G263" s="10">
        <f t="shared" si="29"/>
        <v>0.232596701969954</v>
      </c>
      <c r="H263" s="9">
        <v>97275</v>
      </c>
      <c r="I263" s="9">
        <v>5225</v>
      </c>
      <c r="J263" s="9">
        <v>104220</v>
      </c>
      <c r="K263" s="9">
        <f t="shared" si="30"/>
        <v>109445</v>
      </c>
      <c r="L263" s="9">
        <f t="shared" si="31"/>
        <v>206720</v>
      </c>
      <c r="M263" s="9">
        <f t="shared" si="32"/>
        <v>0.52943595201238391</v>
      </c>
      <c r="N263" s="9">
        <v>196</v>
      </c>
      <c r="O263" s="9">
        <v>4</v>
      </c>
      <c r="P263" s="9">
        <f t="shared" si="28"/>
        <v>26</v>
      </c>
      <c r="Q263" s="9">
        <v>0</v>
      </c>
      <c r="R263" s="9">
        <v>97497</v>
      </c>
      <c r="S263" s="9">
        <f t="shared" si="33"/>
        <v>109449</v>
      </c>
      <c r="T263" s="9">
        <f t="shared" si="34"/>
        <v>0.52887709837348873</v>
      </c>
      <c r="U263" s="8"/>
      <c r="V263" s="4"/>
      <c r="W263" s="4"/>
    </row>
    <row r="264" spans="1:23" ht="24.75" x14ac:dyDescent="0.25">
      <c r="A264" s="9">
        <v>18</v>
      </c>
      <c r="B264" s="8" t="s">
        <v>540</v>
      </c>
      <c r="C264" s="4" t="s">
        <v>561</v>
      </c>
      <c r="D264" s="9">
        <v>112263</v>
      </c>
      <c r="E264" s="9">
        <v>15197</v>
      </c>
      <c r="F264" s="9">
        <v>127460</v>
      </c>
      <c r="G264" s="10">
        <f t="shared" si="29"/>
        <v>0.11922956221559705</v>
      </c>
      <c r="H264" s="9">
        <v>34931</v>
      </c>
      <c r="I264" s="9">
        <v>1700</v>
      </c>
      <c r="J264" s="9">
        <v>51935</v>
      </c>
      <c r="K264" s="9">
        <f t="shared" si="30"/>
        <v>53635</v>
      </c>
      <c r="L264" s="9">
        <f t="shared" si="31"/>
        <v>88566</v>
      </c>
      <c r="M264" s="9">
        <f t="shared" si="32"/>
        <v>0.60559356863807778</v>
      </c>
      <c r="N264" s="9">
        <v>2116</v>
      </c>
      <c r="O264" s="9">
        <v>0</v>
      </c>
      <c r="P264" s="9">
        <f t="shared" si="28"/>
        <v>14</v>
      </c>
      <c r="Q264" s="9">
        <v>6</v>
      </c>
      <c r="R264" s="9">
        <v>37061</v>
      </c>
      <c r="S264" s="9">
        <f t="shared" si="33"/>
        <v>53641</v>
      </c>
      <c r="T264" s="9">
        <f t="shared" si="34"/>
        <v>0.59139820511124341</v>
      </c>
      <c r="U264" s="8"/>
      <c r="V264" s="4"/>
      <c r="W264" s="4"/>
    </row>
    <row r="265" spans="1:23" ht="24.75" x14ac:dyDescent="0.25">
      <c r="A265" s="9">
        <v>19</v>
      </c>
      <c r="B265" s="8" t="s">
        <v>540</v>
      </c>
      <c r="C265" s="4" t="s">
        <v>544</v>
      </c>
      <c r="D265" s="9">
        <v>94074</v>
      </c>
      <c r="E265" s="9">
        <v>8936</v>
      </c>
      <c r="F265" s="9">
        <v>103010</v>
      </c>
      <c r="G265" s="10">
        <f t="shared" si="29"/>
        <v>8.6748859334045234E-2</v>
      </c>
      <c r="H265" s="9">
        <v>43522</v>
      </c>
      <c r="I265" s="9">
        <v>7200</v>
      </c>
      <c r="J265" s="9">
        <v>68264</v>
      </c>
      <c r="K265" s="9">
        <f t="shared" si="30"/>
        <v>75464</v>
      </c>
      <c r="L265" s="9">
        <f t="shared" si="31"/>
        <v>118986</v>
      </c>
      <c r="M265" s="9">
        <f t="shared" si="32"/>
        <v>0.63422587531306207</v>
      </c>
      <c r="N265" s="9">
        <v>109</v>
      </c>
      <c r="O265" s="9">
        <v>0</v>
      </c>
      <c r="P265" s="9">
        <f t="shared" si="28"/>
        <v>80</v>
      </c>
      <c r="Q265" s="9">
        <v>0</v>
      </c>
      <c r="R265" s="9">
        <v>43711</v>
      </c>
      <c r="S265" s="9">
        <f t="shared" si="33"/>
        <v>75464</v>
      </c>
      <c r="T265" s="9">
        <f t="shared" si="34"/>
        <v>0.63322005454164043</v>
      </c>
      <c r="U265" s="8"/>
      <c r="V265" s="4"/>
      <c r="W265" s="4"/>
    </row>
    <row r="266" spans="1:23" ht="24.75" x14ac:dyDescent="0.25">
      <c r="A266" s="9">
        <v>20</v>
      </c>
      <c r="B266" s="8" t="s">
        <v>540</v>
      </c>
      <c r="C266" s="4" t="s">
        <v>577</v>
      </c>
      <c r="D266" s="9">
        <v>160384</v>
      </c>
      <c r="E266" s="9">
        <v>17736</v>
      </c>
      <c r="F266" s="9">
        <v>178120</v>
      </c>
      <c r="G266" s="10">
        <f t="shared" si="29"/>
        <v>9.9573321356388952E-2</v>
      </c>
      <c r="H266" s="9">
        <v>80108</v>
      </c>
      <c r="I266" s="9">
        <v>44060</v>
      </c>
      <c r="J266" s="9">
        <v>108730</v>
      </c>
      <c r="K266" s="9">
        <f t="shared" si="30"/>
        <v>152790</v>
      </c>
      <c r="L266" s="9">
        <f t="shared" si="31"/>
        <v>232898</v>
      </c>
      <c r="M266" s="9">
        <f t="shared" si="32"/>
        <v>0.6560382656785374</v>
      </c>
      <c r="N266" s="9">
        <v>2303</v>
      </c>
      <c r="O266" s="9">
        <v>1250</v>
      </c>
      <c r="P266" s="9">
        <f t="shared" si="28"/>
        <v>151</v>
      </c>
      <c r="Q266" s="9">
        <v>0</v>
      </c>
      <c r="R266" s="9">
        <v>82562</v>
      </c>
      <c r="S266" s="9">
        <f t="shared" si="33"/>
        <v>154040</v>
      </c>
      <c r="T266" s="9">
        <f t="shared" si="34"/>
        <v>0.65105113228121492</v>
      </c>
      <c r="U266" s="8"/>
      <c r="V266" s="4"/>
      <c r="W266" s="4"/>
    </row>
    <row r="267" spans="1:23" ht="24.75" x14ac:dyDescent="0.25">
      <c r="A267" s="9">
        <v>21</v>
      </c>
      <c r="B267" s="8" t="s">
        <v>540</v>
      </c>
      <c r="C267" s="4" t="s">
        <v>578</v>
      </c>
      <c r="D267" s="9">
        <v>146425</v>
      </c>
      <c r="E267" s="9">
        <v>49272</v>
      </c>
      <c r="F267" s="9">
        <v>195697</v>
      </c>
      <c r="G267" s="10">
        <f t="shared" si="29"/>
        <v>0.25177698176262281</v>
      </c>
      <c r="H267" s="9">
        <v>183133</v>
      </c>
      <c r="I267" s="9">
        <v>142108</v>
      </c>
      <c r="J267" s="9">
        <v>400801</v>
      </c>
      <c r="K267" s="9">
        <f t="shared" si="30"/>
        <v>542909</v>
      </c>
      <c r="L267" s="9">
        <f t="shared" si="31"/>
        <v>726042</v>
      </c>
      <c r="M267" s="9">
        <f t="shared" si="32"/>
        <v>0.74776528079642779</v>
      </c>
      <c r="N267" s="9">
        <v>283</v>
      </c>
      <c r="O267" s="9">
        <v>1</v>
      </c>
      <c r="P267" s="9">
        <f t="shared" si="28"/>
        <v>377</v>
      </c>
      <c r="Q267" s="9">
        <v>5521</v>
      </c>
      <c r="R267" s="9">
        <v>183793</v>
      </c>
      <c r="S267" s="9">
        <f t="shared" si="33"/>
        <v>548431</v>
      </c>
      <c r="T267" s="9">
        <f t="shared" si="34"/>
        <v>0.74899347740582112</v>
      </c>
      <c r="U267" s="8"/>
      <c r="V267" s="4"/>
      <c r="W267" s="4"/>
    </row>
    <row r="268" spans="1:23" ht="24.75" x14ac:dyDescent="0.25">
      <c r="A268" s="9">
        <v>22</v>
      </c>
      <c r="B268" s="8" t="s">
        <v>540</v>
      </c>
      <c r="C268" s="4" t="s">
        <v>572</v>
      </c>
      <c r="D268" s="9">
        <v>217476</v>
      </c>
      <c r="E268" s="9">
        <v>7479</v>
      </c>
      <c r="F268" s="9">
        <v>224955</v>
      </c>
      <c r="G268" s="10">
        <f t="shared" si="29"/>
        <v>3.3246649329865971E-2</v>
      </c>
      <c r="H268" s="9">
        <v>47420</v>
      </c>
      <c r="I268" s="9">
        <v>3640</v>
      </c>
      <c r="J268" s="9">
        <v>142385</v>
      </c>
      <c r="K268" s="9">
        <f t="shared" si="30"/>
        <v>146025</v>
      </c>
      <c r="L268" s="9">
        <f t="shared" si="31"/>
        <v>193445</v>
      </c>
      <c r="M268" s="9">
        <f t="shared" si="32"/>
        <v>0.75486572410762753</v>
      </c>
      <c r="N268" s="9">
        <v>857</v>
      </c>
      <c r="O268" s="9">
        <v>1548</v>
      </c>
      <c r="P268" s="9">
        <f t="shared" si="28"/>
        <v>3</v>
      </c>
      <c r="Q268" s="9">
        <v>36</v>
      </c>
      <c r="R268" s="9">
        <v>48280</v>
      </c>
      <c r="S268" s="9">
        <f t="shared" si="33"/>
        <v>147609</v>
      </c>
      <c r="T268" s="9">
        <f t="shared" si="34"/>
        <v>0.7535338890902501</v>
      </c>
      <c r="U268" s="8"/>
      <c r="V268" s="4"/>
      <c r="W268" s="4"/>
    </row>
    <row r="269" spans="1:23" ht="24.75" x14ac:dyDescent="0.25">
      <c r="A269" s="9">
        <v>23</v>
      </c>
      <c r="B269" s="8" t="s">
        <v>540</v>
      </c>
      <c r="C269" s="4" t="s">
        <v>574</v>
      </c>
      <c r="D269" s="9">
        <v>349966</v>
      </c>
      <c r="E269" s="9">
        <v>2547</v>
      </c>
      <c r="F269" s="9">
        <v>352513</v>
      </c>
      <c r="G269" s="10">
        <f t="shared" si="29"/>
        <v>7.2252654512032178E-3</v>
      </c>
      <c r="H269" s="9">
        <v>58766</v>
      </c>
      <c r="I269" s="9">
        <v>10010</v>
      </c>
      <c r="J269" s="9">
        <v>56510</v>
      </c>
      <c r="K269" s="9">
        <f t="shared" si="30"/>
        <v>66520</v>
      </c>
      <c r="L269" s="9">
        <f t="shared" si="31"/>
        <v>125286</v>
      </c>
      <c r="M269" s="9">
        <f t="shared" si="32"/>
        <v>0.53094519738837542</v>
      </c>
      <c r="N269" s="9">
        <v>544</v>
      </c>
      <c r="O269" s="9">
        <v>0</v>
      </c>
      <c r="P269" s="9">
        <f t="shared" si="28"/>
        <v>521</v>
      </c>
      <c r="Q269" s="9">
        <v>0</v>
      </c>
      <c r="R269" s="9">
        <v>59831</v>
      </c>
      <c r="S269" s="9">
        <f t="shared" si="33"/>
        <v>66520</v>
      </c>
      <c r="T269" s="9">
        <f t="shared" si="34"/>
        <v>0.52646991317836822</v>
      </c>
      <c r="U269" s="8"/>
      <c r="V269" s="4"/>
      <c r="W269" s="4"/>
    </row>
    <row r="270" spans="1:23" ht="24.75" x14ac:dyDescent="0.25">
      <c r="A270" s="9">
        <v>24</v>
      </c>
      <c r="B270" s="8" t="s">
        <v>540</v>
      </c>
      <c r="C270" s="4" t="s">
        <v>583</v>
      </c>
      <c r="D270" s="9">
        <v>481286</v>
      </c>
      <c r="E270" s="9">
        <v>1747</v>
      </c>
      <c r="F270" s="9">
        <v>483033</v>
      </c>
      <c r="G270" s="10">
        <f t="shared" si="29"/>
        <v>3.6167301198882893E-3</v>
      </c>
      <c r="H270" s="9">
        <v>47991</v>
      </c>
      <c r="I270" s="9">
        <v>1850</v>
      </c>
      <c r="J270" s="9">
        <v>49490</v>
      </c>
      <c r="K270" s="9">
        <f t="shared" si="30"/>
        <v>51340</v>
      </c>
      <c r="L270" s="9">
        <f t="shared" si="31"/>
        <v>99331</v>
      </c>
      <c r="M270" s="9">
        <f t="shared" si="32"/>
        <v>0.51685777853842207</v>
      </c>
      <c r="N270" s="9">
        <v>49</v>
      </c>
      <c r="O270" s="9">
        <v>0</v>
      </c>
      <c r="P270" s="9">
        <f t="shared" si="28"/>
        <v>34</v>
      </c>
      <c r="Q270" s="9">
        <v>0</v>
      </c>
      <c r="R270" s="9">
        <v>48074</v>
      </c>
      <c r="S270" s="9">
        <f t="shared" si="33"/>
        <v>51340</v>
      </c>
      <c r="T270" s="9">
        <f t="shared" si="34"/>
        <v>0.51642625787112484</v>
      </c>
      <c r="U270" s="8"/>
      <c r="V270" s="4"/>
      <c r="W270" s="4"/>
    </row>
    <row r="271" spans="1:23" ht="24.75" x14ac:dyDescent="0.25">
      <c r="A271" s="9">
        <v>25</v>
      </c>
      <c r="B271" s="8" t="s">
        <v>540</v>
      </c>
      <c r="C271" s="4" t="s">
        <v>676</v>
      </c>
      <c r="D271" s="9">
        <v>268878</v>
      </c>
      <c r="E271" s="9">
        <v>635</v>
      </c>
      <c r="F271" s="9">
        <v>269513</v>
      </c>
      <c r="G271" s="10">
        <f t="shared" si="29"/>
        <v>2.3561015609636642E-3</v>
      </c>
      <c r="H271" s="9">
        <v>47644</v>
      </c>
      <c r="I271" s="9">
        <v>1650</v>
      </c>
      <c r="J271" s="9">
        <v>23500</v>
      </c>
      <c r="K271" s="9">
        <f t="shared" si="30"/>
        <v>25150</v>
      </c>
      <c r="L271" s="9">
        <f t="shared" si="31"/>
        <v>72794</v>
      </c>
      <c r="M271" s="9">
        <f t="shared" si="32"/>
        <v>0.34549550787152788</v>
      </c>
      <c r="N271" s="9">
        <v>685</v>
      </c>
      <c r="O271" s="9">
        <v>0</v>
      </c>
      <c r="P271" s="9">
        <f t="shared" si="28"/>
        <v>9</v>
      </c>
      <c r="Q271" s="9">
        <v>0</v>
      </c>
      <c r="R271" s="9">
        <v>48338</v>
      </c>
      <c r="S271" s="9">
        <f t="shared" si="33"/>
        <v>25150</v>
      </c>
      <c r="T271" s="9">
        <f t="shared" si="34"/>
        <v>0.34223274548225563</v>
      </c>
      <c r="U271" s="8"/>
      <c r="V271" s="4"/>
      <c r="W271" s="4"/>
    </row>
    <row r="272" spans="1:23" ht="24.75" x14ac:dyDescent="0.25">
      <c r="A272" s="9">
        <v>26</v>
      </c>
      <c r="B272" s="8" t="s">
        <v>540</v>
      </c>
      <c r="C272" s="4" t="s">
        <v>586</v>
      </c>
      <c r="D272" s="9">
        <v>227581</v>
      </c>
      <c r="E272" s="9">
        <v>446</v>
      </c>
      <c r="F272" s="9">
        <v>228027</v>
      </c>
      <c r="G272" s="10">
        <f t="shared" si="29"/>
        <v>1.9559087301065227E-3</v>
      </c>
      <c r="H272" s="9">
        <v>37211</v>
      </c>
      <c r="I272" s="9">
        <v>13510</v>
      </c>
      <c r="J272" s="9">
        <v>15800</v>
      </c>
      <c r="K272" s="9">
        <f t="shared" si="30"/>
        <v>29310</v>
      </c>
      <c r="L272" s="9">
        <f t="shared" si="31"/>
        <v>66521</v>
      </c>
      <c r="M272" s="9">
        <f t="shared" si="32"/>
        <v>0.44061273883435303</v>
      </c>
      <c r="N272" s="9">
        <v>286</v>
      </c>
      <c r="O272" s="9">
        <v>0</v>
      </c>
      <c r="P272" s="9">
        <f t="shared" si="28"/>
        <v>6</v>
      </c>
      <c r="Q272" s="9">
        <v>0</v>
      </c>
      <c r="R272" s="9">
        <v>37503</v>
      </c>
      <c r="S272" s="9">
        <f t="shared" si="33"/>
        <v>29310</v>
      </c>
      <c r="T272" s="9">
        <f t="shared" si="34"/>
        <v>0.43868708185532757</v>
      </c>
      <c r="U272" s="8"/>
      <c r="V272" s="4"/>
      <c r="W272" s="4"/>
    </row>
    <row r="273" spans="1:23" ht="24.75" x14ac:dyDescent="0.25">
      <c r="A273" s="9">
        <v>27</v>
      </c>
      <c r="B273" s="8" t="s">
        <v>540</v>
      </c>
      <c r="C273" s="4" t="s">
        <v>550</v>
      </c>
      <c r="D273" s="9">
        <v>370789</v>
      </c>
      <c r="E273" s="9">
        <v>720</v>
      </c>
      <c r="F273" s="9">
        <v>371509</v>
      </c>
      <c r="G273" s="10">
        <f t="shared" si="29"/>
        <v>1.9380418778549107E-3</v>
      </c>
      <c r="H273" s="9">
        <v>52092</v>
      </c>
      <c r="I273" s="9">
        <v>5600</v>
      </c>
      <c r="J273" s="9">
        <v>80670</v>
      </c>
      <c r="K273" s="9">
        <f t="shared" si="30"/>
        <v>86270</v>
      </c>
      <c r="L273" s="9">
        <f t="shared" si="31"/>
        <v>138362</v>
      </c>
      <c r="M273" s="9">
        <f t="shared" si="32"/>
        <v>0.62350934505138689</v>
      </c>
      <c r="N273" s="9">
        <v>933</v>
      </c>
      <c r="O273" s="9">
        <v>58</v>
      </c>
      <c r="P273" s="9">
        <f t="shared" si="28"/>
        <v>41</v>
      </c>
      <c r="Q273" s="9">
        <v>0</v>
      </c>
      <c r="R273" s="9">
        <v>53066</v>
      </c>
      <c r="S273" s="9">
        <f t="shared" si="33"/>
        <v>86328</v>
      </c>
      <c r="T273" s="9">
        <f t="shared" si="34"/>
        <v>0.61930929595247997</v>
      </c>
      <c r="U273" s="8"/>
      <c r="V273" s="4"/>
      <c r="W273" s="4"/>
    </row>
    <row r="274" spans="1:23" ht="24.75" x14ac:dyDescent="0.25">
      <c r="A274" s="9">
        <v>28</v>
      </c>
      <c r="B274" s="8" t="s">
        <v>540</v>
      </c>
      <c r="C274" s="4" t="s">
        <v>558</v>
      </c>
      <c r="D274" s="9">
        <v>418819</v>
      </c>
      <c r="E274" s="9">
        <v>2513</v>
      </c>
      <c r="F274" s="9">
        <v>421332</v>
      </c>
      <c r="G274" s="10">
        <f t="shared" si="29"/>
        <v>5.9644176089164837E-3</v>
      </c>
      <c r="H274" s="9">
        <v>18411</v>
      </c>
      <c r="I274" s="9">
        <v>1420</v>
      </c>
      <c r="J274" s="9">
        <v>7882</v>
      </c>
      <c r="K274" s="9">
        <f t="shared" si="30"/>
        <v>9302</v>
      </c>
      <c r="L274" s="9">
        <f t="shared" si="31"/>
        <v>27713</v>
      </c>
      <c r="M274" s="9">
        <f t="shared" si="32"/>
        <v>0.33565474686970015</v>
      </c>
      <c r="N274" s="9">
        <v>71</v>
      </c>
      <c r="O274" s="9">
        <v>0</v>
      </c>
      <c r="P274" s="9">
        <f t="shared" si="28"/>
        <v>5</v>
      </c>
      <c r="Q274" s="9">
        <v>0</v>
      </c>
      <c r="R274" s="9">
        <v>18487</v>
      </c>
      <c r="S274" s="9">
        <f t="shared" si="33"/>
        <v>9302</v>
      </c>
      <c r="T274" s="9">
        <f t="shared" si="34"/>
        <v>0.33473676634639604</v>
      </c>
      <c r="U274" s="8"/>
      <c r="V274" s="4"/>
      <c r="W274" s="4"/>
    </row>
    <row r="275" spans="1:23" ht="24.75" x14ac:dyDescent="0.25">
      <c r="A275" s="9">
        <v>29</v>
      </c>
      <c r="B275" s="8" t="s">
        <v>540</v>
      </c>
      <c r="C275" s="4" t="s">
        <v>564</v>
      </c>
      <c r="D275" s="9">
        <v>305309</v>
      </c>
      <c r="E275" s="9">
        <v>15587</v>
      </c>
      <c r="F275" s="9">
        <v>320896</v>
      </c>
      <c r="G275" s="10">
        <f t="shared" si="29"/>
        <v>4.8573369565217392E-2</v>
      </c>
      <c r="H275" s="9">
        <v>109256</v>
      </c>
      <c r="I275" s="9">
        <v>2604</v>
      </c>
      <c r="J275" s="9">
        <v>47326</v>
      </c>
      <c r="K275" s="9">
        <f t="shared" si="30"/>
        <v>49930</v>
      </c>
      <c r="L275" s="9">
        <f t="shared" si="31"/>
        <v>159186</v>
      </c>
      <c r="M275" s="9">
        <f t="shared" si="32"/>
        <v>0.31365823627705952</v>
      </c>
      <c r="N275" s="9">
        <v>2851</v>
      </c>
      <c r="O275" s="9">
        <v>0</v>
      </c>
      <c r="P275" s="9">
        <f t="shared" si="28"/>
        <v>1082</v>
      </c>
      <c r="Q275" s="9">
        <v>0</v>
      </c>
      <c r="R275" s="9">
        <v>113189</v>
      </c>
      <c r="S275" s="9">
        <f t="shared" si="33"/>
        <v>49930</v>
      </c>
      <c r="T275" s="9">
        <f t="shared" si="34"/>
        <v>0.30609554987463139</v>
      </c>
      <c r="U275" s="8"/>
      <c r="V275" s="4"/>
      <c r="W275" s="4"/>
    </row>
    <row r="276" spans="1:23" ht="24.75" x14ac:dyDescent="0.25">
      <c r="A276" s="9">
        <v>30</v>
      </c>
      <c r="B276" s="8" t="s">
        <v>540</v>
      </c>
      <c r="C276" s="4" t="s">
        <v>677</v>
      </c>
      <c r="D276" s="9">
        <v>287362</v>
      </c>
      <c r="E276" s="9">
        <v>90765</v>
      </c>
      <c r="F276" s="9">
        <v>378127</v>
      </c>
      <c r="G276" s="10">
        <f t="shared" si="29"/>
        <v>0.24003839979689365</v>
      </c>
      <c r="H276" s="9">
        <v>136498</v>
      </c>
      <c r="I276" s="9">
        <v>24004</v>
      </c>
      <c r="J276" s="9">
        <v>43107</v>
      </c>
      <c r="K276" s="9">
        <f t="shared" si="30"/>
        <v>67111</v>
      </c>
      <c r="L276" s="9">
        <f t="shared" si="31"/>
        <v>203609</v>
      </c>
      <c r="M276" s="9">
        <f t="shared" si="32"/>
        <v>0.32960723740109721</v>
      </c>
      <c r="N276" s="9">
        <v>3268</v>
      </c>
      <c r="O276" s="9">
        <v>9</v>
      </c>
      <c r="P276" s="9">
        <f t="shared" si="28"/>
        <v>385</v>
      </c>
      <c r="Q276" s="9">
        <v>272</v>
      </c>
      <c r="R276" s="9">
        <v>140151</v>
      </c>
      <c r="S276" s="9">
        <f t="shared" si="33"/>
        <v>67392</v>
      </c>
      <c r="T276" s="9">
        <f t="shared" si="34"/>
        <v>0.32471343287896964</v>
      </c>
      <c r="U276" s="8"/>
      <c r="V276" s="4"/>
      <c r="W276" s="4"/>
    </row>
    <row r="277" spans="1:23" ht="24.75" x14ac:dyDescent="0.25">
      <c r="A277" s="8">
        <v>1</v>
      </c>
      <c r="B277" s="8" t="s">
        <v>540</v>
      </c>
      <c r="C277" s="4" t="s">
        <v>580</v>
      </c>
      <c r="D277" s="9">
        <v>151048</v>
      </c>
      <c r="E277" s="9">
        <v>12338</v>
      </c>
      <c r="F277" s="9">
        <v>163386</v>
      </c>
      <c r="G277" s="10">
        <f t="shared" si="29"/>
        <v>7.5514425960608617E-2</v>
      </c>
      <c r="H277" s="9">
        <v>63032</v>
      </c>
      <c r="I277" s="9">
        <v>0</v>
      </c>
      <c r="J277" s="9">
        <v>24739</v>
      </c>
      <c r="K277" s="9">
        <f t="shared" si="30"/>
        <v>24739</v>
      </c>
      <c r="L277" s="9">
        <f t="shared" si="31"/>
        <v>87771</v>
      </c>
      <c r="M277" s="9">
        <f t="shared" si="32"/>
        <v>0.28185847261623997</v>
      </c>
      <c r="N277" s="9">
        <v>4307</v>
      </c>
      <c r="O277" s="9">
        <v>1576</v>
      </c>
      <c r="P277" s="9">
        <f t="shared" si="28"/>
        <v>125</v>
      </c>
      <c r="Q277" s="9">
        <v>0</v>
      </c>
      <c r="R277" s="9">
        <v>67464</v>
      </c>
      <c r="S277" s="9">
        <f t="shared" si="33"/>
        <v>26315</v>
      </c>
      <c r="T277" s="9">
        <f t="shared" si="34"/>
        <v>0.28060653237931732</v>
      </c>
      <c r="U277" s="8"/>
      <c r="V277" s="4"/>
      <c r="W277" s="4"/>
    </row>
    <row r="278" spans="1:23" ht="24.75" x14ac:dyDescent="0.25">
      <c r="A278" s="8">
        <v>2</v>
      </c>
      <c r="B278" s="8" t="s">
        <v>540</v>
      </c>
      <c r="C278" s="4" t="s">
        <v>542</v>
      </c>
      <c r="D278" s="9">
        <v>550639</v>
      </c>
      <c r="E278" s="9">
        <v>148778</v>
      </c>
      <c r="F278" s="9">
        <v>699417</v>
      </c>
      <c r="G278" s="10">
        <f t="shared" si="29"/>
        <v>0.21271716300862004</v>
      </c>
      <c r="H278" s="9">
        <v>228850</v>
      </c>
      <c r="I278" s="9">
        <v>1401</v>
      </c>
      <c r="J278" s="9">
        <v>382378</v>
      </c>
      <c r="K278" s="9">
        <f t="shared" si="30"/>
        <v>383779</v>
      </c>
      <c r="L278" s="9">
        <f t="shared" si="31"/>
        <v>612629</v>
      </c>
      <c r="M278" s="9">
        <f t="shared" si="32"/>
        <v>0.62644602198067667</v>
      </c>
      <c r="N278" s="9">
        <v>13134</v>
      </c>
      <c r="O278" s="9">
        <v>0</v>
      </c>
      <c r="P278" s="9">
        <f t="shared" si="28"/>
        <v>8108</v>
      </c>
      <c r="Q278" s="9">
        <v>10</v>
      </c>
      <c r="R278" s="9">
        <v>250092</v>
      </c>
      <c r="S278" s="9">
        <f t="shared" si="33"/>
        <v>383789</v>
      </c>
      <c r="T278" s="9">
        <f t="shared" si="34"/>
        <v>0.60545906881575562</v>
      </c>
      <c r="U278" s="8"/>
      <c r="V278" s="4"/>
      <c r="W278" s="4"/>
    </row>
    <row r="279" spans="1:23" ht="24.75" x14ac:dyDescent="0.25">
      <c r="A279" s="8">
        <v>3</v>
      </c>
      <c r="B279" s="8" t="s">
        <v>540</v>
      </c>
      <c r="C279" s="4" t="s">
        <v>551</v>
      </c>
      <c r="D279" s="9">
        <v>321566</v>
      </c>
      <c r="E279" s="9">
        <v>15760</v>
      </c>
      <c r="F279" s="9">
        <v>337326</v>
      </c>
      <c r="G279" s="10">
        <f t="shared" si="29"/>
        <v>4.6720383249438231E-2</v>
      </c>
      <c r="H279" s="9">
        <v>96933</v>
      </c>
      <c r="I279" s="9">
        <v>27680</v>
      </c>
      <c r="J279" s="9">
        <v>191106</v>
      </c>
      <c r="K279" s="9">
        <f t="shared" si="30"/>
        <v>218786</v>
      </c>
      <c r="L279" s="9">
        <f t="shared" si="31"/>
        <v>315719</v>
      </c>
      <c r="M279" s="9">
        <f t="shared" si="32"/>
        <v>0.69297698269663843</v>
      </c>
      <c r="N279" s="9">
        <v>2651</v>
      </c>
      <c r="O279" s="9">
        <v>22</v>
      </c>
      <c r="P279" s="9">
        <f t="shared" si="28"/>
        <v>47</v>
      </c>
      <c r="Q279" s="9">
        <v>0</v>
      </c>
      <c r="R279" s="9">
        <v>99631</v>
      </c>
      <c r="S279" s="9">
        <f t="shared" si="33"/>
        <v>218808</v>
      </c>
      <c r="T279" s="9">
        <f t="shared" si="34"/>
        <v>0.68712689086449841</v>
      </c>
      <c r="U279" s="8"/>
      <c r="V279" s="4"/>
      <c r="W279" s="4"/>
    </row>
    <row r="280" spans="1:23" ht="24.75" x14ac:dyDescent="0.25">
      <c r="A280" s="8">
        <v>4</v>
      </c>
      <c r="B280" s="8" t="s">
        <v>540</v>
      </c>
      <c r="C280" s="4" t="s">
        <v>562</v>
      </c>
      <c r="D280" s="9">
        <v>351668</v>
      </c>
      <c r="E280" s="9">
        <v>28438</v>
      </c>
      <c r="F280" s="9">
        <v>380106</v>
      </c>
      <c r="G280" s="10">
        <f t="shared" si="29"/>
        <v>7.481597238665004E-2</v>
      </c>
      <c r="H280" s="9">
        <v>101059</v>
      </c>
      <c r="I280" s="9">
        <v>128827</v>
      </c>
      <c r="J280" s="9">
        <v>127777</v>
      </c>
      <c r="K280" s="9">
        <f t="shared" si="30"/>
        <v>256604</v>
      </c>
      <c r="L280" s="9">
        <f t="shared" si="31"/>
        <v>357663</v>
      </c>
      <c r="M280" s="9">
        <f t="shared" si="32"/>
        <v>0.71744631119237945</v>
      </c>
      <c r="N280" s="9">
        <v>771</v>
      </c>
      <c r="O280" s="9">
        <v>7</v>
      </c>
      <c r="P280" s="9">
        <f t="shared" si="28"/>
        <v>132</v>
      </c>
      <c r="Q280" s="9">
        <v>5231</v>
      </c>
      <c r="R280" s="9">
        <v>101962</v>
      </c>
      <c r="S280" s="9">
        <f t="shared" si="33"/>
        <v>261842</v>
      </c>
      <c r="T280" s="9">
        <f t="shared" si="34"/>
        <v>0.71973370276302628</v>
      </c>
      <c r="U280" s="8"/>
      <c r="V280" s="4"/>
      <c r="W280" s="4"/>
    </row>
    <row r="281" spans="1:23" ht="24.75" x14ac:dyDescent="0.25">
      <c r="A281" s="8">
        <v>5</v>
      </c>
      <c r="B281" s="8" t="s">
        <v>540</v>
      </c>
      <c r="C281" s="4" t="s">
        <v>543</v>
      </c>
      <c r="D281" s="9">
        <v>174135</v>
      </c>
      <c r="E281" s="9">
        <v>53743</v>
      </c>
      <c r="F281" s="9">
        <v>227878</v>
      </c>
      <c r="G281" s="10">
        <f t="shared" si="29"/>
        <v>0.23584110796127752</v>
      </c>
      <c r="H281" s="9">
        <v>101963</v>
      </c>
      <c r="I281" s="9">
        <v>3359</v>
      </c>
      <c r="J281" s="9">
        <v>189978</v>
      </c>
      <c r="K281" s="9">
        <f t="shared" si="30"/>
        <v>193337</v>
      </c>
      <c r="L281" s="9">
        <f t="shared" si="31"/>
        <v>295300</v>
      </c>
      <c r="M281" s="9">
        <f t="shared" si="32"/>
        <v>0.6547138503217067</v>
      </c>
      <c r="N281" s="9">
        <v>6136</v>
      </c>
      <c r="O281" s="9">
        <v>127</v>
      </c>
      <c r="P281" s="9">
        <f t="shared" si="28"/>
        <v>175</v>
      </c>
      <c r="Q281" s="9">
        <v>0</v>
      </c>
      <c r="R281" s="9">
        <v>108274</v>
      </c>
      <c r="S281" s="9">
        <f t="shared" si="33"/>
        <v>193464</v>
      </c>
      <c r="T281" s="9">
        <f t="shared" si="34"/>
        <v>0.64116551445293601</v>
      </c>
      <c r="U281" s="8"/>
      <c r="V281" s="4"/>
      <c r="W281" s="4"/>
    </row>
    <row r="282" spans="1:23" ht="24.75" x14ac:dyDescent="0.25">
      <c r="A282" s="8">
        <v>6</v>
      </c>
      <c r="B282" s="8" t="s">
        <v>540</v>
      </c>
      <c r="C282" s="4" t="s">
        <v>606</v>
      </c>
      <c r="D282" s="9">
        <v>345215</v>
      </c>
      <c r="E282" s="9">
        <v>43808</v>
      </c>
      <c r="F282" s="9">
        <v>389023</v>
      </c>
      <c r="G282" s="10">
        <f t="shared" si="29"/>
        <v>0.11261030838793593</v>
      </c>
      <c r="H282" s="9">
        <v>159389</v>
      </c>
      <c r="I282" s="9">
        <v>24410</v>
      </c>
      <c r="J282" s="9">
        <v>149630</v>
      </c>
      <c r="K282" s="9">
        <f t="shared" si="30"/>
        <v>174040</v>
      </c>
      <c r="L282" s="9">
        <f t="shared" si="31"/>
        <v>333429</v>
      </c>
      <c r="M282" s="9">
        <f t="shared" si="32"/>
        <v>0.52197019455416294</v>
      </c>
      <c r="N282" s="9">
        <v>1045</v>
      </c>
      <c r="O282" s="9">
        <v>0</v>
      </c>
      <c r="P282" s="9">
        <f t="shared" si="28"/>
        <v>45</v>
      </c>
      <c r="Q282" s="9">
        <v>0</v>
      </c>
      <c r="R282" s="9">
        <v>160479</v>
      </c>
      <c r="S282" s="9">
        <f t="shared" si="33"/>
        <v>174040</v>
      </c>
      <c r="T282" s="9">
        <f t="shared" si="34"/>
        <v>0.52026940173801783</v>
      </c>
      <c r="U282" s="8"/>
      <c r="V282" s="4"/>
      <c r="W282" s="4"/>
    </row>
    <row r="283" spans="1:23" ht="24.75" x14ac:dyDescent="0.25">
      <c r="A283" s="8">
        <v>7</v>
      </c>
      <c r="B283" s="8" t="s">
        <v>540</v>
      </c>
      <c r="C283" s="4" t="s">
        <v>547</v>
      </c>
      <c r="D283" s="9">
        <v>525183</v>
      </c>
      <c r="E283" s="9">
        <v>10995</v>
      </c>
      <c r="F283" s="9">
        <v>536178</v>
      </c>
      <c r="G283" s="10">
        <f t="shared" si="29"/>
        <v>2.0506249790181619E-2</v>
      </c>
      <c r="H283" s="9">
        <v>201552</v>
      </c>
      <c r="I283" s="9">
        <v>35222</v>
      </c>
      <c r="J283" s="9">
        <v>162909</v>
      </c>
      <c r="K283" s="9">
        <f t="shared" si="30"/>
        <v>198131</v>
      </c>
      <c r="L283" s="9">
        <f t="shared" si="31"/>
        <v>399683</v>
      </c>
      <c r="M283" s="9">
        <f t="shared" si="32"/>
        <v>0.49572035838401934</v>
      </c>
      <c r="N283" s="9">
        <v>13650</v>
      </c>
      <c r="O283" s="9">
        <v>3909</v>
      </c>
      <c r="P283" s="9">
        <f t="shared" si="28"/>
        <v>795</v>
      </c>
      <c r="Q283" s="9">
        <v>73</v>
      </c>
      <c r="R283" s="9">
        <v>215997</v>
      </c>
      <c r="S283" s="9">
        <f t="shared" si="33"/>
        <v>202113</v>
      </c>
      <c r="T283" s="9">
        <f t="shared" si="34"/>
        <v>0.48339671378345411</v>
      </c>
      <c r="U283" s="8"/>
      <c r="V283" s="4"/>
      <c r="W283" s="4"/>
    </row>
    <row r="284" spans="1:23" ht="24.75" x14ac:dyDescent="0.25">
      <c r="A284" s="8">
        <v>8</v>
      </c>
      <c r="B284" s="8" t="s">
        <v>540</v>
      </c>
      <c r="C284" s="4" t="s">
        <v>602</v>
      </c>
      <c r="D284" s="9">
        <v>198123</v>
      </c>
      <c r="E284" s="9">
        <v>2231</v>
      </c>
      <c r="F284" s="9">
        <v>200354</v>
      </c>
      <c r="G284" s="10">
        <f t="shared" si="29"/>
        <v>1.113529053575172E-2</v>
      </c>
      <c r="H284" s="9">
        <v>56419</v>
      </c>
      <c r="I284" s="9">
        <v>0</v>
      </c>
      <c r="J284" s="9">
        <v>16613</v>
      </c>
      <c r="K284" s="9">
        <f t="shared" si="30"/>
        <v>16613</v>
      </c>
      <c r="L284" s="9">
        <f t="shared" si="31"/>
        <v>73032</v>
      </c>
      <c r="M284" s="9">
        <f t="shared" si="32"/>
        <v>0.22747562712235733</v>
      </c>
      <c r="N284" s="9">
        <v>2751</v>
      </c>
      <c r="O284" s="9">
        <v>0</v>
      </c>
      <c r="P284" s="9">
        <f t="shared" si="28"/>
        <v>41</v>
      </c>
      <c r="Q284" s="9">
        <v>0</v>
      </c>
      <c r="R284" s="9">
        <v>59211</v>
      </c>
      <c r="S284" s="9">
        <f t="shared" si="33"/>
        <v>16613</v>
      </c>
      <c r="T284" s="9">
        <f t="shared" si="34"/>
        <v>0.21909949356404304</v>
      </c>
      <c r="U284" s="8"/>
      <c r="V284" s="4"/>
      <c r="W284" s="4"/>
    </row>
    <row r="285" spans="1:23" ht="24.75" x14ac:dyDescent="0.25">
      <c r="A285" s="8">
        <v>9</v>
      </c>
      <c r="B285" s="8" t="s">
        <v>540</v>
      </c>
      <c r="C285" s="4" t="s">
        <v>549</v>
      </c>
      <c r="D285" s="9">
        <v>269475</v>
      </c>
      <c r="E285" s="9">
        <v>4092</v>
      </c>
      <c r="F285" s="9">
        <v>273567</v>
      </c>
      <c r="G285" s="10">
        <f t="shared" si="29"/>
        <v>1.495794448891862E-2</v>
      </c>
      <c r="H285" s="9">
        <v>116187</v>
      </c>
      <c r="I285" s="9">
        <v>3094</v>
      </c>
      <c r="J285" s="9">
        <v>239513</v>
      </c>
      <c r="K285" s="9">
        <f t="shared" si="30"/>
        <v>242607</v>
      </c>
      <c r="L285" s="9">
        <f t="shared" si="31"/>
        <v>358794</v>
      </c>
      <c r="M285" s="9">
        <f t="shared" si="32"/>
        <v>0.67617351460726771</v>
      </c>
      <c r="N285" s="9">
        <v>2275</v>
      </c>
      <c r="O285" s="9">
        <v>0</v>
      </c>
      <c r="P285" s="9">
        <f t="shared" si="28"/>
        <v>115</v>
      </c>
      <c r="Q285" s="9">
        <v>2</v>
      </c>
      <c r="R285" s="9">
        <v>118577</v>
      </c>
      <c r="S285" s="9">
        <f t="shared" si="33"/>
        <v>242609</v>
      </c>
      <c r="T285" s="9">
        <f t="shared" si="34"/>
        <v>0.67170100723726833</v>
      </c>
      <c r="U285" s="8"/>
      <c r="V285" s="4"/>
      <c r="W285" s="4"/>
    </row>
    <row r="286" spans="1:23" ht="24.75" x14ac:dyDescent="0.25">
      <c r="A286" s="8">
        <v>10</v>
      </c>
      <c r="B286" s="8" t="s">
        <v>540</v>
      </c>
      <c r="C286" s="4" t="s">
        <v>569</v>
      </c>
      <c r="D286" s="9">
        <v>417166</v>
      </c>
      <c r="E286" s="9">
        <v>53338</v>
      </c>
      <c r="F286" s="9">
        <v>470504</v>
      </c>
      <c r="G286" s="10">
        <f t="shared" si="29"/>
        <v>0.11336354207403125</v>
      </c>
      <c r="H286" s="9">
        <v>121168</v>
      </c>
      <c r="I286" s="9">
        <v>350</v>
      </c>
      <c r="J286" s="9">
        <v>136682</v>
      </c>
      <c r="K286" s="9">
        <f t="shared" si="30"/>
        <v>137032</v>
      </c>
      <c r="L286" s="9">
        <f t="shared" si="31"/>
        <v>258200</v>
      </c>
      <c r="M286" s="9">
        <f t="shared" si="32"/>
        <v>0.53072037180480247</v>
      </c>
      <c r="N286" s="9">
        <v>4056</v>
      </c>
      <c r="O286" s="9">
        <v>0</v>
      </c>
      <c r="P286" s="9">
        <f t="shared" si="28"/>
        <v>5</v>
      </c>
      <c r="Q286" s="9">
        <v>255</v>
      </c>
      <c r="R286" s="9">
        <v>125229</v>
      </c>
      <c r="S286" s="9">
        <f t="shared" si="33"/>
        <v>137287</v>
      </c>
      <c r="T286" s="9">
        <f t="shared" si="34"/>
        <v>0.52296621920187725</v>
      </c>
      <c r="U286" s="8"/>
      <c r="V286" s="4"/>
      <c r="W286" s="4"/>
    </row>
    <row r="287" spans="1:23" ht="24.75" x14ac:dyDescent="0.25">
      <c r="A287" s="8">
        <v>11</v>
      </c>
      <c r="B287" s="8" t="s">
        <v>540</v>
      </c>
      <c r="C287" s="4" t="s">
        <v>603</v>
      </c>
      <c r="D287" s="9">
        <v>265615</v>
      </c>
      <c r="E287" s="9">
        <v>6159</v>
      </c>
      <c r="F287" s="9">
        <v>271774</v>
      </c>
      <c r="G287" s="10">
        <f t="shared" si="29"/>
        <v>2.2662211984958089E-2</v>
      </c>
      <c r="H287" s="9">
        <v>102693</v>
      </c>
      <c r="I287" s="9">
        <v>1571</v>
      </c>
      <c r="J287" s="9">
        <v>201544</v>
      </c>
      <c r="K287" s="9">
        <f t="shared" si="30"/>
        <v>203115</v>
      </c>
      <c r="L287" s="9">
        <f t="shared" si="31"/>
        <v>305808</v>
      </c>
      <c r="M287" s="9">
        <f t="shared" si="32"/>
        <v>0.66419125725945694</v>
      </c>
      <c r="N287" s="9">
        <v>4369</v>
      </c>
      <c r="O287" s="9">
        <v>533</v>
      </c>
      <c r="P287" s="9">
        <f t="shared" si="28"/>
        <v>1422</v>
      </c>
      <c r="Q287" s="9">
        <v>551</v>
      </c>
      <c r="R287" s="9">
        <v>108484</v>
      </c>
      <c r="S287" s="9">
        <f t="shared" si="33"/>
        <v>204199</v>
      </c>
      <c r="T287" s="9">
        <f t="shared" si="34"/>
        <v>0.65305437136013156</v>
      </c>
      <c r="U287" s="8"/>
      <c r="V287" s="4"/>
      <c r="W287" s="4"/>
    </row>
    <row r="288" spans="1:23" ht="24.75" x14ac:dyDescent="0.25">
      <c r="A288" s="8">
        <v>12</v>
      </c>
      <c r="B288" s="8" t="s">
        <v>540</v>
      </c>
      <c r="C288" s="4" t="s">
        <v>553</v>
      </c>
      <c r="D288" s="9">
        <v>98681</v>
      </c>
      <c r="E288" s="9">
        <v>55216</v>
      </c>
      <c r="F288" s="9">
        <v>153897</v>
      </c>
      <c r="G288" s="10">
        <f t="shared" si="29"/>
        <v>0.35878542141822128</v>
      </c>
      <c r="H288" s="9">
        <v>69507</v>
      </c>
      <c r="I288" s="9">
        <v>2310</v>
      </c>
      <c r="J288" s="9">
        <v>155887</v>
      </c>
      <c r="K288" s="9">
        <f t="shared" si="30"/>
        <v>158197</v>
      </c>
      <c r="L288" s="9">
        <f t="shared" si="31"/>
        <v>227704</v>
      </c>
      <c r="M288" s="9">
        <f t="shared" si="32"/>
        <v>0.69474844535010361</v>
      </c>
      <c r="N288" s="9">
        <v>669</v>
      </c>
      <c r="O288" s="9">
        <v>0</v>
      </c>
      <c r="P288" s="9">
        <f t="shared" si="28"/>
        <v>62</v>
      </c>
      <c r="Q288" s="9">
        <v>254</v>
      </c>
      <c r="R288" s="9">
        <v>70238</v>
      </c>
      <c r="S288" s="9">
        <f t="shared" si="33"/>
        <v>158451</v>
      </c>
      <c r="T288" s="9">
        <f t="shared" si="34"/>
        <v>0.69286673167489476</v>
      </c>
      <c r="U288" s="8"/>
      <c r="V288" s="4"/>
      <c r="W288" s="4"/>
    </row>
    <row r="289" spans="1:23" ht="24.75" x14ac:dyDescent="0.25">
      <c r="A289" s="8">
        <v>13</v>
      </c>
      <c r="B289" s="8" t="s">
        <v>540</v>
      </c>
      <c r="C289" s="4" t="s">
        <v>599</v>
      </c>
      <c r="D289" s="9">
        <v>63305</v>
      </c>
      <c r="E289" s="9">
        <v>30265</v>
      </c>
      <c r="F289" s="9">
        <v>93570</v>
      </c>
      <c r="G289" s="10">
        <f t="shared" si="29"/>
        <v>0.32344768622421716</v>
      </c>
      <c r="H289" s="9">
        <v>57117</v>
      </c>
      <c r="I289" s="9">
        <v>3183</v>
      </c>
      <c r="J289" s="9">
        <v>83334</v>
      </c>
      <c r="K289" s="9">
        <f t="shared" si="30"/>
        <v>86517</v>
      </c>
      <c r="L289" s="9">
        <f t="shared" si="31"/>
        <v>143634</v>
      </c>
      <c r="M289" s="9">
        <f t="shared" si="32"/>
        <v>0.60234345628472363</v>
      </c>
      <c r="N289" s="9">
        <v>2879</v>
      </c>
      <c r="O289" s="9">
        <v>9</v>
      </c>
      <c r="P289" s="9">
        <f t="shared" si="28"/>
        <v>3</v>
      </c>
      <c r="Q289" s="9">
        <v>12</v>
      </c>
      <c r="R289" s="9">
        <v>59999</v>
      </c>
      <c r="S289" s="9">
        <f t="shared" si="33"/>
        <v>86538</v>
      </c>
      <c r="T289" s="9">
        <f t="shared" si="34"/>
        <v>0.59055392153517539</v>
      </c>
      <c r="U289" s="8"/>
      <c r="V289" s="4"/>
      <c r="W289" s="4"/>
    </row>
    <row r="290" spans="1:23" ht="24.75" x14ac:dyDescent="0.25">
      <c r="A290" s="8">
        <v>14</v>
      </c>
      <c r="B290" s="8" t="s">
        <v>540</v>
      </c>
      <c r="C290" s="4" t="s">
        <v>587</v>
      </c>
      <c r="D290" s="9">
        <v>52034</v>
      </c>
      <c r="E290" s="9">
        <v>33627</v>
      </c>
      <c r="F290" s="9">
        <v>85661</v>
      </c>
      <c r="G290" s="10">
        <f t="shared" si="29"/>
        <v>0.39255904087040777</v>
      </c>
      <c r="H290" s="9">
        <v>149672</v>
      </c>
      <c r="I290" s="9">
        <v>165804</v>
      </c>
      <c r="J290" s="9">
        <v>231400</v>
      </c>
      <c r="K290" s="9">
        <f t="shared" si="30"/>
        <v>397204</v>
      </c>
      <c r="L290" s="9">
        <f t="shared" si="31"/>
        <v>546876</v>
      </c>
      <c r="M290" s="9">
        <f t="shared" si="32"/>
        <v>0.72631455759623753</v>
      </c>
      <c r="N290" s="9">
        <v>7007</v>
      </c>
      <c r="O290" s="9">
        <v>3700</v>
      </c>
      <c r="P290" s="9">
        <f t="shared" si="28"/>
        <v>244</v>
      </c>
      <c r="Q290" s="9">
        <v>310</v>
      </c>
      <c r="R290" s="9">
        <v>156923</v>
      </c>
      <c r="S290" s="9">
        <f t="shared" si="33"/>
        <v>401214</v>
      </c>
      <c r="T290" s="9">
        <f t="shared" si="34"/>
        <v>0.71884501475444196</v>
      </c>
      <c r="U290" s="8"/>
      <c r="V290" s="4"/>
      <c r="W290" s="4"/>
    </row>
    <row r="291" spans="1:23" ht="24.75" x14ac:dyDescent="0.25">
      <c r="A291" s="9">
        <v>1</v>
      </c>
      <c r="B291" s="8" t="s">
        <v>540</v>
      </c>
      <c r="C291" s="4" t="s">
        <v>570</v>
      </c>
      <c r="D291" s="9">
        <v>186160</v>
      </c>
      <c r="E291" s="9">
        <v>102605</v>
      </c>
      <c r="F291" s="9">
        <v>288765</v>
      </c>
      <c r="G291" s="10">
        <f t="shared" si="29"/>
        <v>0.35532353297664193</v>
      </c>
      <c r="H291" s="9">
        <v>136863</v>
      </c>
      <c r="I291" s="9">
        <v>53160</v>
      </c>
      <c r="J291" s="9">
        <v>485750</v>
      </c>
      <c r="K291" s="9">
        <f t="shared" si="30"/>
        <v>538910</v>
      </c>
      <c r="L291" s="9">
        <f t="shared" si="31"/>
        <v>675773</v>
      </c>
      <c r="M291" s="9">
        <f t="shared" si="32"/>
        <v>0.79747193214289414</v>
      </c>
      <c r="N291" s="9">
        <v>1915</v>
      </c>
      <c r="O291" s="9">
        <v>23</v>
      </c>
      <c r="P291" s="9">
        <f t="shared" si="28"/>
        <v>517</v>
      </c>
      <c r="Q291" s="9">
        <v>4018</v>
      </c>
      <c r="R291" s="9">
        <v>139295</v>
      </c>
      <c r="S291" s="9">
        <f t="shared" si="33"/>
        <v>542951</v>
      </c>
      <c r="T291" s="9">
        <f t="shared" si="34"/>
        <v>0.79582877730320145</v>
      </c>
      <c r="U291" s="8"/>
      <c r="V291" s="4"/>
      <c r="W291" s="4"/>
    </row>
    <row r="292" spans="1:23" ht="24.75" x14ac:dyDescent="0.25">
      <c r="A292" s="8">
        <v>1</v>
      </c>
      <c r="B292" s="8" t="s">
        <v>540</v>
      </c>
      <c r="C292" s="4" t="s">
        <v>582</v>
      </c>
      <c r="D292" s="9">
        <v>74000</v>
      </c>
      <c r="E292" s="9">
        <v>84394</v>
      </c>
      <c r="F292" s="9">
        <v>158394</v>
      </c>
      <c r="G292" s="10">
        <f t="shared" si="29"/>
        <v>0.53281058625958055</v>
      </c>
      <c r="H292" s="9">
        <v>268149</v>
      </c>
      <c r="I292" s="9">
        <v>3838</v>
      </c>
      <c r="J292" s="9">
        <v>172640</v>
      </c>
      <c r="K292" s="9">
        <f t="shared" si="30"/>
        <v>176478</v>
      </c>
      <c r="L292" s="9">
        <f t="shared" si="31"/>
        <v>444627</v>
      </c>
      <c r="M292" s="9">
        <f t="shared" si="32"/>
        <v>0.39691246820368531</v>
      </c>
      <c r="N292" s="9">
        <v>4512</v>
      </c>
      <c r="O292" s="9">
        <v>33</v>
      </c>
      <c r="P292" s="9">
        <f t="shared" si="28"/>
        <v>83</v>
      </c>
      <c r="Q292" s="9">
        <v>462</v>
      </c>
      <c r="R292" s="9">
        <v>272744</v>
      </c>
      <c r="S292" s="9">
        <f t="shared" si="33"/>
        <v>176973</v>
      </c>
      <c r="T292" s="9">
        <f t="shared" si="34"/>
        <v>0.39352081420093082</v>
      </c>
      <c r="U292" s="8"/>
      <c r="V292" s="4"/>
      <c r="W292" s="4"/>
    </row>
    <row r="293" spans="1:23" ht="24.75" x14ac:dyDescent="0.25">
      <c r="A293" s="8">
        <v>2</v>
      </c>
      <c r="B293" s="8" t="s">
        <v>540</v>
      </c>
      <c r="C293" s="4" t="s">
        <v>559</v>
      </c>
      <c r="D293" s="9">
        <v>89928</v>
      </c>
      <c r="E293" s="9">
        <v>110169</v>
      </c>
      <c r="F293" s="9">
        <v>200097</v>
      </c>
      <c r="G293" s="10">
        <f t="shared" si="29"/>
        <v>0.55057796968470296</v>
      </c>
      <c r="H293" s="9">
        <v>101907</v>
      </c>
      <c r="I293" s="9">
        <v>12522</v>
      </c>
      <c r="J293" s="9">
        <v>143089</v>
      </c>
      <c r="K293" s="9">
        <f t="shared" si="30"/>
        <v>155611</v>
      </c>
      <c r="L293" s="9">
        <f t="shared" si="31"/>
        <v>257518</v>
      </c>
      <c r="M293" s="9">
        <f t="shared" si="32"/>
        <v>0.60427232271142206</v>
      </c>
      <c r="N293" s="9">
        <v>979</v>
      </c>
      <c r="O293" s="9">
        <v>74</v>
      </c>
      <c r="P293" s="9">
        <f t="shared" si="28"/>
        <v>3</v>
      </c>
      <c r="Q293" s="9">
        <v>52</v>
      </c>
      <c r="R293" s="9">
        <v>102889</v>
      </c>
      <c r="S293" s="9">
        <f t="shared" si="33"/>
        <v>155737</v>
      </c>
      <c r="T293" s="9">
        <f t="shared" si="34"/>
        <v>0.60217070209491697</v>
      </c>
      <c r="U293" s="8"/>
      <c r="V293" s="4"/>
      <c r="W293" s="4"/>
    </row>
    <row r="294" spans="1:23" ht="24.75" x14ac:dyDescent="0.25">
      <c r="A294" s="8">
        <v>3</v>
      </c>
      <c r="B294" s="8" t="s">
        <v>540</v>
      </c>
      <c r="C294" s="4" t="s">
        <v>545</v>
      </c>
      <c r="D294" s="9">
        <v>396897</v>
      </c>
      <c r="E294" s="9">
        <v>142876</v>
      </c>
      <c r="F294" s="9">
        <v>539773</v>
      </c>
      <c r="G294" s="10">
        <f t="shared" si="29"/>
        <v>0.26469645573231709</v>
      </c>
      <c r="H294" s="9">
        <v>246747</v>
      </c>
      <c r="I294" s="9">
        <v>46244</v>
      </c>
      <c r="J294" s="9">
        <v>287685</v>
      </c>
      <c r="K294" s="9">
        <f t="shared" si="30"/>
        <v>333929</v>
      </c>
      <c r="L294" s="9">
        <f t="shared" si="31"/>
        <v>580676</v>
      </c>
      <c r="M294" s="9">
        <f t="shared" si="32"/>
        <v>0.57506940186954514</v>
      </c>
      <c r="N294" s="9">
        <v>8521</v>
      </c>
      <c r="O294" s="9">
        <v>165</v>
      </c>
      <c r="P294" s="9">
        <f t="shared" si="28"/>
        <v>389</v>
      </c>
      <c r="Q294" s="9">
        <v>126</v>
      </c>
      <c r="R294" s="9">
        <v>255657</v>
      </c>
      <c r="S294" s="9">
        <f t="shared" si="33"/>
        <v>334220</v>
      </c>
      <c r="T294" s="9">
        <f t="shared" si="34"/>
        <v>0.56659269644349586</v>
      </c>
      <c r="U294" s="8"/>
      <c r="V294" s="4"/>
      <c r="W294" s="4"/>
    </row>
    <row r="295" spans="1:23" ht="24.75" x14ac:dyDescent="0.25">
      <c r="A295" s="8">
        <v>4</v>
      </c>
      <c r="B295" s="8" t="s">
        <v>540</v>
      </c>
      <c r="C295" s="4" t="s">
        <v>590</v>
      </c>
      <c r="D295" s="9">
        <v>132398</v>
      </c>
      <c r="E295" s="9">
        <v>28096</v>
      </c>
      <c r="F295" s="9">
        <v>160494</v>
      </c>
      <c r="G295" s="10">
        <f t="shared" si="29"/>
        <v>0.17505950378207286</v>
      </c>
      <c r="H295" s="9">
        <v>160787</v>
      </c>
      <c r="I295" s="9">
        <v>13556</v>
      </c>
      <c r="J295" s="9">
        <v>198667</v>
      </c>
      <c r="K295" s="9">
        <f t="shared" si="30"/>
        <v>212223</v>
      </c>
      <c r="L295" s="9">
        <f t="shared" si="31"/>
        <v>373010</v>
      </c>
      <c r="M295" s="9">
        <f t="shared" si="32"/>
        <v>0.56894721321144204</v>
      </c>
      <c r="N295" s="9">
        <v>8236</v>
      </c>
      <c r="O295" s="9">
        <v>1355</v>
      </c>
      <c r="P295" s="9">
        <f t="shared" si="28"/>
        <v>135</v>
      </c>
      <c r="Q295" s="9">
        <v>616</v>
      </c>
      <c r="R295" s="9">
        <v>169158</v>
      </c>
      <c r="S295" s="9">
        <f t="shared" si="33"/>
        <v>214194</v>
      </c>
      <c r="T295" s="9">
        <f t="shared" si="34"/>
        <v>0.55873974832529893</v>
      </c>
      <c r="U295" s="8"/>
      <c r="V295" s="4"/>
      <c r="W295" s="4"/>
    </row>
    <row r="296" spans="1:23" ht="24.75" x14ac:dyDescent="0.25">
      <c r="A296" s="8">
        <v>5</v>
      </c>
      <c r="B296" s="8" t="s">
        <v>540</v>
      </c>
      <c r="C296" s="4" t="s">
        <v>548</v>
      </c>
      <c r="D296" s="9">
        <v>189552</v>
      </c>
      <c r="E296" s="9">
        <v>84296</v>
      </c>
      <c r="F296" s="9">
        <v>273848</v>
      </c>
      <c r="G296" s="10">
        <f t="shared" si="29"/>
        <v>0.30782039671642664</v>
      </c>
      <c r="H296" s="9">
        <v>152956</v>
      </c>
      <c r="I296" s="9">
        <v>280</v>
      </c>
      <c r="J296" s="9">
        <v>74357</v>
      </c>
      <c r="K296" s="9">
        <f t="shared" si="30"/>
        <v>74637</v>
      </c>
      <c r="L296" s="9">
        <f t="shared" si="31"/>
        <v>227593</v>
      </c>
      <c r="M296" s="9">
        <f t="shared" si="32"/>
        <v>0.32794066601345384</v>
      </c>
      <c r="N296" s="9">
        <v>1729</v>
      </c>
      <c r="O296" s="9">
        <v>2600</v>
      </c>
      <c r="P296" s="9">
        <f t="shared" si="28"/>
        <v>79</v>
      </c>
      <c r="Q296" s="9">
        <v>4</v>
      </c>
      <c r="R296" s="9">
        <v>154764</v>
      </c>
      <c r="S296" s="9">
        <f t="shared" si="33"/>
        <v>77241</v>
      </c>
      <c r="T296" s="9">
        <f t="shared" si="34"/>
        <v>0.33292816965151611</v>
      </c>
      <c r="U296" s="8"/>
      <c r="V296" s="4"/>
      <c r="W296" s="4"/>
    </row>
    <row r="297" spans="1:23" ht="24.75" x14ac:dyDescent="0.25">
      <c r="A297" s="8">
        <v>6</v>
      </c>
      <c r="B297" s="8" t="s">
        <v>540</v>
      </c>
      <c r="C297" s="4" t="s">
        <v>573</v>
      </c>
      <c r="D297" s="9">
        <v>330428</v>
      </c>
      <c r="E297" s="9">
        <v>141816</v>
      </c>
      <c r="F297" s="9">
        <v>472244</v>
      </c>
      <c r="G297" s="10">
        <f t="shared" si="29"/>
        <v>0.30030238605466664</v>
      </c>
      <c r="H297" s="9">
        <v>292140</v>
      </c>
      <c r="I297" s="9">
        <v>2906</v>
      </c>
      <c r="J297" s="9">
        <v>133484</v>
      </c>
      <c r="K297" s="9">
        <f t="shared" si="30"/>
        <v>136390</v>
      </c>
      <c r="L297" s="9">
        <f t="shared" si="31"/>
        <v>428530</v>
      </c>
      <c r="M297" s="9">
        <f t="shared" si="32"/>
        <v>0.31827409982965021</v>
      </c>
      <c r="N297" s="9">
        <v>20968</v>
      </c>
      <c r="O297" s="9">
        <v>0</v>
      </c>
      <c r="P297" s="9">
        <f t="shared" si="28"/>
        <v>92</v>
      </c>
      <c r="Q297" s="9">
        <v>3</v>
      </c>
      <c r="R297" s="9">
        <v>313200</v>
      </c>
      <c r="S297" s="9">
        <f t="shared" si="33"/>
        <v>136393</v>
      </c>
      <c r="T297" s="9">
        <f t="shared" si="34"/>
        <v>0.30336993680951441</v>
      </c>
      <c r="U297" s="8"/>
      <c r="V297" s="4"/>
      <c r="W297" s="4"/>
    </row>
    <row r="298" spans="1:23" ht="24.75" x14ac:dyDescent="0.25">
      <c r="A298" s="8">
        <v>7</v>
      </c>
      <c r="B298" s="8" t="s">
        <v>540</v>
      </c>
      <c r="C298" s="4" t="s">
        <v>568</v>
      </c>
      <c r="D298" s="9">
        <v>325767</v>
      </c>
      <c r="E298" s="9">
        <v>56124</v>
      </c>
      <c r="F298" s="9">
        <v>381891</v>
      </c>
      <c r="G298" s="10">
        <f t="shared" si="29"/>
        <v>0.14696340055146626</v>
      </c>
      <c r="H298" s="9">
        <v>248561</v>
      </c>
      <c r="I298" s="9">
        <v>6786</v>
      </c>
      <c r="J298" s="9">
        <v>102948</v>
      </c>
      <c r="K298" s="9">
        <f t="shared" si="30"/>
        <v>109734</v>
      </c>
      <c r="L298" s="9">
        <f t="shared" si="31"/>
        <v>358295</v>
      </c>
      <c r="M298" s="9">
        <f t="shared" si="32"/>
        <v>0.30626718207064013</v>
      </c>
      <c r="N298" s="9">
        <v>11346</v>
      </c>
      <c r="O298" s="9">
        <v>0</v>
      </c>
      <c r="P298" s="9">
        <f t="shared" si="28"/>
        <v>655</v>
      </c>
      <c r="Q298" s="9">
        <v>5665</v>
      </c>
      <c r="R298" s="9">
        <v>260562</v>
      </c>
      <c r="S298" s="9">
        <f t="shared" si="33"/>
        <v>115399</v>
      </c>
      <c r="T298" s="9">
        <f t="shared" si="34"/>
        <v>0.30694407132654716</v>
      </c>
      <c r="U298" s="8"/>
      <c r="V298" s="4"/>
      <c r="W298" s="4"/>
    </row>
    <row r="299" spans="1:23" ht="24.75" x14ac:dyDescent="0.25">
      <c r="A299" s="8">
        <v>8</v>
      </c>
      <c r="B299" s="8" t="s">
        <v>540</v>
      </c>
      <c r="C299" s="4" t="s">
        <v>557</v>
      </c>
      <c r="D299" s="9">
        <v>162592</v>
      </c>
      <c r="E299" s="9">
        <v>42284</v>
      </c>
      <c r="F299" s="9">
        <v>204876</v>
      </c>
      <c r="G299" s="10">
        <f t="shared" si="29"/>
        <v>0.20638825435873406</v>
      </c>
      <c r="H299" s="9">
        <v>134709</v>
      </c>
      <c r="I299" s="9">
        <v>9535</v>
      </c>
      <c r="J299" s="9">
        <v>197962</v>
      </c>
      <c r="K299" s="9">
        <f t="shared" si="30"/>
        <v>207497</v>
      </c>
      <c r="L299" s="9">
        <f t="shared" si="31"/>
        <v>342206</v>
      </c>
      <c r="M299" s="9">
        <f t="shared" si="32"/>
        <v>0.60635114521662392</v>
      </c>
      <c r="N299" s="9">
        <v>31368</v>
      </c>
      <c r="O299" s="9">
        <v>23457</v>
      </c>
      <c r="P299" s="9">
        <f t="shared" si="28"/>
        <v>7782</v>
      </c>
      <c r="Q299" s="9">
        <v>2701</v>
      </c>
      <c r="R299" s="9">
        <v>173859</v>
      </c>
      <c r="S299" s="9">
        <f t="shared" si="33"/>
        <v>233655</v>
      </c>
      <c r="T299" s="9">
        <f t="shared" si="34"/>
        <v>0.57336680457603906</v>
      </c>
      <c r="U299" s="8"/>
      <c r="V299" s="4"/>
      <c r="W299" s="4"/>
    </row>
    <row r="300" spans="1:23" ht="24.75" x14ac:dyDescent="0.25">
      <c r="A300" s="8">
        <v>9</v>
      </c>
      <c r="B300" s="8" t="s">
        <v>540</v>
      </c>
      <c r="C300" s="4" t="s">
        <v>608</v>
      </c>
      <c r="D300" s="9">
        <v>187661</v>
      </c>
      <c r="E300" s="9">
        <v>53050</v>
      </c>
      <c r="F300" s="9">
        <v>240711</v>
      </c>
      <c r="G300" s="10">
        <f t="shared" si="29"/>
        <v>0.2203887649505008</v>
      </c>
      <c r="H300" s="9">
        <v>144067</v>
      </c>
      <c r="I300" s="9">
        <v>17834</v>
      </c>
      <c r="J300" s="9">
        <v>125181</v>
      </c>
      <c r="K300" s="9">
        <f t="shared" si="30"/>
        <v>143015</v>
      </c>
      <c r="L300" s="9">
        <f t="shared" si="31"/>
        <v>287082</v>
      </c>
      <c r="M300" s="9">
        <f t="shared" si="32"/>
        <v>0.49816777088079361</v>
      </c>
      <c r="N300" s="9">
        <v>1755</v>
      </c>
      <c r="O300" s="9">
        <v>158</v>
      </c>
      <c r="P300" s="9">
        <f t="shared" si="28"/>
        <v>13</v>
      </c>
      <c r="Q300" s="9">
        <v>5883</v>
      </c>
      <c r="R300" s="9">
        <v>145835</v>
      </c>
      <c r="S300" s="9">
        <f t="shared" si="33"/>
        <v>149056</v>
      </c>
      <c r="T300" s="9">
        <f t="shared" si="34"/>
        <v>0.50546133995272835</v>
      </c>
      <c r="U300" s="8"/>
      <c r="V300" s="4"/>
      <c r="W300" s="4"/>
    </row>
    <row r="301" spans="1:23" ht="24.75" x14ac:dyDescent="0.25">
      <c r="A301" s="8">
        <v>10</v>
      </c>
      <c r="B301" s="8" t="s">
        <v>540</v>
      </c>
      <c r="C301" s="4" t="s">
        <v>600</v>
      </c>
      <c r="D301" s="9">
        <v>117835</v>
      </c>
      <c r="E301" s="9">
        <v>92084</v>
      </c>
      <c r="F301" s="9">
        <v>209919</v>
      </c>
      <c r="G301" s="10">
        <f t="shared" si="29"/>
        <v>0.43866443723531456</v>
      </c>
      <c r="H301" s="9">
        <v>45657</v>
      </c>
      <c r="I301" s="9">
        <v>13909</v>
      </c>
      <c r="J301" s="9">
        <v>40136</v>
      </c>
      <c r="K301" s="9">
        <f t="shared" si="30"/>
        <v>54045</v>
      </c>
      <c r="L301" s="9">
        <f t="shared" si="31"/>
        <v>99702</v>
      </c>
      <c r="M301" s="9">
        <f t="shared" si="32"/>
        <v>0.54206535475717643</v>
      </c>
      <c r="N301" s="9">
        <v>442</v>
      </c>
      <c r="O301" s="9">
        <v>0</v>
      </c>
      <c r="P301" s="9">
        <f t="shared" si="28"/>
        <v>8</v>
      </c>
      <c r="Q301" s="9">
        <v>500</v>
      </c>
      <c r="R301" s="9">
        <v>46107</v>
      </c>
      <c r="S301" s="9">
        <f t="shared" si="33"/>
        <v>54545</v>
      </c>
      <c r="T301" s="9">
        <f t="shared" si="34"/>
        <v>0.5419167030958153</v>
      </c>
      <c r="U301" s="8"/>
      <c r="V301" s="4"/>
      <c r="W301" s="4"/>
    </row>
    <row r="302" spans="1:23" ht="24.75" x14ac:dyDescent="0.25">
      <c r="A302" s="8">
        <v>11</v>
      </c>
      <c r="B302" s="8" t="s">
        <v>540</v>
      </c>
      <c r="C302" s="4" t="s">
        <v>592</v>
      </c>
      <c r="D302" s="9">
        <v>335641</v>
      </c>
      <c r="E302" s="9">
        <v>91273</v>
      </c>
      <c r="F302" s="9">
        <v>426914</v>
      </c>
      <c r="G302" s="10">
        <f t="shared" si="29"/>
        <v>0.21379715820985024</v>
      </c>
      <c r="H302" s="9">
        <v>293229</v>
      </c>
      <c r="I302" s="9">
        <v>43428</v>
      </c>
      <c r="J302" s="9">
        <v>458794</v>
      </c>
      <c r="K302" s="9">
        <f t="shared" si="30"/>
        <v>502222</v>
      </c>
      <c r="L302" s="9">
        <f t="shared" si="31"/>
        <v>795451</v>
      </c>
      <c r="M302" s="9">
        <f t="shared" si="32"/>
        <v>0.63136761409565145</v>
      </c>
      <c r="N302" s="9">
        <v>6414</v>
      </c>
      <c r="O302" s="9">
        <v>3042</v>
      </c>
      <c r="P302" s="9">
        <f t="shared" si="28"/>
        <v>1159</v>
      </c>
      <c r="Q302" s="9">
        <v>540</v>
      </c>
      <c r="R302" s="9">
        <v>300802</v>
      </c>
      <c r="S302" s="9">
        <f t="shared" si="33"/>
        <v>505804</v>
      </c>
      <c r="T302" s="9">
        <f t="shared" si="34"/>
        <v>0.62707691239589092</v>
      </c>
      <c r="U302" s="8"/>
      <c r="V302" s="4"/>
      <c r="W302" s="4"/>
    </row>
    <row r="303" spans="1:23" ht="24.75" x14ac:dyDescent="0.25">
      <c r="A303" s="8">
        <v>12</v>
      </c>
      <c r="B303" s="8" t="s">
        <v>540</v>
      </c>
      <c r="C303" s="4" t="s">
        <v>605</v>
      </c>
      <c r="D303" s="9">
        <v>460780</v>
      </c>
      <c r="E303" s="9">
        <v>15113</v>
      </c>
      <c r="F303" s="9">
        <v>475893</v>
      </c>
      <c r="G303" s="10">
        <f t="shared" si="29"/>
        <v>3.1757138684536231E-2</v>
      </c>
      <c r="H303" s="9">
        <v>386339</v>
      </c>
      <c r="I303" s="9">
        <v>2272</v>
      </c>
      <c r="J303" s="9">
        <v>61232</v>
      </c>
      <c r="K303" s="9">
        <f t="shared" si="30"/>
        <v>63504</v>
      </c>
      <c r="L303" s="9">
        <f t="shared" si="31"/>
        <v>449843</v>
      </c>
      <c r="M303" s="9">
        <f t="shared" si="32"/>
        <v>0.14116925238360939</v>
      </c>
      <c r="N303" s="9">
        <v>1404</v>
      </c>
      <c r="O303" s="9">
        <v>0</v>
      </c>
      <c r="P303" s="9">
        <f t="shared" si="28"/>
        <v>193</v>
      </c>
      <c r="Q303" s="9">
        <v>5</v>
      </c>
      <c r="R303" s="9">
        <v>387936</v>
      </c>
      <c r="S303" s="9">
        <f t="shared" si="33"/>
        <v>63509</v>
      </c>
      <c r="T303" s="9">
        <f t="shared" si="34"/>
        <v>0.14067937401012304</v>
      </c>
      <c r="U303" s="8"/>
      <c r="V303" s="4"/>
      <c r="W303" s="4"/>
    </row>
    <row r="304" spans="1:23" ht="24.75" x14ac:dyDescent="0.25">
      <c r="A304" s="8">
        <v>13</v>
      </c>
      <c r="B304" s="8" t="s">
        <v>540</v>
      </c>
      <c r="C304" s="4" t="s">
        <v>560</v>
      </c>
      <c r="D304" s="9">
        <v>122265</v>
      </c>
      <c r="E304" s="9">
        <v>23536</v>
      </c>
      <c r="F304" s="9">
        <v>145801</v>
      </c>
      <c r="G304" s="10">
        <f t="shared" si="29"/>
        <v>0.16142550462616853</v>
      </c>
      <c r="H304" s="9">
        <v>39294</v>
      </c>
      <c r="I304" s="9">
        <v>8244</v>
      </c>
      <c r="J304" s="9">
        <v>43414</v>
      </c>
      <c r="K304" s="9">
        <f t="shared" si="30"/>
        <v>51658</v>
      </c>
      <c r="L304" s="9">
        <f t="shared" si="31"/>
        <v>90952</v>
      </c>
      <c r="M304" s="9">
        <f t="shared" si="32"/>
        <v>0.5679699181986102</v>
      </c>
      <c r="N304" s="9">
        <v>240</v>
      </c>
      <c r="O304" s="9">
        <v>0</v>
      </c>
      <c r="P304" s="9">
        <f t="shared" si="28"/>
        <v>8</v>
      </c>
      <c r="Q304" s="9">
        <v>0</v>
      </c>
      <c r="R304" s="9">
        <v>39542</v>
      </c>
      <c r="S304" s="9">
        <f t="shared" si="33"/>
        <v>51658</v>
      </c>
      <c r="T304" s="9">
        <f t="shared" si="34"/>
        <v>0.56642543859649119</v>
      </c>
      <c r="U304" s="8"/>
      <c r="V304" s="4"/>
      <c r="W304" s="4"/>
    </row>
    <row r="305" spans="1:23" ht="24.75" x14ac:dyDescent="0.25">
      <c r="A305" s="8">
        <v>14</v>
      </c>
      <c r="B305" s="8" t="s">
        <v>540</v>
      </c>
      <c r="C305" s="4" t="s">
        <v>579</v>
      </c>
      <c r="D305" s="9">
        <v>87768</v>
      </c>
      <c r="E305" s="9">
        <v>10081</v>
      </c>
      <c r="F305" s="9">
        <v>97849</v>
      </c>
      <c r="G305" s="10">
        <f t="shared" si="29"/>
        <v>0.10302609122218929</v>
      </c>
      <c r="H305" s="9">
        <v>30417</v>
      </c>
      <c r="I305" s="9">
        <v>8125</v>
      </c>
      <c r="J305" s="9">
        <v>39759</v>
      </c>
      <c r="K305" s="9">
        <f t="shared" si="30"/>
        <v>47884</v>
      </c>
      <c r="L305" s="9">
        <f t="shared" si="31"/>
        <v>78301</v>
      </c>
      <c r="M305" s="9">
        <f t="shared" si="32"/>
        <v>0.61153752825634411</v>
      </c>
      <c r="N305" s="9">
        <v>173</v>
      </c>
      <c r="O305" s="9">
        <v>0</v>
      </c>
      <c r="P305" s="9">
        <f t="shared" si="28"/>
        <v>0</v>
      </c>
      <c r="Q305" s="9">
        <v>0</v>
      </c>
      <c r="R305" s="9">
        <v>30590</v>
      </c>
      <c r="S305" s="9">
        <f t="shared" si="33"/>
        <v>47884</v>
      </c>
      <c r="T305" s="9">
        <f t="shared" si="34"/>
        <v>0.6101893620817086</v>
      </c>
      <c r="U305" s="8"/>
      <c r="V305" s="4"/>
      <c r="W305" s="4"/>
    </row>
    <row r="306" spans="1:23" x14ac:dyDescent="0.25">
      <c r="A306" s="8">
        <v>15</v>
      </c>
      <c r="B306" s="8" t="s">
        <v>69</v>
      </c>
      <c r="C306" s="4" t="s">
        <v>93</v>
      </c>
      <c r="D306" s="9">
        <v>279929</v>
      </c>
      <c r="E306" s="9">
        <v>87040</v>
      </c>
      <c r="F306" s="9">
        <v>366969</v>
      </c>
      <c r="G306" s="10">
        <f t="shared" si="29"/>
        <v>0.23718624733969354</v>
      </c>
      <c r="H306" s="9">
        <v>301506</v>
      </c>
      <c r="I306" s="9">
        <v>12841</v>
      </c>
      <c r="J306" s="9">
        <v>134950</v>
      </c>
      <c r="K306" s="9">
        <f t="shared" si="30"/>
        <v>147791</v>
      </c>
      <c r="L306" s="9">
        <f t="shared" si="31"/>
        <v>449297</v>
      </c>
      <c r="M306" s="9">
        <f t="shared" si="32"/>
        <v>0.32893831919643352</v>
      </c>
      <c r="N306" s="9">
        <v>14725</v>
      </c>
      <c r="O306" s="9">
        <v>1700</v>
      </c>
      <c r="P306" s="9">
        <f t="shared" si="28"/>
        <v>19</v>
      </c>
      <c r="Q306" s="9">
        <v>0</v>
      </c>
      <c r="R306" s="9">
        <v>316250</v>
      </c>
      <c r="S306" s="9">
        <f t="shared" si="33"/>
        <v>149491</v>
      </c>
      <c r="T306" s="9">
        <f t="shared" si="34"/>
        <v>0.32097453305592594</v>
      </c>
      <c r="U306" s="8"/>
      <c r="V306" s="4"/>
      <c r="W306" s="4"/>
    </row>
    <row r="307" spans="1:23" s="1" customFormat="1" x14ac:dyDescent="0.25">
      <c r="A307" s="12">
        <v>16</v>
      </c>
      <c r="B307" s="8" t="s">
        <v>69</v>
      </c>
      <c r="C307" s="3" t="s">
        <v>659</v>
      </c>
      <c r="D307" s="9">
        <v>302321</v>
      </c>
      <c r="E307" s="9">
        <v>57913</v>
      </c>
      <c r="F307" s="9">
        <v>360234</v>
      </c>
      <c r="G307" s="10">
        <f t="shared" si="29"/>
        <v>0.16076494722874576</v>
      </c>
      <c r="H307" s="9">
        <v>308197</v>
      </c>
      <c r="I307" s="9">
        <v>21140</v>
      </c>
      <c r="J307" s="9">
        <v>313755</v>
      </c>
      <c r="K307" s="9">
        <f t="shared" si="30"/>
        <v>334895</v>
      </c>
      <c r="L307" s="9">
        <f t="shared" si="31"/>
        <v>643092</v>
      </c>
      <c r="M307" s="9">
        <f t="shared" si="32"/>
        <v>0.52075752769432682</v>
      </c>
      <c r="N307" s="9">
        <v>29560</v>
      </c>
      <c r="O307" s="9">
        <v>7616</v>
      </c>
      <c r="P307" s="9">
        <f t="shared" si="28"/>
        <v>2206</v>
      </c>
      <c r="Q307" s="9">
        <v>1500</v>
      </c>
      <c r="R307" s="9">
        <v>339963</v>
      </c>
      <c r="S307" s="9">
        <f t="shared" si="33"/>
        <v>344011</v>
      </c>
      <c r="T307" s="9">
        <f t="shared" si="34"/>
        <v>0.50295917681081448</v>
      </c>
      <c r="U307" s="8"/>
      <c r="V307" s="3"/>
      <c r="W307" s="3"/>
    </row>
    <row r="308" spans="1:23" x14ac:dyDescent="0.25">
      <c r="A308" s="8">
        <v>17</v>
      </c>
      <c r="B308" s="8" t="s">
        <v>69</v>
      </c>
      <c r="C308" s="4" t="s">
        <v>101</v>
      </c>
      <c r="D308" s="9">
        <v>23188</v>
      </c>
      <c r="E308" s="9">
        <v>17262</v>
      </c>
      <c r="F308" s="9">
        <v>40450</v>
      </c>
      <c r="G308" s="10">
        <f t="shared" si="29"/>
        <v>0.42674907292954267</v>
      </c>
      <c r="H308" s="9">
        <v>29106</v>
      </c>
      <c r="I308" s="9">
        <v>2689</v>
      </c>
      <c r="J308" s="9">
        <v>10866</v>
      </c>
      <c r="K308" s="9">
        <f t="shared" si="30"/>
        <v>13555</v>
      </c>
      <c r="L308" s="9">
        <f t="shared" si="31"/>
        <v>42661</v>
      </c>
      <c r="M308" s="9">
        <f t="shared" si="32"/>
        <v>0.31773751201331429</v>
      </c>
      <c r="N308" s="9">
        <v>267</v>
      </c>
      <c r="O308" s="9">
        <v>0</v>
      </c>
      <c r="P308" s="9">
        <f t="shared" si="28"/>
        <v>0</v>
      </c>
      <c r="Q308" s="9">
        <v>4780</v>
      </c>
      <c r="R308" s="9">
        <v>29373</v>
      </c>
      <c r="S308" s="9">
        <f t="shared" si="33"/>
        <v>18335</v>
      </c>
      <c r="T308" s="9">
        <f t="shared" si="34"/>
        <v>0.3843170956652972</v>
      </c>
      <c r="U308" s="8"/>
      <c r="V308" s="4"/>
      <c r="W308" s="4"/>
    </row>
    <row r="309" spans="1:23" x14ac:dyDescent="0.25">
      <c r="A309" s="8">
        <v>18</v>
      </c>
      <c r="B309" s="8" t="s">
        <v>69</v>
      </c>
      <c r="C309" s="4" t="s">
        <v>102</v>
      </c>
      <c r="D309" s="9">
        <v>110392</v>
      </c>
      <c r="E309" s="9">
        <v>40925</v>
      </c>
      <c r="F309" s="9">
        <v>151317</v>
      </c>
      <c r="G309" s="10">
        <f t="shared" si="29"/>
        <v>0.27045870589557025</v>
      </c>
      <c r="H309" s="9">
        <v>224481</v>
      </c>
      <c r="I309" s="9">
        <v>1515</v>
      </c>
      <c r="J309" s="9">
        <v>44426</v>
      </c>
      <c r="K309" s="9">
        <f t="shared" si="30"/>
        <v>45941</v>
      </c>
      <c r="L309" s="9">
        <f t="shared" si="31"/>
        <v>270422</v>
      </c>
      <c r="M309" s="9">
        <f t="shared" si="32"/>
        <v>0.1698863258166865</v>
      </c>
      <c r="N309" s="9">
        <v>9654</v>
      </c>
      <c r="O309" s="9">
        <v>82</v>
      </c>
      <c r="P309" s="9">
        <f t="shared" si="28"/>
        <v>376</v>
      </c>
      <c r="Q309" s="9">
        <v>0</v>
      </c>
      <c r="R309" s="9">
        <v>234511</v>
      </c>
      <c r="S309" s="9">
        <f t="shared" si="33"/>
        <v>46023</v>
      </c>
      <c r="T309" s="9">
        <f t="shared" si="34"/>
        <v>0.16405498085793521</v>
      </c>
      <c r="U309" s="8"/>
      <c r="V309" s="4"/>
      <c r="W309" s="4"/>
    </row>
    <row r="310" spans="1:23" x14ac:dyDescent="0.25">
      <c r="A310" s="8">
        <v>19</v>
      </c>
      <c r="B310" s="8" t="s">
        <v>69</v>
      </c>
      <c r="C310" s="4" t="s">
        <v>88</v>
      </c>
      <c r="D310" s="9">
        <v>511355</v>
      </c>
      <c r="E310" s="9">
        <v>14391</v>
      </c>
      <c r="F310" s="9">
        <v>525746</v>
      </c>
      <c r="G310" s="10">
        <f t="shared" si="29"/>
        <v>2.7372533504772267E-2</v>
      </c>
      <c r="H310" s="9">
        <v>198701</v>
      </c>
      <c r="I310" s="9">
        <v>1714</v>
      </c>
      <c r="J310" s="9">
        <v>49042</v>
      </c>
      <c r="K310" s="9">
        <f t="shared" si="30"/>
        <v>50756</v>
      </c>
      <c r="L310" s="9">
        <f t="shared" si="31"/>
        <v>249457</v>
      </c>
      <c r="M310" s="9">
        <f t="shared" si="32"/>
        <v>0.20346592799560645</v>
      </c>
      <c r="N310" s="9">
        <v>4652</v>
      </c>
      <c r="O310" s="9">
        <v>0</v>
      </c>
      <c r="P310" s="9">
        <f t="shared" si="28"/>
        <v>2413</v>
      </c>
      <c r="Q310" s="9">
        <v>2300</v>
      </c>
      <c r="R310" s="9">
        <v>205766</v>
      </c>
      <c r="S310" s="9">
        <f t="shared" si="33"/>
        <v>53056</v>
      </c>
      <c r="T310" s="9">
        <f t="shared" si="34"/>
        <v>0.20499030221542219</v>
      </c>
      <c r="U310" s="8"/>
      <c r="V310" s="4"/>
      <c r="W310" s="4"/>
    </row>
    <row r="311" spans="1:23" x14ac:dyDescent="0.25">
      <c r="A311" s="8">
        <v>20</v>
      </c>
      <c r="B311" s="8" t="s">
        <v>69</v>
      </c>
      <c r="C311" s="4" t="s">
        <v>104</v>
      </c>
      <c r="D311" s="9">
        <v>470940</v>
      </c>
      <c r="E311" s="9">
        <v>4435</v>
      </c>
      <c r="F311" s="9">
        <v>475375</v>
      </c>
      <c r="G311" s="10">
        <f t="shared" si="29"/>
        <v>9.3294767288982384E-3</v>
      </c>
      <c r="H311" s="9">
        <v>163279</v>
      </c>
      <c r="I311" s="9">
        <v>224</v>
      </c>
      <c r="J311" s="9">
        <v>9732</v>
      </c>
      <c r="K311" s="9">
        <f t="shared" si="30"/>
        <v>9956</v>
      </c>
      <c r="L311" s="9">
        <f t="shared" si="31"/>
        <v>173235</v>
      </c>
      <c r="M311" s="9">
        <f t="shared" si="32"/>
        <v>5.7471065315900363E-2</v>
      </c>
      <c r="N311" s="9">
        <v>2549</v>
      </c>
      <c r="O311" s="9">
        <v>0</v>
      </c>
      <c r="P311" s="9">
        <f t="shared" si="28"/>
        <v>215</v>
      </c>
      <c r="Q311" s="9">
        <v>0</v>
      </c>
      <c r="R311" s="9">
        <v>166043</v>
      </c>
      <c r="S311" s="9">
        <f t="shared" si="33"/>
        <v>9956</v>
      </c>
      <c r="T311" s="9">
        <f t="shared" si="34"/>
        <v>5.6568503230131989E-2</v>
      </c>
      <c r="U311" s="8"/>
      <c r="V311" s="4"/>
      <c r="W311" s="4"/>
    </row>
    <row r="312" spans="1:23" x14ac:dyDescent="0.25">
      <c r="A312" s="8">
        <v>21</v>
      </c>
      <c r="B312" s="8" t="s">
        <v>69</v>
      </c>
      <c r="C312" s="4" t="s">
        <v>68</v>
      </c>
      <c r="D312" s="9">
        <v>668167</v>
      </c>
      <c r="E312" s="9">
        <v>10187</v>
      </c>
      <c r="F312" s="9">
        <v>678354</v>
      </c>
      <c r="G312" s="10">
        <f t="shared" si="29"/>
        <v>1.5017232890201871E-2</v>
      </c>
      <c r="H312" s="9">
        <v>612831</v>
      </c>
      <c r="I312" s="9">
        <v>18069</v>
      </c>
      <c r="J312" s="9">
        <v>29074</v>
      </c>
      <c r="K312" s="9">
        <f t="shared" si="30"/>
        <v>47143</v>
      </c>
      <c r="L312" s="9">
        <f t="shared" si="31"/>
        <v>659974</v>
      </c>
      <c r="M312" s="9">
        <f t="shared" si="32"/>
        <v>7.1431601850982004E-2</v>
      </c>
      <c r="N312" s="9">
        <v>35598</v>
      </c>
      <c r="O312" s="9">
        <v>278</v>
      </c>
      <c r="P312" s="9">
        <f t="shared" si="28"/>
        <v>21895</v>
      </c>
      <c r="Q312" s="9">
        <v>4252</v>
      </c>
      <c r="R312" s="9">
        <v>670324</v>
      </c>
      <c r="S312" s="9">
        <f t="shared" si="33"/>
        <v>51673</v>
      </c>
      <c r="T312" s="9">
        <f t="shared" si="34"/>
        <v>7.1569549457961734E-2</v>
      </c>
      <c r="U312" s="8"/>
      <c r="V312" s="4"/>
      <c r="W312" s="4"/>
    </row>
    <row r="313" spans="1:23" x14ac:dyDescent="0.25">
      <c r="A313" s="8">
        <v>22</v>
      </c>
      <c r="B313" s="8" t="s">
        <v>69</v>
      </c>
      <c r="C313" s="4" t="s">
        <v>85</v>
      </c>
      <c r="D313" s="9">
        <v>396547</v>
      </c>
      <c r="E313" s="9">
        <v>14540</v>
      </c>
      <c r="F313" s="9">
        <v>411087</v>
      </c>
      <c r="G313" s="10">
        <f t="shared" si="29"/>
        <v>3.5369641949271079E-2</v>
      </c>
      <c r="H313" s="9">
        <v>693136</v>
      </c>
      <c r="I313" s="9">
        <v>7554</v>
      </c>
      <c r="J313" s="9">
        <v>2500</v>
      </c>
      <c r="K313" s="9">
        <f t="shared" si="30"/>
        <v>10054</v>
      </c>
      <c r="L313" s="9">
        <f t="shared" si="31"/>
        <v>703190</v>
      </c>
      <c r="M313" s="9">
        <f t="shared" si="32"/>
        <v>1.4297700479244585E-2</v>
      </c>
      <c r="N313" s="9">
        <v>27408</v>
      </c>
      <c r="O313" s="9">
        <v>0</v>
      </c>
      <c r="P313" s="9">
        <f t="shared" si="28"/>
        <v>5082</v>
      </c>
      <c r="Q313" s="9">
        <v>0</v>
      </c>
      <c r="R313" s="9">
        <v>725626</v>
      </c>
      <c r="S313" s="9">
        <f t="shared" si="33"/>
        <v>10054</v>
      </c>
      <c r="T313" s="9">
        <f t="shared" si="34"/>
        <v>1.3666267942583733E-2</v>
      </c>
      <c r="U313" s="8"/>
      <c r="V313" s="4"/>
      <c r="W313" s="4"/>
    </row>
    <row r="314" spans="1:23" x14ac:dyDescent="0.25">
      <c r="A314" s="8">
        <v>23</v>
      </c>
      <c r="B314" s="8" t="s">
        <v>69</v>
      </c>
      <c r="C314" s="4" t="s">
        <v>95</v>
      </c>
      <c r="D314" s="9">
        <v>460146</v>
      </c>
      <c r="E314" s="9">
        <v>38732</v>
      </c>
      <c r="F314" s="9">
        <v>498878</v>
      </c>
      <c r="G314" s="10">
        <f t="shared" si="29"/>
        <v>7.7638220166052624E-2</v>
      </c>
      <c r="H314" s="9">
        <v>524401</v>
      </c>
      <c r="I314" s="9">
        <v>378</v>
      </c>
      <c r="J314" s="9">
        <v>24130</v>
      </c>
      <c r="K314" s="9">
        <f t="shared" si="30"/>
        <v>24508</v>
      </c>
      <c r="L314" s="9">
        <f t="shared" si="31"/>
        <v>548909</v>
      </c>
      <c r="M314" s="9">
        <f t="shared" si="32"/>
        <v>4.4648566520133576E-2</v>
      </c>
      <c r="N314" s="9">
        <v>8561</v>
      </c>
      <c r="O314" s="9">
        <v>0</v>
      </c>
      <c r="P314" s="9">
        <f t="shared" si="28"/>
        <v>1496</v>
      </c>
      <c r="Q314" s="9">
        <v>0</v>
      </c>
      <c r="R314" s="9">
        <v>534458</v>
      </c>
      <c r="S314" s="9">
        <f t="shared" si="33"/>
        <v>24508</v>
      </c>
      <c r="T314" s="9">
        <f t="shared" si="34"/>
        <v>4.384524282335598E-2</v>
      </c>
      <c r="U314" s="8"/>
      <c r="V314" s="4"/>
      <c r="W314" s="4"/>
    </row>
    <row r="315" spans="1:23" x14ac:dyDescent="0.25">
      <c r="A315" s="8">
        <v>24</v>
      </c>
      <c r="B315" s="8" t="s">
        <v>69</v>
      </c>
      <c r="C315" s="4" t="s">
        <v>83</v>
      </c>
      <c r="D315" s="9">
        <v>579676</v>
      </c>
      <c r="E315" s="9">
        <v>25146</v>
      </c>
      <c r="F315" s="9">
        <v>604822</v>
      </c>
      <c r="G315" s="10">
        <f t="shared" si="29"/>
        <v>4.1575868602663262E-2</v>
      </c>
      <c r="H315" s="9">
        <v>746940</v>
      </c>
      <c r="I315" s="9">
        <v>2008</v>
      </c>
      <c r="J315" s="9">
        <v>54569</v>
      </c>
      <c r="K315" s="9">
        <f t="shared" si="30"/>
        <v>56577</v>
      </c>
      <c r="L315" s="9">
        <f t="shared" si="31"/>
        <v>803517</v>
      </c>
      <c r="M315" s="9">
        <f t="shared" si="32"/>
        <v>7.0411702552652902E-2</v>
      </c>
      <c r="N315" s="9">
        <v>57545</v>
      </c>
      <c r="O315" s="9">
        <v>0</v>
      </c>
      <c r="P315" s="9">
        <f t="shared" si="28"/>
        <v>15319</v>
      </c>
      <c r="Q315" s="9">
        <v>0</v>
      </c>
      <c r="R315" s="9">
        <v>819804</v>
      </c>
      <c r="S315" s="9">
        <f t="shared" si="33"/>
        <v>56577</v>
      </c>
      <c r="T315" s="9">
        <f t="shared" si="34"/>
        <v>6.4557538330931405E-2</v>
      </c>
      <c r="U315" s="8"/>
      <c r="V315" s="4"/>
      <c r="W315" s="4"/>
    </row>
    <row r="316" spans="1:23" x14ac:dyDescent="0.25">
      <c r="A316" s="8">
        <v>25</v>
      </c>
      <c r="B316" s="8" t="s">
        <v>69</v>
      </c>
      <c r="C316" s="4" t="s">
        <v>87</v>
      </c>
      <c r="D316" s="9">
        <v>324511</v>
      </c>
      <c r="E316" s="9">
        <v>21023</v>
      </c>
      <c r="F316" s="9">
        <v>345534</v>
      </c>
      <c r="G316" s="10">
        <f t="shared" si="29"/>
        <v>6.0842058958018606E-2</v>
      </c>
      <c r="H316" s="9">
        <v>91646</v>
      </c>
      <c r="I316" s="9">
        <v>9400</v>
      </c>
      <c r="J316" s="9">
        <v>88503</v>
      </c>
      <c r="K316" s="9">
        <f t="shared" si="30"/>
        <v>97903</v>
      </c>
      <c r="L316" s="9">
        <f t="shared" si="31"/>
        <v>189549</v>
      </c>
      <c r="M316" s="9">
        <f t="shared" si="32"/>
        <v>0.51650496705337401</v>
      </c>
      <c r="N316" s="9">
        <v>1659</v>
      </c>
      <c r="O316" s="9">
        <v>3250</v>
      </c>
      <c r="P316" s="9">
        <f t="shared" si="28"/>
        <v>3759</v>
      </c>
      <c r="Q316" s="9">
        <v>0</v>
      </c>
      <c r="R316" s="9">
        <v>97064</v>
      </c>
      <c r="S316" s="9">
        <f t="shared" si="33"/>
        <v>101153</v>
      </c>
      <c r="T316" s="9">
        <f t="shared" si="34"/>
        <v>0.51031445335162973</v>
      </c>
      <c r="U316" s="8"/>
      <c r="V316" s="4"/>
      <c r="W316" s="4"/>
    </row>
    <row r="317" spans="1:23" x14ac:dyDescent="0.25">
      <c r="A317" s="8">
        <v>26</v>
      </c>
      <c r="B317" s="8" t="s">
        <v>69</v>
      </c>
      <c r="C317" s="4" t="s">
        <v>97</v>
      </c>
      <c r="D317" s="9">
        <v>270546</v>
      </c>
      <c r="E317" s="9">
        <v>27077</v>
      </c>
      <c r="F317" s="9">
        <v>297623</v>
      </c>
      <c r="G317" s="10">
        <f t="shared" si="29"/>
        <v>9.0977511818643053E-2</v>
      </c>
      <c r="H317" s="9">
        <v>89346</v>
      </c>
      <c r="I317" s="9">
        <v>667</v>
      </c>
      <c r="J317" s="9">
        <v>45382</v>
      </c>
      <c r="K317" s="9">
        <f t="shared" si="30"/>
        <v>46049</v>
      </c>
      <c r="L317" s="9">
        <f t="shared" si="31"/>
        <v>135395</v>
      </c>
      <c r="M317" s="9">
        <f t="shared" si="32"/>
        <v>0.34010857121754867</v>
      </c>
      <c r="N317" s="9">
        <v>2300</v>
      </c>
      <c r="O317" s="9">
        <v>0</v>
      </c>
      <c r="P317" s="9">
        <f t="shared" si="28"/>
        <v>6</v>
      </c>
      <c r="Q317" s="9">
        <v>0</v>
      </c>
      <c r="R317" s="9">
        <v>91652</v>
      </c>
      <c r="S317" s="9">
        <f t="shared" si="33"/>
        <v>46049</v>
      </c>
      <c r="T317" s="9">
        <f t="shared" si="34"/>
        <v>0.33441296722609132</v>
      </c>
      <c r="U317" s="8"/>
      <c r="V317" s="4"/>
      <c r="W317" s="4"/>
    </row>
    <row r="318" spans="1:23" x14ac:dyDescent="0.25">
      <c r="A318" s="8">
        <v>27</v>
      </c>
      <c r="B318" s="8" t="s">
        <v>69</v>
      </c>
      <c r="C318" s="4" t="s">
        <v>77</v>
      </c>
      <c r="D318" s="9">
        <v>192408</v>
      </c>
      <c r="E318" s="9">
        <v>67409</v>
      </c>
      <c r="F318" s="9">
        <v>259817</v>
      </c>
      <c r="G318" s="10">
        <f t="shared" si="29"/>
        <v>0.25944799608955532</v>
      </c>
      <c r="H318" s="9">
        <v>241874</v>
      </c>
      <c r="I318" s="9">
        <v>9260</v>
      </c>
      <c r="J318" s="9">
        <v>211337</v>
      </c>
      <c r="K318" s="9">
        <f t="shared" si="30"/>
        <v>220597</v>
      </c>
      <c r="L318" s="9">
        <f t="shared" si="31"/>
        <v>462471</v>
      </c>
      <c r="M318" s="9">
        <f t="shared" si="32"/>
        <v>0.4769963954496606</v>
      </c>
      <c r="N318" s="9">
        <v>14607</v>
      </c>
      <c r="O318" s="9">
        <v>0</v>
      </c>
      <c r="P318" s="9">
        <f t="shared" si="28"/>
        <v>1804</v>
      </c>
      <c r="Q318" s="9">
        <v>1500</v>
      </c>
      <c r="R318" s="9">
        <v>258285</v>
      </c>
      <c r="S318" s="9">
        <f t="shared" si="33"/>
        <v>222097</v>
      </c>
      <c r="T318" s="9">
        <f t="shared" si="34"/>
        <v>0.46233414241166404</v>
      </c>
      <c r="U318" s="8"/>
      <c r="V318" s="4"/>
      <c r="W318" s="4"/>
    </row>
    <row r="319" spans="1:23" x14ac:dyDescent="0.25">
      <c r="A319" s="8">
        <v>28</v>
      </c>
      <c r="B319" s="8" t="s">
        <v>69</v>
      </c>
      <c r="C319" s="4" t="s">
        <v>90</v>
      </c>
      <c r="D319" s="9">
        <v>69100</v>
      </c>
      <c r="E319" s="9">
        <v>274689</v>
      </c>
      <c r="F319" s="9">
        <v>343789</v>
      </c>
      <c r="G319" s="10">
        <f t="shared" si="29"/>
        <v>0.79900462202106526</v>
      </c>
      <c r="H319" s="9">
        <v>303539</v>
      </c>
      <c r="I319" s="9">
        <v>53528</v>
      </c>
      <c r="J319" s="9">
        <v>484998</v>
      </c>
      <c r="K319" s="9">
        <f t="shared" si="30"/>
        <v>538526</v>
      </c>
      <c r="L319" s="9">
        <f t="shared" si="31"/>
        <v>842065</v>
      </c>
      <c r="M319" s="9">
        <f t="shared" si="32"/>
        <v>0.63953020253780879</v>
      </c>
      <c r="N319" s="9">
        <v>5109</v>
      </c>
      <c r="O319" s="9">
        <v>161</v>
      </c>
      <c r="P319" s="9">
        <f t="shared" si="28"/>
        <v>1721</v>
      </c>
      <c r="Q319" s="9">
        <v>3682</v>
      </c>
      <c r="R319" s="9">
        <v>310369</v>
      </c>
      <c r="S319" s="9">
        <f t="shared" si="33"/>
        <v>542369</v>
      </c>
      <c r="T319" s="9">
        <f t="shared" si="34"/>
        <v>0.63603240385675319</v>
      </c>
      <c r="U319" s="8"/>
      <c r="V319" s="4"/>
      <c r="W319" s="4"/>
    </row>
    <row r="320" spans="1:23" x14ac:dyDescent="0.25">
      <c r="A320" s="8">
        <v>29</v>
      </c>
      <c r="B320" s="8" t="s">
        <v>69</v>
      </c>
      <c r="C320" s="4" t="s">
        <v>79</v>
      </c>
      <c r="D320" s="9">
        <v>130678</v>
      </c>
      <c r="E320" s="9">
        <v>57231</v>
      </c>
      <c r="F320" s="9">
        <v>187909</v>
      </c>
      <c r="G320" s="10">
        <f t="shared" si="29"/>
        <v>0.30456763646233015</v>
      </c>
      <c r="H320" s="9">
        <v>71149</v>
      </c>
      <c r="I320" s="9">
        <v>13750</v>
      </c>
      <c r="J320" s="9">
        <v>14220</v>
      </c>
      <c r="K320" s="9">
        <f t="shared" si="30"/>
        <v>27970</v>
      </c>
      <c r="L320" s="9">
        <f t="shared" si="31"/>
        <v>99119</v>
      </c>
      <c r="M320" s="9">
        <f t="shared" si="32"/>
        <v>0.282186059181388</v>
      </c>
      <c r="N320" s="9">
        <v>1593</v>
      </c>
      <c r="O320" s="9">
        <v>22000</v>
      </c>
      <c r="P320" s="9">
        <f t="shared" si="28"/>
        <v>285</v>
      </c>
      <c r="Q320" s="9">
        <v>23446</v>
      </c>
      <c r="R320" s="9">
        <v>73027</v>
      </c>
      <c r="S320" s="9">
        <f t="shared" si="33"/>
        <v>73416</v>
      </c>
      <c r="T320" s="9">
        <f t="shared" si="34"/>
        <v>0.50132816181039719</v>
      </c>
      <c r="U320" s="8"/>
      <c r="V320" s="4"/>
      <c r="W320" s="4"/>
    </row>
    <row r="321" spans="1:23" x14ac:dyDescent="0.25">
      <c r="A321" s="8">
        <v>30</v>
      </c>
      <c r="B321" s="8" t="s">
        <v>69</v>
      </c>
      <c r="C321" s="4" t="s">
        <v>103</v>
      </c>
      <c r="D321" s="9">
        <v>218866</v>
      </c>
      <c r="E321" s="9">
        <v>76234</v>
      </c>
      <c r="F321" s="9">
        <v>295100</v>
      </c>
      <c r="G321" s="10">
        <f t="shared" si="29"/>
        <v>0.25833276855303289</v>
      </c>
      <c r="H321" s="9">
        <v>132919</v>
      </c>
      <c r="I321" s="9">
        <v>22122</v>
      </c>
      <c r="J321" s="9">
        <v>73229</v>
      </c>
      <c r="K321" s="9">
        <f t="shared" si="30"/>
        <v>95351</v>
      </c>
      <c r="L321" s="9">
        <f t="shared" si="31"/>
        <v>228270</v>
      </c>
      <c r="M321" s="9">
        <f t="shared" si="32"/>
        <v>0.41771148201690977</v>
      </c>
      <c r="N321" s="9">
        <v>2381</v>
      </c>
      <c r="O321" s="9">
        <v>511</v>
      </c>
      <c r="P321" s="9">
        <f t="shared" si="28"/>
        <v>714</v>
      </c>
      <c r="Q321" s="9">
        <v>0</v>
      </c>
      <c r="R321" s="9">
        <v>136014</v>
      </c>
      <c r="S321" s="9">
        <f t="shared" si="33"/>
        <v>95862</v>
      </c>
      <c r="T321" s="9">
        <f t="shared" si="34"/>
        <v>0.41341924131863583</v>
      </c>
      <c r="U321" s="8"/>
      <c r="V321" s="4"/>
      <c r="W321" s="4"/>
    </row>
    <row r="322" spans="1:23" x14ac:dyDescent="0.25">
      <c r="A322" s="8">
        <v>31</v>
      </c>
      <c r="B322" s="8" t="s">
        <v>69</v>
      </c>
      <c r="C322" s="4" t="s">
        <v>99</v>
      </c>
      <c r="D322" s="9">
        <v>175674</v>
      </c>
      <c r="E322" s="9">
        <v>145774</v>
      </c>
      <c r="F322" s="9">
        <v>321448</v>
      </c>
      <c r="G322" s="10">
        <f t="shared" si="29"/>
        <v>0.45349170005724099</v>
      </c>
      <c r="H322" s="9">
        <v>116428</v>
      </c>
      <c r="I322" s="9">
        <v>3978</v>
      </c>
      <c r="J322" s="9">
        <v>201701</v>
      </c>
      <c r="K322" s="9">
        <f t="shared" si="30"/>
        <v>205679</v>
      </c>
      <c r="L322" s="9">
        <f t="shared" si="31"/>
        <v>322107</v>
      </c>
      <c r="M322" s="9">
        <f t="shared" si="32"/>
        <v>0.6385424719115077</v>
      </c>
      <c r="N322" s="9">
        <v>719</v>
      </c>
      <c r="O322" s="9">
        <v>0</v>
      </c>
      <c r="P322" s="9">
        <f t="shared" ref="P322:P385" si="35">R322-(H322+N322)</f>
        <v>333</v>
      </c>
      <c r="Q322" s="9">
        <v>1500</v>
      </c>
      <c r="R322" s="9">
        <v>117480</v>
      </c>
      <c r="S322" s="9">
        <f t="shared" si="33"/>
        <v>207179</v>
      </c>
      <c r="T322" s="9">
        <f t="shared" si="34"/>
        <v>0.63814340585044615</v>
      </c>
      <c r="U322" s="8"/>
      <c r="V322" s="4"/>
      <c r="W322" s="4"/>
    </row>
    <row r="323" spans="1:23" x14ac:dyDescent="0.25">
      <c r="A323" s="8">
        <v>32</v>
      </c>
      <c r="B323" s="8" t="s">
        <v>69</v>
      </c>
      <c r="C323" s="4" t="s">
        <v>105</v>
      </c>
      <c r="D323" s="9">
        <v>15080</v>
      </c>
      <c r="E323" s="9">
        <v>197796</v>
      </c>
      <c r="F323" s="9">
        <v>212876</v>
      </c>
      <c r="G323" s="10">
        <f t="shared" ref="G323:G386" si="36">E323/F323</f>
        <v>0.92916063811796534</v>
      </c>
      <c r="H323" s="9">
        <v>46415</v>
      </c>
      <c r="I323" s="9">
        <v>6684</v>
      </c>
      <c r="J323" s="9">
        <v>695816</v>
      </c>
      <c r="K323" s="9">
        <f t="shared" ref="K323:K386" si="37">J323+I323</f>
        <v>702500</v>
      </c>
      <c r="L323" s="9">
        <f t="shared" ref="L323:L386" si="38">K323+H323</f>
        <v>748915</v>
      </c>
      <c r="M323" s="9">
        <f t="shared" ref="M323:M386" si="39">K323/L323</f>
        <v>0.93802367424874655</v>
      </c>
      <c r="N323" s="9">
        <v>243</v>
      </c>
      <c r="O323" s="9">
        <v>1806</v>
      </c>
      <c r="P323" s="9">
        <f t="shared" si="35"/>
        <v>1454</v>
      </c>
      <c r="Q323" s="9">
        <v>3703</v>
      </c>
      <c r="R323" s="9">
        <v>48112</v>
      </c>
      <c r="S323" s="9">
        <f t="shared" ref="S323:S386" si="40">K323+O323+Q323</f>
        <v>708009</v>
      </c>
      <c r="T323" s="9">
        <f t="shared" ref="T323:T386" si="41">S323/(S323+R323)</f>
        <v>0.93636997253085152</v>
      </c>
      <c r="U323" s="8"/>
      <c r="V323" s="4"/>
      <c r="W323" s="4"/>
    </row>
    <row r="324" spans="1:23" x14ac:dyDescent="0.25">
      <c r="A324" s="8">
        <v>33</v>
      </c>
      <c r="B324" s="8" t="s">
        <v>69</v>
      </c>
      <c r="C324" s="4" t="s">
        <v>98</v>
      </c>
      <c r="D324" s="9">
        <v>40039</v>
      </c>
      <c r="E324" s="9">
        <v>426479</v>
      </c>
      <c r="F324" s="9">
        <v>466518</v>
      </c>
      <c r="G324" s="10">
        <f t="shared" si="36"/>
        <v>0.9141748014010177</v>
      </c>
      <c r="H324" s="9">
        <v>82175</v>
      </c>
      <c r="I324" s="9">
        <v>4391</v>
      </c>
      <c r="J324" s="9">
        <v>460224</v>
      </c>
      <c r="K324" s="9">
        <f t="shared" si="37"/>
        <v>464615</v>
      </c>
      <c r="L324" s="9">
        <f t="shared" si="38"/>
        <v>546790</v>
      </c>
      <c r="M324" s="9">
        <f t="shared" si="39"/>
        <v>0.84971378408529785</v>
      </c>
      <c r="N324" s="9">
        <v>1992</v>
      </c>
      <c r="O324" s="9">
        <v>779</v>
      </c>
      <c r="P324" s="9">
        <f t="shared" si="35"/>
        <v>1321</v>
      </c>
      <c r="Q324" s="9">
        <v>150</v>
      </c>
      <c r="R324" s="9">
        <v>85488</v>
      </c>
      <c r="S324" s="9">
        <f t="shared" si="40"/>
        <v>465544</v>
      </c>
      <c r="T324" s="9">
        <f t="shared" si="41"/>
        <v>0.84485837483122572</v>
      </c>
      <c r="U324" s="8"/>
      <c r="V324" s="4"/>
      <c r="W324" s="4"/>
    </row>
    <row r="325" spans="1:23" x14ac:dyDescent="0.25">
      <c r="A325" s="8">
        <v>34</v>
      </c>
      <c r="B325" s="8" t="s">
        <v>69</v>
      </c>
      <c r="C325" s="4" t="s">
        <v>73</v>
      </c>
      <c r="D325" s="9">
        <v>22574</v>
      </c>
      <c r="E325" s="9">
        <v>340158</v>
      </c>
      <c r="F325" s="9">
        <v>362732</v>
      </c>
      <c r="G325" s="10">
        <f t="shared" si="36"/>
        <v>0.9377667258471819</v>
      </c>
      <c r="H325" s="9">
        <v>87361</v>
      </c>
      <c r="I325" s="9">
        <v>5163</v>
      </c>
      <c r="J325" s="9">
        <v>143544</v>
      </c>
      <c r="K325" s="9">
        <f t="shared" si="37"/>
        <v>148707</v>
      </c>
      <c r="L325" s="9">
        <f t="shared" si="38"/>
        <v>236068</v>
      </c>
      <c r="M325" s="9">
        <f t="shared" si="39"/>
        <v>0.62993290068963181</v>
      </c>
      <c r="N325" s="9">
        <v>4806</v>
      </c>
      <c r="O325" s="9">
        <v>7810</v>
      </c>
      <c r="P325" s="9">
        <f t="shared" si="35"/>
        <v>2173</v>
      </c>
      <c r="Q325" s="9">
        <v>4950</v>
      </c>
      <c r="R325" s="9">
        <v>94340</v>
      </c>
      <c r="S325" s="9">
        <f t="shared" si="40"/>
        <v>161467</v>
      </c>
      <c r="T325" s="9">
        <f t="shared" si="41"/>
        <v>0.63120633915412794</v>
      </c>
      <c r="U325" s="8"/>
      <c r="V325" s="4"/>
      <c r="W325" s="4"/>
    </row>
    <row r="326" spans="1:23" x14ac:dyDescent="0.25">
      <c r="A326" s="8">
        <v>35</v>
      </c>
      <c r="B326" s="8" t="s">
        <v>69</v>
      </c>
      <c r="C326" s="4" t="s">
        <v>84</v>
      </c>
      <c r="D326" s="9">
        <v>64357</v>
      </c>
      <c r="E326" s="9">
        <v>174982</v>
      </c>
      <c r="F326" s="9">
        <v>239339</v>
      </c>
      <c r="G326" s="10">
        <f t="shared" si="36"/>
        <v>0.73110525238260371</v>
      </c>
      <c r="H326" s="9">
        <v>69397</v>
      </c>
      <c r="I326" s="9">
        <v>4700</v>
      </c>
      <c r="J326" s="9">
        <v>68674</v>
      </c>
      <c r="K326" s="9">
        <f t="shared" si="37"/>
        <v>73374</v>
      </c>
      <c r="L326" s="9">
        <f t="shared" si="38"/>
        <v>142771</v>
      </c>
      <c r="M326" s="9">
        <f t="shared" si="39"/>
        <v>0.51392789852280929</v>
      </c>
      <c r="N326" s="9">
        <v>859</v>
      </c>
      <c r="O326" s="9">
        <v>0</v>
      </c>
      <c r="P326" s="9">
        <f t="shared" si="35"/>
        <v>263</v>
      </c>
      <c r="Q326" s="9">
        <v>3800</v>
      </c>
      <c r="R326" s="9">
        <v>70519</v>
      </c>
      <c r="S326" s="9">
        <f t="shared" si="40"/>
        <v>77174</v>
      </c>
      <c r="T326" s="9">
        <f t="shared" si="41"/>
        <v>0.5225298423080309</v>
      </c>
      <c r="U326" s="8"/>
      <c r="V326" s="4"/>
      <c r="W326" s="4"/>
    </row>
    <row r="327" spans="1:23" x14ac:dyDescent="0.25">
      <c r="A327" s="8">
        <v>36</v>
      </c>
      <c r="B327" s="8" t="s">
        <v>69</v>
      </c>
      <c r="C327" s="4" t="s">
        <v>74</v>
      </c>
      <c r="D327" s="9">
        <v>327792</v>
      </c>
      <c r="E327" s="9">
        <v>181303</v>
      </c>
      <c r="F327" s="9">
        <v>509095</v>
      </c>
      <c r="G327" s="10">
        <f t="shared" si="36"/>
        <v>0.35612803111403568</v>
      </c>
      <c r="H327" s="9">
        <v>204102</v>
      </c>
      <c r="I327" s="9">
        <v>21387</v>
      </c>
      <c r="J327" s="9">
        <v>111380</v>
      </c>
      <c r="K327" s="9">
        <f t="shared" si="37"/>
        <v>132767</v>
      </c>
      <c r="L327" s="9">
        <f t="shared" si="38"/>
        <v>336869</v>
      </c>
      <c r="M327" s="9">
        <f t="shared" si="39"/>
        <v>0.39412056318628308</v>
      </c>
      <c r="N327" s="9">
        <v>12611</v>
      </c>
      <c r="O327" s="9">
        <v>407</v>
      </c>
      <c r="P327" s="9">
        <f t="shared" si="35"/>
        <v>4523</v>
      </c>
      <c r="Q327" s="9">
        <v>3185</v>
      </c>
      <c r="R327" s="9">
        <v>221236</v>
      </c>
      <c r="S327" s="9">
        <f t="shared" si="40"/>
        <v>136359</v>
      </c>
      <c r="T327" s="9">
        <f t="shared" si="41"/>
        <v>0.38132244578363789</v>
      </c>
      <c r="U327" s="8"/>
      <c r="V327" s="4"/>
      <c r="W327" s="4"/>
    </row>
    <row r="328" spans="1:23" x14ac:dyDescent="0.25">
      <c r="A328" s="8">
        <v>37</v>
      </c>
      <c r="B328" s="8" t="s">
        <v>69</v>
      </c>
      <c r="C328" s="4" t="s">
        <v>72</v>
      </c>
      <c r="D328" s="9">
        <v>518225</v>
      </c>
      <c r="E328" s="9">
        <v>34247</v>
      </c>
      <c r="F328" s="9">
        <v>552472</v>
      </c>
      <c r="G328" s="10">
        <f t="shared" si="36"/>
        <v>6.1988661868836795E-2</v>
      </c>
      <c r="H328" s="9">
        <v>150048</v>
      </c>
      <c r="I328" s="9">
        <v>4451</v>
      </c>
      <c r="J328" s="9">
        <v>46174</v>
      </c>
      <c r="K328" s="9">
        <f t="shared" si="37"/>
        <v>50625</v>
      </c>
      <c r="L328" s="9">
        <f t="shared" si="38"/>
        <v>200673</v>
      </c>
      <c r="M328" s="9">
        <f t="shared" si="39"/>
        <v>0.25227609095393999</v>
      </c>
      <c r="N328" s="9">
        <v>4301</v>
      </c>
      <c r="O328" s="9">
        <v>0</v>
      </c>
      <c r="P328" s="9">
        <f t="shared" si="35"/>
        <v>7146</v>
      </c>
      <c r="Q328" s="9">
        <v>10</v>
      </c>
      <c r="R328" s="9">
        <v>161495</v>
      </c>
      <c r="S328" s="9">
        <f t="shared" si="40"/>
        <v>50635</v>
      </c>
      <c r="T328" s="9">
        <f t="shared" si="41"/>
        <v>0.2386979682270306</v>
      </c>
      <c r="U328" s="8"/>
      <c r="V328" s="4"/>
      <c r="W328" s="4"/>
    </row>
    <row r="329" spans="1:23" x14ac:dyDescent="0.25">
      <c r="A329" s="8">
        <v>38</v>
      </c>
      <c r="B329" s="8" t="s">
        <v>69</v>
      </c>
      <c r="C329" s="4" t="s">
        <v>89</v>
      </c>
      <c r="D329" s="9">
        <v>94246</v>
      </c>
      <c r="E329" s="9">
        <v>72368</v>
      </c>
      <c r="F329" s="9">
        <v>166614</v>
      </c>
      <c r="G329" s="10">
        <f t="shared" si="36"/>
        <v>0.43434525309997957</v>
      </c>
      <c r="H329" s="9">
        <v>85143</v>
      </c>
      <c r="I329" s="9">
        <v>75</v>
      </c>
      <c r="J329" s="9">
        <v>49275</v>
      </c>
      <c r="K329" s="9">
        <f t="shared" si="37"/>
        <v>49350</v>
      </c>
      <c r="L329" s="9">
        <f t="shared" si="38"/>
        <v>134493</v>
      </c>
      <c r="M329" s="9">
        <f t="shared" si="39"/>
        <v>0.3669335950569918</v>
      </c>
      <c r="N329" s="9">
        <v>847</v>
      </c>
      <c r="O329" s="9">
        <v>0</v>
      </c>
      <c r="P329" s="9">
        <f t="shared" si="35"/>
        <v>5585</v>
      </c>
      <c r="Q329" s="9">
        <v>0</v>
      </c>
      <c r="R329" s="9">
        <v>91575</v>
      </c>
      <c r="S329" s="9">
        <f t="shared" si="40"/>
        <v>49350</v>
      </c>
      <c r="T329" s="9">
        <f t="shared" si="41"/>
        <v>0.35018626929217667</v>
      </c>
      <c r="U329" s="8"/>
      <c r="V329" s="4"/>
      <c r="W329" s="4"/>
    </row>
    <row r="330" spans="1:23" x14ac:dyDescent="0.25">
      <c r="A330" s="8">
        <v>39</v>
      </c>
      <c r="B330" s="8" t="s">
        <v>69</v>
      </c>
      <c r="C330" s="4" t="s">
        <v>86</v>
      </c>
      <c r="D330" s="9">
        <v>45489</v>
      </c>
      <c r="E330" s="9">
        <v>80596</v>
      </c>
      <c r="F330" s="9">
        <v>126085</v>
      </c>
      <c r="G330" s="10">
        <f t="shared" si="36"/>
        <v>0.63921957409683938</v>
      </c>
      <c r="H330" s="9">
        <v>35547</v>
      </c>
      <c r="I330" s="9">
        <v>3052</v>
      </c>
      <c r="J330" s="9">
        <v>3700</v>
      </c>
      <c r="K330" s="9">
        <f t="shared" si="37"/>
        <v>6752</v>
      </c>
      <c r="L330" s="9">
        <f t="shared" si="38"/>
        <v>42299</v>
      </c>
      <c r="M330" s="9">
        <f t="shared" si="39"/>
        <v>0.15962552306201092</v>
      </c>
      <c r="N330" s="9">
        <v>420</v>
      </c>
      <c r="O330" s="9">
        <v>0</v>
      </c>
      <c r="P330" s="9">
        <f t="shared" si="35"/>
        <v>1935</v>
      </c>
      <c r="Q330" s="9">
        <v>15</v>
      </c>
      <c r="R330" s="9">
        <v>37902</v>
      </c>
      <c r="S330" s="9">
        <f t="shared" si="40"/>
        <v>6767</v>
      </c>
      <c r="T330" s="9">
        <f t="shared" si="41"/>
        <v>0.15149208623430119</v>
      </c>
      <c r="U330" s="8"/>
      <c r="V330" s="4"/>
      <c r="W330" s="4"/>
    </row>
    <row r="331" spans="1:23" x14ac:dyDescent="0.25">
      <c r="A331" s="8">
        <v>40</v>
      </c>
      <c r="B331" s="8" t="s">
        <v>69</v>
      </c>
      <c r="C331" s="4" t="s">
        <v>100</v>
      </c>
      <c r="D331" s="9">
        <v>35919</v>
      </c>
      <c r="E331" s="9">
        <v>31307</v>
      </c>
      <c r="F331" s="9">
        <v>67226</v>
      </c>
      <c r="G331" s="10">
        <f t="shared" si="36"/>
        <v>0.46569779549579032</v>
      </c>
      <c r="H331" s="9">
        <v>36693</v>
      </c>
      <c r="I331" s="9">
        <v>350</v>
      </c>
      <c r="J331" s="9">
        <v>20278</v>
      </c>
      <c r="K331" s="9">
        <f t="shared" si="37"/>
        <v>20628</v>
      </c>
      <c r="L331" s="9">
        <f t="shared" si="38"/>
        <v>57321</v>
      </c>
      <c r="M331" s="9">
        <f t="shared" si="39"/>
        <v>0.35986811116344797</v>
      </c>
      <c r="N331" s="9">
        <v>1289</v>
      </c>
      <c r="O331" s="9">
        <v>0</v>
      </c>
      <c r="P331" s="9">
        <f t="shared" si="35"/>
        <v>953</v>
      </c>
      <c r="Q331" s="9">
        <v>0</v>
      </c>
      <c r="R331" s="9">
        <v>38935</v>
      </c>
      <c r="S331" s="9">
        <f t="shared" si="40"/>
        <v>20628</v>
      </c>
      <c r="T331" s="9">
        <f t="shared" si="41"/>
        <v>0.34632238134412302</v>
      </c>
      <c r="U331" s="8"/>
      <c r="V331" s="4"/>
      <c r="W331" s="4"/>
    </row>
    <row r="332" spans="1:23" x14ac:dyDescent="0.25">
      <c r="A332" s="8">
        <v>41</v>
      </c>
      <c r="B332" s="8" t="s">
        <v>69</v>
      </c>
      <c r="C332" s="4" t="s">
        <v>91</v>
      </c>
      <c r="D332" s="9">
        <v>71870</v>
      </c>
      <c r="E332" s="9">
        <v>103995</v>
      </c>
      <c r="F332" s="9">
        <v>175865</v>
      </c>
      <c r="G332" s="10">
        <f t="shared" si="36"/>
        <v>0.59133426207602424</v>
      </c>
      <c r="H332" s="9">
        <v>166040</v>
      </c>
      <c r="I332" s="9">
        <v>32448</v>
      </c>
      <c r="J332" s="9">
        <v>316146</v>
      </c>
      <c r="K332" s="9">
        <f t="shared" si="37"/>
        <v>348594</v>
      </c>
      <c r="L332" s="9">
        <f t="shared" si="38"/>
        <v>514634</v>
      </c>
      <c r="M332" s="9">
        <f t="shared" si="39"/>
        <v>0.67736294143022036</v>
      </c>
      <c r="N332" s="9">
        <v>3893</v>
      </c>
      <c r="O332" s="9">
        <v>26</v>
      </c>
      <c r="P332" s="9">
        <f t="shared" si="35"/>
        <v>1478</v>
      </c>
      <c r="Q332" s="9">
        <v>1</v>
      </c>
      <c r="R332" s="9">
        <v>171411</v>
      </c>
      <c r="S332" s="9">
        <f t="shared" si="40"/>
        <v>348621</v>
      </c>
      <c r="T332" s="9">
        <f t="shared" si="41"/>
        <v>0.67038374561565439</v>
      </c>
      <c r="U332" s="8"/>
      <c r="V332" s="4"/>
      <c r="W332" s="4"/>
    </row>
    <row r="333" spans="1:23" x14ac:dyDescent="0.25">
      <c r="A333" s="8">
        <v>42</v>
      </c>
      <c r="B333" s="8" t="s">
        <v>69</v>
      </c>
      <c r="C333" s="4" t="s">
        <v>94</v>
      </c>
      <c r="D333" s="9">
        <v>38565</v>
      </c>
      <c r="E333" s="9">
        <v>267406</v>
      </c>
      <c r="F333" s="9">
        <v>305971</v>
      </c>
      <c r="G333" s="10">
        <f t="shared" si="36"/>
        <v>0.87395864313938254</v>
      </c>
      <c r="H333" s="9">
        <v>113861</v>
      </c>
      <c r="I333" s="9">
        <v>22040</v>
      </c>
      <c r="J333" s="9">
        <v>259856</v>
      </c>
      <c r="K333" s="9">
        <f t="shared" si="37"/>
        <v>281896</v>
      </c>
      <c r="L333" s="9">
        <f t="shared" si="38"/>
        <v>395757</v>
      </c>
      <c r="M333" s="9">
        <f t="shared" si="39"/>
        <v>0.71229567638727809</v>
      </c>
      <c r="N333" s="9">
        <v>3432</v>
      </c>
      <c r="O333" s="9">
        <v>13</v>
      </c>
      <c r="P333" s="9">
        <f t="shared" si="35"/>
        <v>1589</v>
      </c>
      <c r="Q333" s="9">
        <v>478</v>
      </c>
      <c r="R333" s="9">
        <v>118882</v>
      </c>
      <c r="S333" s="9">
        <f t="shared" si="40"/>
        <v>282387</v>
      </c>
      <c r="T333" s="9">
        <f t="shared" si="41"/>
        <v>0.7037349010264935</v>
      </c>
      <c r="U333" s="8"/>
      <c r="V333" s="4"/>
      <c r="W333" s="4"/>
    </row>
    <row r="334" spans="1:23" x14ac:dyDescent="0.25">
      <c r="A334" s="8">
        <v>43</v>
      </c>
      <c r="B334" s="8" t="s">
        <v>69</v>
      </c>
      <c r="C334" s="4" t="s">
        <v>75</v>
      </c>
      <c r="D334" s="9">
        <v>55451</v>
      </c>
      <c r="E334" s="9">
        <v>148820</v>
      </c>
      <c r="F334" s="9">
        <v>204271</v>
      </c>
      <c r="G334" s="10">
        <f t="shared" si="36"/>
        <v>0.72854198589129149</v>
      </c>
      <c r="H334" s="9">
        <v>67520</v>
      </c>
      <c r="I334" s="9">
        <v>8</v>
      </c>
      <c r="J334" s="9">
        <v>80618</v>
      </c>
      <c r="K334" s="9">
        <f t="shared" si="37"/>
        <v>80626</v>
      </c>
      <c r="L334" s="9">
        <f t="shared" si="38"/>
        <v>148146</v>
      </c>
      <c r="M334" s="9">
        <f t="shared" si="39"/>
        <v>0.54423339138417504</v>
      </c>
      <c r="N334" s="9">
        <v>3919</v>
      </c>
      <c r="O334" s="9">
        <v>8211</v>
      </c>
      <c r="P334" s="9">
        <f t="shared" si="35"/>
        <v>580</v>
      </c>
      <c r="Q334" s="9">
        <v>0</v>
      </c>
      <c r="R334" s="9">
        <v>72019</v>
      </c>
      <c r="S334" s="9">
        <f t="shared" si="40"/>
        <v>88837</v>
      </c>
      <c r="T334" s="9">
        <f t="shared" si="41"/>
        <v>0.55227657034863475</v>
      </c>
      <c r="U334" s="8"/>
      <c r="V334" s="4"/>
      <c r="W334" s="4"/>
    </row>
    <row r="335" spans="1:23" x14ac:dyDescent="0.25">
      <c r="A335" s="8">
        <v>44</v>
      </c>
      <c r="B335" s="8" t="s">
        <v>69</v>
      </c>
      <c r="C335" s="4" t="s">
        <v>76</v>
      </c>
      <c r="D335" s="9">
        <v>79606</v>
      </c>
      <c r="E335" s="9">
        <v>82132</v>
      </c>
      <c r="F335" s="9">
        <v>161738</v>
      </c>
      <c r="G335" s="10">
        <f t="shared" si="36"/>
        <v>0.50780892554625379</v>
      </c>
      <c r="H335" s="9">
        <v>70682</v>
      </c>
      <c r="I335" s="9">
        <v>331</v>
      </c>
      <c r="J335" s="9">
        <v>3200</v>
      </c>
      <c r="K335" s="9">
        <f t="shared" si="37"/>
        <v>3531</v>
      </c>
      <c r="L335" s="9">
        <f t="shared" si="38"/>
        <v>74213</v>
      </c>
      <c r="M335" s="9">
        <f t="shared" si="39"/>
        <v>4.7579265088326841E-2</v>
      </c>
      <c r="N335" s="9">
        <v>5430</v>
      </c>
      <c r="O335" s="9">
        <v>0</v>
      </c>
      <c r="P335" s="9">
        <f t="shared" si="35"/>
        <v>5</v>
      </c>
      <c r="Q335" s="9">
        <v>0</v>
      </c>
      <c r="R335" s="9">
        <v>76117</v>
      </c>
      <c r="S335" s="9">
        <f t="shared" si="40"/>
        <v>3531</v>
      </c>
      <c r="T335" s="9">
        <f t="shared" si="41"/>
        <v>4.4332563278425073E-2</v>
      </c>
      <c r="U335" s="8"/>
      <c r="V335" s="4"/>
      <c r="W335" s="4"/>
    </row>
    <row r="336" spans="1:23" x14ac:dyDescent="0.25">
      <c r="A336" s="8">
        <v>45</v>
      </c>
      <c r="B336" s="8" t="s">
        <v>69</v>
      </c>
      <c r="C336" s="4" t="s">
        <v>82</v>
      </c>
      <c r="D336" s="9">
        <v>160044</v>
      </c>
      <c r="E336" s="9">
        <v>43866</v>
      </c>
      <c r="F336" s="9">
        <v>203910</v>
      </c>
      <c r="G336" s="10">
        <f t="shared" si="36"/>
        <v>0.21512431955274386</v>
      </c>
      <c r="H336" s="9">
        <v>117382</v>
      </c>
      <c r="I336" s="9">
        <v>791</v>
      </c>
      <c r="J336" s="9">
        <v>5828</v>
      </c>
      <c r="K336" s="9">
        <f t="shared" si="37"/>
        <v>6619</v>
      </c>
      <c r="L336" s="9">
        <f t="shared" si="38"/>
        <v>124001</v>
      </c>
      <c r="M336" s="9">
        <f t="shared" si="39"/>
        <v>5.3378601785469472E-2</v>
      </c>
      <c r="N336" s="9">
        <v>6259</v>
      </c>
      <c r="O336" s="9">
        <v>218</v>
      </c>
      <c r="P336" s="9">
        <f t="shared" si="35"/>
        <v>249</v>
      </c>
      <c r="Q336" s="9">
        <v>0</v>
      </c>
      <c r="R336" s="9">
        <v>123890</v>
      </c>
      <c r="S336" s="9">
        <f t="shared" si="40"/>
        <v>6837</v>
      </c>
      <c r="T336" s="9">
        <f t="shared" si="41"/>
        <v>5.2299830945405308E-2</v>
      </c>
      <c r="U336" s="8"/>
      <c r="V336" s="4"/>
      <c r="W336" s="4"/>
    </row>
    <row r="337" spans="1:23" x14ac:dyDescent="0.25">
      <c r="A337" s="8">
        <v>46</v>
      </c>
      <c r="B337" s="8" t="s">
        <v>69</v>
      </c>
      <c r="C337" s="4" t="s">
        <v>96</v>
      </c>
      <c r="D337" s="9">
        <v>314813</v>
      </c>
      <c r="E337" s="9">
        <v>81054</v>
      </c>
      <c r="F337" s="9">
        <v>395867</v>
      </c>
      <c r="G337" s="10">
        <f t="shared" si="36"/>
        <v>0.20475058542389238</v>
      </c>
      <c r="H337" s="9">
        <v>80795</v>
      </c>
      <c r="I337" s="9">
        <v>27231</v>
      </c>
      <c r="J337" s="9">
        <v>71285</v>
      </c>
      <c r="K337" s="9">
        <f t="shared" si="37"/>
        <v>98516</v>
      </c>
      <c r="L337" s="9">
        <f t="shared" si="38"/>
        <v>179311</v>
      </c>
      <c r="M337" s="9">
        <f t="shared" si="39"/>
        <v>0.5494141463713883</v>
      </c>
      <c r="N337" s="9">
        <v>6073</v>
      </c>
      <c r="O337" s="9">
        <v>205</v>
      </c>
      <c r="P337" s="9">
        <f t="shared" si="35"/>
        <v>934</v>
      </c>
      <c r="Q337" s="9">
        <v>650</v>
      </c>
      <c r="R337" s="9">
        <v>87802</v>
      </c>
      <c r="S337" s="9">
        <f t="shared" si="40"/>
        <v>99371</v>
      </c>
      <c r="T337" s="9">
        <f t="shared" si="41"/>
        <v>0.53090456422667798</v>
      </c>
      <c r="U337" s="8"/>
      <c r="V337" s="4"/>
      <c r="W337" s="4"/>
    </row>
    <row r="338" spans="1:23" x14ac:dyDescent="0.25">
      <c r="A338" s="8">
        <v>47</v>
      </c>
      <c r="B338" s="8" t="s">
        <v>69</v>
      </c>
      <c r="C338" s="4" t="s">
        <v>71</v>
      </c>
      <c r="D338" s="9">
        <v>317959</v>
      </c>
      <c r="E338" s="9">
        <v>46293</v>
      </c>
      <c r="F338" s="9">
        <v>364252</v>
      </c>
      <c r="G338" s="10">
        <f t="shared" si="36"/>
        <v>0.127090585638514</v>
      </c>
      <c r="H338" s="9">
        <v>142195</v>
      </c>
      <c r="I338" s="9">
        <v>12340</v>
      </c>
      <c r="J338" s="9">
        <v>216598</v>
      </c>
      <c r="K338" s="9">
        <f t="shared" si="37"/>
        <v>228938</v>
      </c>
      <c r="L338" s="9">
        <f t="shared" si="38"/>
        <v>371133</v>
      </c>
      <c r="M338" s="9">
        <f t="shared" si="39"/>
        <v>0.61686241859387336</v>
      </c>
      <c r="N338" s="9">
        <v>6186</v>
      </c>
      <c r="O338" s="9">
        <v>0</v>
      </c>
      <c r="P338" s="9">
        <f t="shared" si="35"/>
        <v>17</v>
      </c>
      <c r="Q338" s="9">
        <v>0</v>
      </c>
      <c r="R338" s="9">
        <v>148398</v>
      </c>
      <c r="S338" s="9">
        <f t="shared" si="40"/>
        <v>228938</v>
      </c>
      <c r="T338" s="9">
        <f t="shared" si="41"/>
        <v>0.60672186062289313</v>
      </c>
      <c r="U338" s="8"/>
      <c r="V338" s="4"/>
      <c r="W338" s="4"/>
    </row>
    <row r="339" spans="1:23" x14ac:dyDescent="0.25">
      <c r="A339" s="8">
        <v>48</v>
      </c>
      <c r="B339" s="8" t="s">
        <v>69</v>
      </c>
      <c r="C339" s="4" t="s">
        <v>78</v>
      </c>
      <c r="D339" s="9">
        <v>597638</v>
      </c>
      <c r="E339" s="9">
        <v>55870</v>
      </c>
      <c r="F339" s="9">
        <v>653508</v>
      </c>
      <c r="G339" s="10">
        <f t="shared" si="36"/>
        <v>8.5492449977659035E-2</v>
      </c>
      <c r="H339" s="9">
        <v>422773</v>
      </c>
      <c r="I339" s="9">
        <v>0</v>
      </c>
      <c r="J339" s="9">
        <v>61190</v>
      </c>
      <c r="K339" s="9">
        <f t="shared" si="37"/>
        <v>61190</v>
      </c>
      <c r="L339" s="9">
        <f t="shared" si="38"/>
        <v>483963</v>
      </c>
      <c r="M339" s="9">
        <f t="shared" si="39"/>
        <v>0.12643528534206128</v>
      </c>
      <c r="N339" s="9">
        <v>9225</v>
      </c>
      <c r="O339" s="9">
        <v>0</v>
      </c>
      <c r="P339" s="9">
        <f t="shared" si="35"/>
        <v>1722</v>
      </c>
      <c r="Q339" s="9">
        <v>815</v>
      </c>
      <c r="R339" s="9">
        <v>433720</v>
      </c>
      <c r="S339" s="9">
        <f t="shared" si="40"/>
        <v>62005</v>
      </c>
      <c r="T339" s="9">
        <f t="shared" si="41"/>
        <v>0.12507942911896716</v>
      </c>
      <c r="U339" s="8"/>
      <c r="V339" s="4"/>
      <c r="W339" s="4"/>
    </row>
    <row r="340" spans="1:23" x14ac:dyDescent="0.25">
      <c r="A340" s="8">
        <v>49</v>
      </c>
      <c r="B340" s="8" t="s">
        <v>69</v>
      </c>
      <c r="C340" s="4" t="s">
        <v>92</v>
      </c>
      <c r="D340" s="9">
        <v>282276</v>
      </c>
      <c r="E340" s="9">
        <v>24434</v>
      </c>
      <c r="F340" s="9">
        <v>306710</v>
      </c>
      <c r="G340" s="10">
        <f t="shared" si="36"/>
        <v>7.9664829969678191E-2</v>
      </c>
      <c r="H340" s="9">
        <v>144378</v>
      </c>
      <c r="I340" s="9">
        <v>54038</v>
      </c>
      <c r="J340" s="9">
        <v>71950</v>
      </c>
      <c r="K340" s="9">
        <f t="shared" si="37"/>
        <v>125988</v>
      </c>
      <c r="L340" s="9">
        <f t="shared" si="38"/>
        <v>270366</v>
      </c>
      <c r="M340" s="9">
        <f t="shared" si="39"/>
        <v>0.46599054614855417</v>
      </c>
      <c r="N340" s="9">
        <v>3366</v>
      </c>
      <c r="O340" s="9">
        <v>0</v>
      </c>
      <c r="P340" s="9">
        <f t="shared" si="35"/>
        <v>105</v>
      </c>
      <c r="Q340" s="9">
        <v>0</v>
      </c>
      <c r="R340" s="9">
        <v>147849</v>
      </c>
      <c r="S340" s="9">
        <f t="shared" si="40"/>
        <v>125988</v>
      </c>
      <c r="T340" s="9">
        <f t="shared" si="41"/>
        <v>0.46008391853547914</v>
      </c>
      <c r="U340" s="8"/>
      <c r="V340" s="4"/>
      <c r="W340" s="4"/>
    </row>
    <row r="341" spans="1:23" x14ac:dyDescent="0.25">
      <c r="A341" s="8">
        <v>50</v>
      </c>
      <c r="B341" s="8" t="s">
        <v>69</v>
      </c>
      <c r="C341" s="4" t="s">
        <v>80</v>
      </c>
      <c r="D341" s="9">
        <v>440186</v>
      </c>
      <c r="E341" s="9">
        <v>19005</v>
      </c>
      <c r="F341" s="9">
        <v>459191</v>
      </c>
      <c r="G341" s="10">
        <f t="shared" si="36"/>
        <v>4.1388006298032846E-2</v>
      </c>
      <c r="H341" s="9">
        <v>154382</v>
      </c>
      <c r="I341" s="9">
        <v>3852</v>
      </c>
      <c r="J341" s="9">
        <v>23183</v>
      </c>
      <c r="K341" s="9">
        <f t="shared" si="37"/>
        <v>27035</v>
      </c>
      <c r="L341" s="9">
        <f t="shared" si="38"/>
        <v>181417</v>
      </c>
      <c r="M341" s="9">
        <f t="shared" si="39"/>
        <v>0.14902131553272296</v>
      </c>
      <c r="N341" s="9">
        <v>3051</v>
      </c>
      <c r="O341" s="9">
        <v>0</v>
      </c>
      <c r="P341" s="9">
        <f t="shared" si="35"/>
        <v>4637</v>
      </c>
      <c r="Q341" s="9">
        <v>0</v>
      </c>
      <c r="R341" s="9">
        <v>162070</v>
      </c>
      <c r="S341" s="9">
        <f t="shared" si="40"/>
        <v>27035</v>
      </c>
      <c r="T341" s="9">
        <f t="shared" si="41"/>
        <v>0.14296290420665766</v>
      </c>
      <c r="U341" s="8"/>
      <c r="V341" s="4"/>
      <c r="W341" s="4"/>
    </row>
    <row r="342" spans="1:23" x14ac:dyDescent="0.25">
      <c r="A342" s="9">
        <v>1</v>
      </c>
      <c r="B342" s="8" t="s">
        <v>69</v>
      </c>
      <c r="C342" s="4" t="s">
        <v>81</v>
      </c>
      <c r="D342" s="9">
        <v>42806</v>
      </c>
      <c r="E342" s="9">
        <v>37029</v>
      </c>
      <c r="F342" s="9">
        <v>79835</v>
      </c>
      <c r="G342" s="10">
        <f t="shared" si="36"/>
        <v>0.46381912694933297</v>
      </c>
      <c r="H342" s="9">
        <v>64658</v>
      </c>
      <c r="I342" s="9">
        <v>4717</v>
      </c>
      <c r="J342" s="9">
        <v>21750</v>
      </c>
      <c r="K342" s="9">
        <f t="shared" si="37"/>
        <v>26467</v>
      </c>
      <c r="L342" s="9">
        <f t="shared" si="38"/>
        <v>91125</v>
      </c>
      <c r="M342" s="9">
        <f t="shared" si="39"/>
        <v>0.29044718792866941</v>
      </c>
      <c r="N342" s="9">
        <v>4086</v>
      </c>
      <c r="O342" s="9">
        <v>0</v>
      </c>
      <c r="P342" s="9">
        <f t="shared" si="35"/>
        <v>261</v>
      </c>
      <c r="Q342" s="9">
        <v>0</v>
      </c>
      <c r="R342" s="9">
        <v>69005</v>
      </c>
      <c r="S342" s="9">
        <f t="shared" si="40"/>
        <v>26467</v>
      </c>
      <c r="T342" s="9">
        <f t="shared" si="41"/>
        <v>0.27722264119322942</v>
      </c>
      <c r="U342" s="8"/>
      <c r="V342" s="4"/>
      <c r="W342" s="4"/>
    </row>
    <row r="343" spans="1:23" x14ac:dyDescent="0.25">
      <c r="A343" s="9">
        <v>2</v>
      </c>
      <c r="B343" s="8" t="s">
        <v>69</v>
      </c>
      <c r="C343" s="4" t="s">
        <v>70</v>
      </c>
      <c r="D343" s="9">
        <v>7022</v>
      </c>
      <c r="E343" s="9">
        <v>45974</v>
      </c>
      <c r="F343" s="9">
        <v>52996</v>
      </c>
      <c r="G343" s="10">
        <f t="shared" si="36"/>
        <v>0.8674994339195411</v>
      </c>
      <c r="H343" s="9">
        <v>33024</v>
      </c>
      <c r="I343" s="9">
        <v>500</v>
      </c>
      <c r="J343" s="9">
        <v>99200</v>
      </c>
      <c r="K343" s="9">
        <f t="shared" si="37"/>
        <v>99700</v>
      </c>
      <c r="L343" s="9">
        <f t="shared" si="38"/>
        <v>132724</v>
      </c>
      <c r="M343" s="9">
        <f t="shared" si="39"/>
        <v>0.75118290587987102</v>
      </c>
      <c r="N343" s="9">
        <v>764</v>
      </c>
      <c r="O343" s="9">
        <v>0</v>
      </c>
      <c r="P343" s="9">
        <f t="shared" si="35"/>
        <v>31</v>
      </c>
      <c r="Q343" s="9">
        <v>0</v>
      </c>
      <c r="R343" s="9">
        <v>33819</v>
      </c>
      <c r="S343" s="9">
        <f t="shared" si="40"/>
        <v>99700</v>
      </c>
      <c r="T343" s="9">
        <f t="shared" si="41"/>
        <v>0.74671020603809191</v>
      </c>
      <c r="U343" s="8"/>
      <c r="V343" s="4"/>
      <c r="W343" s="4"/>
    </row>
    <row r="344" spans="1:23" x14ac:dyDescent="0.25">
      <c r="A344" s="9">
        <v>3</v>
      </c>
      <c r="B344" s="8" t="s">
        <v>624</v>
      </c>
      <c r="C344" s="4" t="s">
        <v>628</v>
      </c>
      <c r="D344" s="9">
        <v>118106</v>
      </c>
      <c r="E344" s="9">
        <v>107646</v>
      </c>
      <c r="F344" s="9">
        <v>225752</v>
      </c>
      <c r="G344" s="10">
        <f t="shared" si="36"/>
        <v>0.47683298486835113</v>
      </c>
      <c r="H344" s="9">
        <v>752387</v>
      </c>
      <c r="I344" s="9">
        <v>35086</v>
      </c>
      <c r="J344" s="9">
        <v>277997</v>
      </c>
      <c r="K344" s="9">
        <f t="shared" si="37"/>
        <v>313083</v>
      </c>
      <c r="L344" s="9">
        <f t="shared" si="38"/>
        <v>1065470</v>
      </c>
      <c r="M344" s="9">
        <f t="shared" si="39"/>
        <v>0.29384496982552299</v>
      </c>
      <c r="N344" s="9">
        <v>10678</v>
      </c>
      <c r="O344" s="9">
        <v>0</v>
      </c>
      <c r="P344" s="9">
        <f t="shared" si="35"/>
        <v>667</v>
      </c>
      <c r="Q344" s="9">
        <v>110</v>
      </c>
      <c r="R344" s="9">
        <v>763732</v>
      </c>
      <c r="S344" s="9">
        <f t="shared" si="40"/>
        <v>313193</v>
      </c>
      <c r="T344" s="9">
        <f t="shared" si="41"/>
        <v>0.29082155210437122</v>
      </c>
      <c r="U344" s="8"/>
      <c r="V344" s="4"/>
      <c r="W344" s="4"/>
    </row>
    <row r="345" spans="1:23" x14ac:dyDescent="0.25">
      <c r="A345" s="9">
        <v>4</v>
      </c>
      <c r="B345" s="8" t="s">
        <v>624</v>
      </c>
      <c r="C345" s="4" t="s">
        <v>631</v>
      </c>
      <c r="D345" s="9">
        <v>847170</v>
      </c>
      <c r="E345" s="9">
        <v>103590</v>
      </c>
      <c r="F345" s="9">
        <v>950760</v>
      </c>
      <c r="G345" s="10">
        <f t="shared" si="36"/>
        <v>0.10895494131010981</v>
      </c>
      <c r="H345" s="9">
        <v>1047103</v>
      </c>
      <c r="I345" s="9">
        <v>1548</v>
      </c>
      <c r="J345" s="9">
        <v>1051733</v>
      </c>
      <c r="K345" s="9">
        <f t="shared" si="37"/>
        <v>1053281</v>
      </c>
      <c r="L345" s="9">
        <f t="shared" si="38"/>
        <v>2100384</v>
      </c>
      <c r="M345" s="9">
        <f t="shared" si="39"/>
        <v>0.50147068345597756</v>
      </c>
      <c r="N345" s="9">
        <v>127283</v>
      </c>
      <c r="O345" s="9">
        <v>7900</v>
      </c>
      <c r="P345" s="9">
        <f t="shared" si="35"/>
        <v>2890</v>
      </c>
      <c r="Q345" s="9">
        <v>1224</v>
      </c>
      <c r="R345" s="9">
        <v>1177276</v>
      </c>
      <c r="S345" s="9">
        <f t="shared" si="40"/>
        <v>1062405</v>
      </c>
      <c r="T345" s="9">
        <f t="shared" si="41"/>
        <v>0.47435549973411389</v>
      </c>
      <c r="U345" s="8"/>
      <c r="V345" s="4"/>
      <c r="W345" s="4"/>
    </row>
    <row r="346" spans="1:23" x14ac:dyDescent="0.25">
      <c r="A346" s="9">
        <v>5</v>
      </c>
      <c r="B346" s="8" t="s">
        <v>624</v>
      </c>
      <c r="C346" s="4" t="s">
        <v>632</v>
      </c>
      <c r="D346" s="9">
        <v>810088</v>
      </c>
      <c r="E346" s="9">
        <v>66059</v>
      </c>
      <c r="F346" s="9">
        <v>876147</v>
      </c>
      <c r="G346" s="10">
        <f t="shared" si="36"/>
        <v>7.5397165087593754E-2</v>
      </c>
      <c r="H346" s="9">
        <v>670309</v>
      </c>
      <c r="I346" s="9">
        <v>385</v>
      </c>
      <c r="J346" s="9">
        <v>255910</v>
      </c>
      <c r="K346" s="9">
        <f t="shared" si="37"/>
        <v>256295</v>
      </c>
      <c r="L346" s="9">
        <f t="shared" si="38"/>
        <v>926604</v>
      </c>
      <c r="M346" s="9">
        <f t="shared" si="39"/>
        <v>0.27659604318565428</v>
      </c>
      <c r="N346" s="9">
        <v>208401</v>
      </c>
      <c r="O346" s="9">
        <v>15</v>
      </c>
      <c r="P346" s="9">
        <f t="shared" si="35"/>
        <v>1067</v>
      </c>
      <c r="Q346" s="9">
        <v>13</v>
      </c>
      <c r="R346" s="9">
        <v>879777</v>
      </c>
      <c r="S346" s="9">
        <f t="shared" si="40"/>
        <v>256323</v>
      </c>
      <c r="T346" s="9">
        <f t="shared" si="41"/>
        <v>0.22561658304726698</v>
      </c>
      <c r="U346" s="8"/>
      <c r="V346" s="4"/>
      <c r="W346" s="4"/>
    </row>
    <row r="347" spans="1:23" x14ac:dyDescent="0.25">
      <c r="A347" s="9">
        <v>6</v>
      </c>
      <c r="B347" s="8" t="s">
        <v>624</v>
      </c>
      <c r="C347" s="4" t="s">
        <v>642</v>
      </c>
      <c r="D347" s="9">
        <v>685186</v>
      </c>
      <c r="E347" s="9">
        <v>59460</v>
      </c>
      <c r="F347" s="9">
        <v>744646</v>
      </c>
      <c r="G347" s="10">
        <f t="shared" si="36"/>
        <v>7.9850022695347855E-2</v>
      </c>
      <c r="H347" s="9">
        <v>905988</v>
      </c>
      <c r="I347" s="9">
        <v>10137</v>
      </c>
      <c r="J347" s="9">
        <v>93001</v>
      </c>
      <c r="K347" s="9">
        <f t="shared" si="37"/>
        <v>103138</v>
      </c>
      <c r="L347" s="9">
        <f t="shared" si="38"/>
        <v>1009126</v>
      </c>
      <c r="M347" s="9">
        <f t="shared" si="39"/>
        <v>0.10220527466342161</v>
      </c>
      <c r="N347" s="9">
        <v>161791</v>
      </c>
      <c r="O347" s="9">
        <v>0</v>
      </c>
      <c r="P347" s="9">
        <f t="shared" si="35"/>
        <v>2159</v>
      </c>
      <c r="Q347" s="9">
        <v>0</v>
      </c>
      <c r="R347" s="9">
        <v>1069938</v>
      </c>
      <c r="S347" s="9">
        <f t="shared" si="40"/>
        <v>103138</v>
      </c>
      <c r="T347" s="9">
        <f t="shared" si="41"/>
        <v>8.7920987216514535E-2</v>
      </c>
      <c r="U347" s="8"/>
      <c r="V347" s="4"/>
      <c r="W347" s="4"/>
    </row>
    <row r="348" spans="1:23" x14ac:dyDescent="0.25">
      <c r="A348" s="9">
        <v>7</v>
      </c>
      <c r="B348" s="8" t="s">
        <v>624</v>
      </c>
      <c r="C348" s="4" t="s">
        <v>627</v>
      </c>
      <c r="D348" s="9">
        <v>482768</v>
      </c>
      <c r="E348" s="9">
        <v>20079</v>
      </c>
      <c r="F348" s="9">
        <v>502847</v>
      </c>
      <c r="G348" s="10">
        <f t="shared" si="36"/>
        <v>3.9930634964512067E-2</v>
      </c>
      <c r="H348" s="9">
        <v>634132</v>
      </c>
      <c r="I348" s="9">
        <v>2471</v>
      </c>
      <c r="J348" s="9">
        <v>157214</v>
      </c>
      <c r="K348" s="9">
        <f t="shared" si="37"/>
        <v>159685</v>
      </c>
      <c r="L348" s="9">
        <f t="shared" si="38"/>
        <v>793817</v>
      </c>
      <c r="M348" s="9">
        <f t="shared" si="39"/>
        <v>0.20116097286906176</v>
      </c>
      <c r="N348" s="9">
        <v>340816</v>
      </c>
      <c r="O348" s="9">
        <v>195</v>
      </c>
      <c r="P348" s="9">
        <f t="shared" si="35"/>
        <v>612</v>
      </c>
      <c r="Q348" s="9">
        <v>48</v>
      </c>
      <c r="R348" s="9">
        <v>975560</v>
      </c>
      <c r="S348" s="9">
        <f t="shared" si="40"/>
        <v>159928</v>
      </c>
      <c r="T348" s="9">
        <f t="shared" si="41"/>
        <v>0.14084516965392854</v>
      </c>
      <c r="U348" s="8"/>
      <c r="V348" s="4"/>
      <c r="W348" s="4"/>
    </row>
    <row r="349" spans="1:23" x14ac:dyDescent="0.25">
      <c r="A349" s="9">
        <v>8</v>
      </c>
      <c r="B349" s="8" t="s">
        <v>624</v>
      </c>
      <c r="C349" s="4" t="s">
        <v>634</v>
      </c>
      <c r="D349" s="9">
        <v>655181</v>
      </c>
      <c r="E349" s="9">
        <v>99877</v>
      </c>
      <c r="F349" s="9">
        <v>755058</v>
      </c>
      <c r="G349" s="10">
        <f t="shared" si="36"/>
        <v>0.13227725552209235</v>
      </c>
      <c r="H349" s="9">
        <v>1531885</v>
      </c>
      <c r="I349" s="9">
        <v>129737</v>
      </c>
      <c r="J349" s="9">
        <v>1265019</v>
      </c>
      <c r="K349" s="9">
        <f t="shared" si="37"/>
        <v>1394756</v>
      </c>
      <c r="L349" s="9">
        <f t="shared" si="38"/>
        <v>2926641</v>
      </c>
      <c r="M349" s="9">
        <f t="shared" si="39"/>
        <v>0.47657228884581332</v>
      </c>
      <c r="N349" s="9">
        <v>241592</v>
      </c>
      <c r="O349" s="9">
        <v>307</v>
      </c>
      <c r="P349" s="9">
        <f t="shared" si="35"/>
        <v>2110</v>
      </c>
      <c r="Q349" s="9">
        <v>220</v>
      </c>
      <c r="R349" s="9">
        <v>1775587</v>
      </c>
      <c r="S349" s="9">
        <f t="shared" si="40"/>
        <v>1395283</v>
      </c>
      <c r="T349" s="9">
        <f t="shared" si="41"/>
        <v>0.44003160016020837</v>
      </c>
      <c r="U349" s="8"/>
      <c r="V349" s="4"/>
      <c r="W349" s="4"/>
    </row>
    <row r="350" spans="1:23" x14ac:dyDescent="0.25">
      <c r="A350" s="9">
        <v>9</v>
      </c>
      <c r="B350" s="8" t="s">
        <v>624</v>
      </c>
      <c r="C350" s="4" t="s">
        <v>635</v>
      </c>
      <c r="D350" s="9">
        <v>552334</v>
      </c>
      <c r="E350" s="9">
        <v>398996</v>
      </c>
      <c r="F350" s="9">
        <v>951330</v>
      </c>
      <c r="G350" s="10">
        <f t="shared" si="36"/>
        <v>0.41940861740931118</v>
      </c>
      <c r="H350" s="9">
        <v>1738109</v>
      </c>
      <c r="I350" s="9">
        <v>368</v>
      </c>
      <c r="J350" s="9">
        <v>83748</v>
      </c>
      <c r="K350" s="9">
        <f t="shared" si="37"/>
        <v>84116</v>
      </c>
      <c r="L350" s="9">
        <f t="shared" si="38"/>
        <v>1822225</v>
      </c>
      <c r="M350" s="9">
        <f t="shared" si="39"/>
        <v>4.6161149144589721E-2</v>
      </c>
      <c r="N350" s="9">
        <v>427348</v>
      </c>
      <c r="O350" s="9">
        <v>255</v>
      </c>
      <c r="P350" s="9">
        <f t="shared" si="35"/>
        <v>1506</v>
      </c>
      <c r="Q350" s="9">
        <v>0</v>
      </c>
      <c r="R350" s="9">
        <v>2166963</v>
      </c>
      <c r="S350" s="9">
        <f t="shared" si="40"/>
        <v>84371</v>
      </c>
      <c r="T350" s="9">
        <f t="shared" si="41"/>
        <v>3.7476003116374557E-2</v>
      </c>
      <c r="U350" s="8"/>
      <c r="V350" s="4"/>
      <c r="W350" s="4"/>
    </row>
    <row r="351" spans="1:23" x14ac:dyDescent="0.25">
      <c r="A351" s="9">
        <v>10</v>
      </c>
      <c r="B351" s="8" t="s">
        <v>624</v>
      </c>
      <c r="C351" s="4" t="s">
        <v>626</v>
      </c>
      <c r="D351" s="9">
        <v>870858</v>
      </c>
      <c r="E351" s="9">
        <v>83629</v>
      </c>
      <c r="F351" s="9">
        <v>954487</v>
      </c>
      <c r="G351" s="10">
        <f t="shared" si="36"/>
        <v>8.7616698813079694E-2</v>
      </c>
      <c r="H351" s="9">
        <v>1366718</v>
      </c>
      <c r="I351" s="9">
        <v>234744</v>
      </c>
      <c r="J351" s="9">
        <v>1630189</v>
      </c>
      <c r="K351" s="9">
        <f t="shared" si="37"/>
        <v>1864933</v>
      </c>
      <c r="L351" s="9">
        <f t="shared" si="38"/>
        <v>3231651</v>
      </c>
      <c r="M351" s="9">
        <f t="shared" si="39"/>
        <v>0.57708366404664369</v>
      </c>
      <c r="N351" s="9">
        <v>701137</v>
      </c>
      <c r="O351" s="9">
        <v>68848</v>
      </c>
      <c r="P351" s="9">
        <f t="shared" si="35"/>
        <v>2105</v>
      </c>
      <c r="Q351" s="9">
        <v>19</v>
      </c>
      <c r="R351" s="9">
        <v>2069960</v>
      </c>
      <c r="S351" s="9">
        <f t="shared" si="40"/>
        <v>1933800</v>
      </c>
      <c r="T351" s="9">
        <f t="shared" si="41"/>
        <v>0.48299598377525127</v>
      </c>
      <c r="U351" s="8"/>
      <c r="V351" s="4"/>
      <c r="W351" s="4"/>
    </row>
    <row r="352" spans="1:23" x14ac:dyDescent="0.25">
      <c r="A352" s="9">
        <v>11</v>
      </c>
      <c r="B352" s="8" t="s">
        <v>624</v>
      </c>
      <c r="C352" s="4" t="s">
        <v>625</v>
      </c>
      <c r="D352" s="9">
        <v>1161577</v>
      </c>
      <c r="E352" s="9">
        <v>272314</v>
      </c>
      <c r="F352" s="9">
        <v>1433891</v>
      </c>
      <c r="G352" s="10">
        <f t="shared" si="36"/>
        <v>0.18991262236808795</v>
      </c>
      <c r="H352" s="9">
        <v>1495389</v>
      </c>
      <c r="I352" s="9">
        <v>270987</v>
      </c>
      <c r="J352" s="9">
        <v>3293460</v>
      </c>
      <c r="K352" s="9">
        <f t="shared" si="37"/>
        <v>3564447</v>
      </c>
      <c r="L352" s="9">
        <f t="shared" si="38"/>
        <v>5059836</v>
      </c>
      <c r="M352" s="9">
        <f t="shared" si="39"/>
        <v>0.70445899827583347</v>
      </c>
      <c r="N352" s="9">
        <v>806984</v>
      </c>
      <c r="O352" s="9">
        <v>69885</v>
      </c>
      <c r="P352" s="9">
        <f t="shared" si="35"/>
        <v>1634</v>
      </c>
      <c r="Q352" s="9">
        <v>591</v>
      </c>
      <c r="R352" s="9">
        <v>2304007</v>
      </c>
      <c r="S352" s="9">
        <f t="shared" si="40"/>
        <v>3634923</v>
      </c>
      <c r="T352" s="9">
        <f t="shared" si="41"/>
        <v>0.61205015044797628</v>
      </c>
      <c r="U352" s="8"/>
      <c r="V352" s="4"/>
      <c r="W352" s="4"/>
    </row>
    <row r="353" spans="1:23" x14ac:dyDescent="0.25">
      <c r="A353" s="9">
        <v>12</v>
      </c>
      <c r="B353" s="8" t="s">
        <v>624</v>
      </c>
      <c r="C353" s="4" t="s">
        <v>636</v>
      </c>
      <c r="D353" s="9">
        <v>423975</v>
      </c>
      <c r="E353" s="9">
        <v>325018</v>
      </c>
      <c r="F353" s="9">
        <v>748993</v>
      </c>
      <c r="G353" s="10">
        <f t="shared" si="36"/>
        <v>0.43393997006647594</v>
      </c>
      <c r="H353" s="9">
        <v>1155326</v>
      </c>
      <c r="I353" s="9">
        <v>56229</v>
      </c>
      <c r="J353" s="9">
        <v>746842</v>
      </c>
      <c r="K353" s="9">
        <f t="shared" si="37"/>
        <v>803071</v>
      </c>
      <c r="L353" s="9">
        <f t="shared" si="38"/>
        <v>1958397</v>
      </c>
      <c r="M353" s="9">
        <f t="shared" si="39"/>
        <v>0.41006547702023644</v>
      </c>
      <c r="N353" s="9">
        <v>230390</v>
      </c>
      <c r="O353" s="9">
        <v>6091</v>
      </c>
      <c r="P353" s="9">
        <f t="shared" si="35"/>
        <v>11972</v>
      </c>
      <c r="Q353" s="9">
        <v>285</v>
      </c>
      <c r="R353" s="9">
        <v>1397688</v>
      </c>
      <c r="S353" s="9">
        <f t="shared" si="40"/>
        <v>809447</v>
      </c>
      <c r="T353" s="9">
        <f t="shared" si="41"/>
        <v>0.36674104665097512</v>
      </c>
      <c r="U353" s="8"/>
      <c r="V353" s="4"/>
      <c r="W353" s="4"/>
    </row>
    <row r="354" spans="1:23" x14ac:dyDescent="0.25">
      <c r="A354" s="9">
        <v>13</v>
      </c>
      <c r="B354" s="8" t="s">
        <v>624</v>
      </c>
      <c r="C354" s="4" t="s">
        <v>637</v>
      </c>
      <c r="D354" s="9">
        <v>416527</v>
      </c>
      <c r="E354" s="9">
        <v>233419</v>
      </c>
      <c r="F354" s="9">
        <v>649946</v>
      </c>
      <c r="G354" s="10">
        <f t="shared" si="36"/>
        <v>0.35913598975914923</v>
      </c>
      <c r="H354" s="9">
        <v>1476451</v>
      </c>
      <c r="I354" s="9">
        <v>53019</v>
      </c>
      <c r="J354" s="9">
        <v>4266261</v>
      </c>
      <c r="K354" s="9">
        <f t="shared" si="37"/>
        <v>4319280</v>
      </c>
      <c r="L354" s="9">
        <f t="shared" si="38"/>
        <v>5795731</v>
      </c>
      <c r="M354" s="9">
        <f t="shared" si="39"/>
        <v>0.74525197943106747</v>
      </c>
      <c r="N354" s="9">
        <v>494968</v>
      </c>
      <c r="O354" s="9">
        <v>30178</v>
      </c>
      <c r="P354" s="9">
        <f t="shared" si="35"/>
        <v>8180</v>
      </c>
      <c r="Q354" s="9">
        <v>352</v>
      </c>
      <c r="R354" s="9">
        <v>1979599</v>
      </c>
      <c r="S354" s="9">
        <f t="shared" si="40"/>
        <v>4349810</v>
      </c>
      <c r="T354" s="9">
        <f t="shared" si="41"/>
        <v>0.68723793959278034</v>
      </c>
      <c r="U354" s="8"/>
      <c r="V354" s="4"/>
      <c r="W354" s="4"/>
    </row>
    <row r="355" spans="1:23" x14ac:dyDescent="0.25">
      <c r="A355" s="9">
        <v>14</v>
      </c>
      <c r="B355" s="8" t="s">
        <v>624</v>
      </c>
      <c r="C355" s="4" t="s">
        <v>630</v>
      </c>
      <c r="D355" s="9">
        <v>734259</v>
      </c>
      <c r="E355" s="9">
        <v>221869</v>
      </c>
      <c r="F355" s="9">
        <v>956128</v>
      </c>
      <c r="G355" s="10">
        <f t="shared" si="36"/>
        <v>0.23204947454734093</v>
      </c>
      <c r="H355" s="9">
        <v>824499</v>
      </c>
      <c r="I355" s="9">
        <v>17092</v>
      </c>
      <c r="J355" s="9">
        <v>1580458</v>
      </c>
      <c r="K355" s="9">
        <f t="shared" si="37"/>
        <v>1597550</v>
      </c>
      <c r="L355" s="9">
        <f t="shared" si="38"/>
        <v>2422049</v>
      </c>
      <c r="M355" s="9">
        <f t="shared" si="39"/>
        <v>0.65958616031302419</v>
      </c>
      <c r="N355" s="9">
        <v>451107</v>
      </c>
      <c r="O355" s="9">
        <v>0</v>
      </c>
      <c r="P355" s="9">
        <f t="shared" si="35"/>
        <v>2306</v>
      </c>
      <c r="Q355" s="9">
        <v>134</v>
      </c>
      <c r="R355" s="9">
        <v>1277912</v>
      </c>
      <c r="S355" s="9">
        <f t="shared" si="40"/>
        <v>1597684</v>
      </c>
      <c r="T355" s="9">
        <f t="shared" si="41"/>
        <v>0.55560099541103825</v>
      </c>
      <c r="U355" s="8"/>
      <c r="V355" s="4"/>
      <c r="W355" s="4"/>
    </row>
    <row r="356" spans="1:23" x14ac:dyDescent="0.25">
      <c r="A356" s="9">
        <v>15</v>
      </c>
      <c r="B356" s="8" t="s">
        <v>624</v>
      </c>
      <c r="C356" s="4" t="s">
        <v>623</v>
      </c>
      <c r="D356" s="9">
        <v>1217886</v>
      </c>
      <c r="E356" s="9">
        <v>147029</v>
      </c>
      <c r="F356" s="9">
        <v>1364915</v>
      </c>
      <c r="G356" s="10">
        <f t="shared" si="36"/>
        <v>0.10772026096863174</v>
      </c>
      <c r="H356" s="9">
        <v>1163762</v>
      </c>
      <c r="I356" s="9">
        <v>346054</v>
      </c>
      <c r="J356" s="9">
        <v>1822920</v>
      </c>
      <c r="K356" s="9">
        <f t="shared" si="37"/>
        <v>2168974</v>
      </c>
      <c r="L356" s="9">
        <f t="shared" si="38"/>
        <v>3332736</v>
      </c>
      <c r="M356" s="9">
        <f t="shared" si="39"/>
        <v>0.65080882494142955</v>
      </c>
      <c r="N356" s="9">
        <v>375802</v>
      </c>
      <c r="O356" s="9">
        <v>63031</v>
      </c>
      <c r="P356" s="9">
        <f t="shared" si="35"/>
        <v>4430</v>
      </c>
      <c r="Q356" s="9">
        <v>0</v>
      </c>
      <c r="R356" s="9">
        <v>1543994</v>
      </c>
      <c r="S356" s="9">
        <f t="shared" si="40"/>
        <v>2232005</v>
      </c>
      <c r="T356" s="9">
        <f t="shared" si="41"/>
        <v>0.59110317560995118</v>
      </c>
      <c r="U356" s="8"/>
      <c r="V356" s="4"/>
      <c r="W356" s="4"/>
    </row>
    <row r="357" spans="1:23" x14ac:dyDescent="0.25">
      <c r="A357" s="9">
        <v>16</v>
      </c>
      <c r="B357" s="8" t="s">
        <v>624</v>
      </c>
      <c r="C357" s="4" t="s">
        <v>640</v>
      </c>
      <c r="D357" s="9">
        <v>822635</v>
      </c>
      <c r="E357" s="9">
        <v>13474</v>
      </c>
      <c r="F357" s="9">
        <v>836109</v>
      </c>
      <c r="G357" s="10">
        <f t="shared" si="36"/>
        <v>1.6115123745827398E-2</v>
      </c>
      <c r="H357" s="9">
        <v>1359469</v>
      </c>
      <c r="I357" s="9">
        <v>112885</v>
      </c>
      <c r="J357" s="9">
        <v>198360</v>
      </c>
      <c r="K357" s="9">
        <f t="shared" si="37"/>
        <v>311245</v>
      </c>
      <c r="L357" s="9">
        <f t="shared" si="38"/>
        <v>1670714</v>
      </c>
      <c r="M357" s="9">
        <f t="shared" si="39"/>
        <v>0.18629460218804655</v>
      </c>
      <c r="N357" s="9">
        <v>323877</v>
      </c>
      <c r="O357" s="9">
        <v>217</v>
      </c>
      <c r="P357" s="9">
        <f t="shared" si="35"/>
        <v>1400</v>
      </c>
      <c r="Q357" s="9">
        <v>1192</v>
      </c>
      <c r="R357" s="9">
        <v>1684746</v>
      </c>
      <c r="S357" s="9">
        <f t="shared" si="40"/>
        <v>312654</v>
      </c>
      <c r="T357" s="9">
        <f t="shared" si="41"/>
        <v>0.15653048963652749</v>
      </c>
      <c r="U357" s="8"/>
      <c r="V357" s="4"/>
      <c r="W357" s="4"/>
    </row>
    <row r="358" spans="1:23" x14ac:dyDescent="0.25">
      <c r="A358" s="9">
        <v>17</v>
      </c>
      <c r="B358" s="8" t="s">
        <v>624</v>
      </c>
      <c r="C358" s="4" t="s">
        <v>629</v>
      </c>
      <c r="D358" s="9">
        <v>402226</v>
      </c>
      <c r="E358" s="9">
        <v>39309</v>
      </c>
      <c r="F358" s="9">
        <v>441535</v>
      </c>
      <c r="G358" s="10">
        <f t="shared" si="36"/>
        <v>8.9028049871471115E-2</v>
      </c>
      <c r="H358" s="9">
        <v>557182</v>
      </c>
      <c r="I358" s="9">
        <v>8749</v>
      </c>
      <c r="J358" s="9">
        <v>424213</v>
      </c>
      <c r="K358" s="9">
        <f t="shared" si="37"/>
        <v>432962</v>
      </c>
      <c r="L358" s="9">
        <f t="shared" si="38"/>
        <v>990144</v>
      </c>
      <c r="M358" s="9">
        <f t="shared" si="39"/>
        <v>0.4372717503716631</v>
      </c>
      <c r="N358" s="9">
        <v>137510</v>
      </c>
      <c r="O358" s="9">
        <v>4</v>
      </c>
      <c r="P358" s="9">
        <f t="shared" si="35"/>
        <v>13039</v>
      </c>
      <c r="Q358" s="9">
        <v>2704</v>
      </c>
      <c r="R358" s="9">
        <v>707731</v>
      </c>
      <c r="S358" s="9">
        <f t="shared" si="40"/>
        <v>435670</v>
      </c>
      <c r="T358" s="9">
        <f t="shared" si="41"/>
        <v>0.38102992738330649</v>
      </c>
      <c r="U358" s="8"/>
      <c r="V358" s="4"/>
      <c r="W358" s="4"/>
    </row>
    <row r="359" spans="1:23" x14ac:dyDescent="0.25">
      <c r="A359" s="9">
        <v>18</v>
      </c>
      <c r="B359" s="8" t="s">
        <v>624</v>
      </c>
      <c r="C359" s="4" t="s">
        <v>633</v>
      </c>
      <c r="D359" s="9">
        <v>2032</v>
      </c>
      <c r="E359" s="9">
        <v>2572</v>
      </c>
      <c r="F359" s="9">
        <v>4604</v>
      </c>
      <c r="G359" s="10">
        <f t="shared" si="36"/>
        <v>0.5586446568201564</v>
      </c>
      <c r="H359" s="9">
        <v>24203</v>
      </c>
      <c r="I359" s="9">
        <v>8902</v>
      </c>
      <c r="J359" s="9">
        <v>106173</v>
      </c>
      <c r="K359" s="9">
        <f t="shared" si="37"/>
        <v>115075</v>
      </c>
      <c r="L359" s="9">
        <f t="shared" si="38"/>
        <v>139278</v>
      </c>
      <c r="M359" s="9">
        <f t="shared" si="39"/>
        <v>0.82622524734703251</v>
      </c>
      <c r="N359" s="9">
        <v>4808</v>
      </c>
      <c r="O359" s="9">
        <v>17</v>
      </c>
      <c r="P359" s="9">
        <f t="shared" si="35"/>
        <v>24</v>
      </c>
      <c r="Q359" s="9">
        <v>883</v>
      </c>
      <c r="R359" s="9">
        <v>29035</v>
      </c>
      <c r="S359" s="9">
        <f t="shared" si="40"/>
        <v>115975</v>
      </c>
      <c r="T359" s="9">
        <f t="shared" si="41"/>
        <v>0.79977242948762151</v>
      </c>
      <c r="U359" s="8"/>
      <c r="V359" s="4"/>
      <c r="W359" s="4"/>
    </row>
    <row r="360" spans="1:23" x14ac:dyDescent="0.25">
      <c r="A360" s="9">
        <v>19</v>
      </c>
      <c r="B360" s="8" t="s">
        <v>624</v>
      </c>
      <c r="C360" s="4" t="s">
        <v>641</v>
      </c>
      <c r="D360" s="9">
        <v>725679</v>
      </c>
      <c r="E360" s="9">
        <v>61562</v>
      </c>
      <c r="F360" s="9">
        <v>787241</v>
      </c>
      <c r="G360" s="10">
        <f t="shared" si="36"/>
        <v>7.8199687262223386E-2</v>
      </c>
      <c r="H360" s="9">
        <v>2350675</v>
      </c>
      <c r="I360" s="9">
        <v>57483</v>
      </c>
      <c r="J360" s="9">
        <v>956406</v>
      </c>
      <c r="K360" s="9">
        <f t="shared" si="37"/>
        <v>1013889</v>
      </c>
      <c r="L360" s="9">
        <f t="shared" si="38"/>
        <v>3364564</v>
      </c>
      <c r="M360" s="9">
        <f t="shared" si="39"/>
        <v>0.30134335384911687</v>
      </c>
      <c r="N360" s="9">
        <v>569965</v>
      </c>
      <c r="O360" s="9">
        <v>1495</v>
      </c>
      <c r="P360" s="9">
        <f t="shared" si="35"/>
        <v>20237</v>
      </c>
      <c r="Q360" s="9">
        <v>64</v>
      </c>
      <c r="R360" s="9">
        <v>2940877</v>
      </c>
      <c r="S360" s="9">
        <f t="shared" si="40"/>
        <v>1015448</v>
      </c>
      <c r="T360" s="9">
        <f t="shared" si="41"/>
        <v>0.25666445501823032</v>
      </c>
      <c r="U360" s="8"/>
      <c r="V360" s="4"/>
      <c r="W360" s="4"/>
    </row>
    <row r="361" spans="1:23" x14ac:dyDescent="0.25">
      <c r="A361" s="9">
        <v>20</v>
      </c>
      <c r="B361" s="8" t="s">
        <v>624</v>
      </c>
      <c r="C361" s="4" t="s">
        <v>638</v>
      </c>
      <c r="D361" s="9">
        <v>1895836</v>
      </c>
      <c r="E361" s="9">
        <v>406684</v>
      </c>
      <c r="F361" s="9">
        <v>2302520</v>
      </c>
      <c r="G361" s="10">
        <f t="shared" si="36"/>
        <v>0.17662561020099718</v>
      </c>
      <c r="H361" s="9">
        <v>2368491</v>
      </c>
      <c r="I361" s="9">
        <v>378122</v>
      </c>
      <c r="J361" s="9">
        <v>2591774</v>
      </c>
      <c r="K361" s="9">
        <f t="shared" si="37"/>
        <v>2969896</v>
      </c>
      <c r="L361" s="9">
        <f t="shared" si="38"/>
        <v>5338387</v>
      </c>
      <c r="M361" s="9">
        <f t="shared" si="39"/>
        <v>0.55632834412342158</v>
      </c>
      <c r="N361" s="9">
        <v>473859</v>
      </c>
      <c r="O361" s="9">
        <v>7852</v>
      </c>
      <c r="P361" s="9">
        <f t="shared" si="35"/>
        <v>478</v>
      </c>
      <c r="Q361" s="9">
        <v>379</v>
      </c>
      <c r="R361" s="9">
        <v>2842828</v>
      </c>
      <c r="S361" s="9">
        <f t="shared" si="40"/>
        <v>2978127</v>
      </c>
      <c r="T361" s="9">
        <f t="shared" si="41"/>
        <v>0.51162171842936421</v>
      </c>
      <c r="U361" s="8"/>
      <c r="V361" s="4"/>
      <c r="W361" s="4"/>
    </row>
    <row r="362" spans="1:23" x14ac:dyDescent="0.25">
      <c r="A362" s="9">
        <v>21</v>
      </c>
      <c r="B362" s="8" t="s">
        <v>624</v>
      </c>
      <c r="C362" s="4" t="s">
        <v>639</v>
      </c>
      <c r="D362" s="9">
        <v>893497</v>
      </c>
      <c r="E362" s="9">
        <v>133833</v>
      </c>
      <c r="F362" s="9">
        <v>1027330</v>
      </c>
      <c r="G362" s="10">
        <f t="shared" si="36"/>
        <v>0.13027264851605619</v>
      </c>
      <c r="H362" s="9">
        <v>1404127</v>
      </c>
      <c r="I362" s="9">
        <v>39549</v>
      </c>
      <c r="J362" s="9">
        <v>825000</v>
      </c>
      <c r="K362" s="9">
        <f t="shared" si="37"/>
        <v>864549</v>
      </c>
      <c r="L362" s="9">
        <f t="shared" si="38"/>
        <v>2268676</v>
      </c>
      <c r="M362" s="9">
        <f t="shared" si="39"/>
        <v>0.38108085949690479</v>
      </c>
      <c r="N362" s="9">
        <v>169160</v>
      </c>
      <c r="O362" s="9">
        <v>21517</v>
      </c>
      <c r="P362" s="9">
        <f t="shared" si="35"/>
        <v>762</v>
      </c>
      <c r="Q362" s="9">
        <v>67</v>
      </c>
      <c r="R362" s="9">
        <v>1574049</v>
      </c>
      <c r="S362" s="9">
        <f t="shared" si="40"/>
        <v>886133</v>
      </c>
      <c r="T362" s="9">
        <f t="shared" si="41"/>
        <v>0.36019001846204873</v>
      </c>
      <c r="U362" s="8"/>
      <c r="V362" s="4"/>
      <c r="W362" s="4"/>
    </row>
    <row r="363" spans="1:23" x14ac:dyDescent="0.25">
      <c r="A363" s="9">
        <v>22</v>
      </c>
      <c r="B363" s="8" t="s">
        <v>201</v>
      </c>
      <c r="C363" s="4" t="s">
        <v>206</v>
      </c>
      <c r="D363" s="9">
        <v>382069</v>
      </c>
      <c r="E363" s="9">
        <v>10188</v>
      </c>
      <c r="F363" s="9">
        <v>392257</v>
      </c>
      <c r="G363" s="10">
        <f t="shared" si="36"/>
        <v>2.597276785372855E-2</v>
      </c>
      <c r="H363" s="9">
        <v>184814</v>
      </c>
      <c r="I363" s="9">
        <v>1300</v>
      </c>
      <c r="J363" s="9">
        <v>206181</v>
      </c>
      <c r="K363" s="9">
        <f t="shared" si="37"/>
        <v>207481</v>
      </c>
      <c r="L363" s="9">
        <f t="shared" si="38"/>
        <v>392295</v>
      </c>
      <c r="M363" s="9">
        <f t="shared" si="39"/>
        <v>0.52889024840999754</v>
      </c>
      <c r="N363" s="9">
        <v>1521</v>
      </c>
      <c r="O363" s="9">
        <v>0</v>
      </c>
      <c r="P363" s="9">
        <f t="shared" si="35"/>
        <v>5</v>
      </c>
      <c r="Q363" s="9">
        <v>0</v>
      </c>
      <c r="R363" s="9">
        <v>186340</v>
      </c>
      <c r="S363" s="9">
        <f t="shared" si="40"/>
        <v>207481</v>
      </c>
      <c r="T363" s="9">
        <f t="shared" si="41"/>
        <v>0.52684087440740845</v>
      </c>
      <c r="U363" s="8"/>
      <c r="V363" s="4"/>
      <c r="W363" s="4"/>
    </row>
    <row r="364" spans="1:23" x14ac:dyDescent="0.25">
      <c r="A364" s="9">
        <v>23</v>
      </c>
      <c r="B364" s="8" t="s">
        <v>201</v>
      </c>
      <c r="C364" s="4" t="s">
        <v>202</v>
      </c>
      <c r="D364" s="9">
        <v>393604</v>
      </c>
      <c r="E364" s="9">
        <v>10528</v>
      </c>
      <c r="F364" s="9">
        <v>404132</v>
      </c>
      <c r="G364" s="10">
        <f t="shared" si="36"/>
        <v>2.6050894262270745E-2</v>
      </c>
      <c r="H364" s="9">
        <v>214493</v>
      </c>
      <c r="I364" s="9">
        <v>1560</v>
      </c>
      <c r="J364" s="9">
        <v>49855</v>
      </c>
      <c r="K364" s="9">
        <f t="shared" si="37"/>
        <v>51415</v>
      </c>
      <c r="L364" s="9">
        <f t="shared" si="38"/>
        <v>265908</v>
      </c>
      <c r="M364" s="9">
        <f t="shared" si="39"/>
        <v>0.19335634881237121</v>
      </c>
      <c r="N364" s="9">
        <v>2206</v>
      </c>
      <c r="O364" s="9">
        <v>375</v>
      </c>
      <c r="P364" s="9">
        <f t="shared" si="35"/>
        <v>251</v>
      </c>
      <c r="Q364" s="9">
        <v>0</v>
      </c>
      <c r="R364" s="9">
        <v>216950</v>
      </c>
      <c r="S364" s="9">
        <f t="shared" si="40"/>
        <v>51790</v>
      </c>
      <c r="T364" s="9">
        <f t="shared" si="41"/>
        <v>0.1927141475031629</v>
      </c>
      <c r="U364" s="8"/>
      <c r="V364" s="4"/>
      <c r="W364" s="4"/>
    </row>
    <row r="365" spans="1:23" x14ac:dyDescent="0.25">
      <c r="A365" s="9">
        <v>24</v>
      </c>
      <c r="B365" s="8" t="s">
        <v>201</v>
      </c>
      <c r="C365" s="4" t="s">
        <v>213</v>
      </c>
      <c r="D365" s="9">
        <v>156839</v>
      </c>
      <c r="E365" s="9">
        <v>6420</v>
      </c>
      <c r="F365" s="9">
        <v>163259</v>
      </c>
      <c r="G365" s="10">
        <f t="shared" si="36"/>
        <v>3.9324018890229635E-2</v>
      </c>
      <c r="H365" s="9">
        <v>65658</v>
      </c>
      <c r="I365" s="9">
        <v>270</v>
      </c>
      <c r="J365" s="9">
        <v>32961</v>
      </c>
      <c r="K365" s="9">
        <f t="shared" si="37"/>
        <v>33231</v>
      </c>
      <c r="L365" s="9">
        <f t="shared" si="38"/>
        <v>98889</v>
      </c>
      <c r="M365" s="9">
        <f t="shared" si="39"/>
        <v>0.33604344264781727</v>
      </c>
      <c r="N365" s="9">
        <v>2881</v>
      </c>
      <c r="O365" s="9">
        <v>669</v>
      </c>
      <c r="P365" s="9">
        <f t="shared" si="35"/>
        <v>4128</v>
      </c>
      <c r="Q365" s="9">
        <v>1000</v>
      </c>
      <c r="R365" s="9">
        <v>72667</v>
      </c>
      <c r="S365" s="9">
        <f t="shared" si="40"/>
        <v>34900</v>
      </c>
      <c r="T365" s="9">
        <f t="shared" si="41"/>
        <v>0.32444894809746483</v>
      </c>
      <c r="U365" s="8"/>
      <c r="V365" s="4"/>
      <c r="W365" s="4"/>
    </row>
    <row r="366" spans="1:23" x14ac:dyDescent="0.25">
      <c r="A366" s="9">
        <v>25</v>
      </c>
      <c r="B366" s="8" t="s">
        <v>201</v>
      </c>
      <c r="C366" s="4" t="s">
        <v>207</v>
      </c>
      <c r="D366" s="9">
        <v>700719</v>
      </c>
      <c r="E366" s="9">
        <v>18126</v>
      </c>
      <c r="F366" s="9">
        <v>718845</v>
      </c>
      <c r="G366" s="10">
        <f t="shared" si="36"/>
        <v>2.5215449784028544E-2</v>
      </c>
      <c r="H366" s="9">
        <v>413445</v>
      </c>
      <c r="I366" s="9">
        <v>8129</v>
      </c>
      <c r="J366" s="9">
        <v>107385</v>
      </c>
      <c r="K366" s="9">
        <f t="shared" si="37"/>
        <v>115514</v>
      </c>
      <c r="L366" s="9">
        <f t="shared" si="38"/>
        <v>528959</v>
      </c>
      <c r="M366" s="9">
        <f t="shared" si="39"/>
        <v>0.21837987443261198</v>
      </c>
      <c r="N366" s="9">
        <v>11690</v>
      </c>
      <c r="O366" s="9">
        <v>9</v>
      </c>
      <c r="P366" s="9">
        <f t="shared" si="35"/>
        <v>3175</v>
      </c>
      <c r="Q366" s="9">
        <v>1218</v>
      </c>
      <c r="R366" s="9">
        <v>428310</v>
      </c>
      <c r="S366" s="9">
        <f t="shared" si="40"/>
        <v>116741</v>
      </c>
      <c r="T366" s="9">
        <f t="shared" si="41"/>
        <v>0.21418362685326695</v>
      </c>
      <c r="U366" s="8"/>
      <c r="V366" s="4"/>
      <c r="W366" s="4"/>
    </row>
    <row r="367" spans="1:23" x14ac:dyDescent="0.25">
      <c r="A367" s="9">
        <v>26</v>
      </c>
      <c r="B367" s="8" t="s">
        <v>201</v>
      </c>
      <c r="C367" s="4" t="s">
        <v>203</v>
      </c>
      <c r="D367" s="9">
        <v>495528</v>
      </c>
      <c r="E367" s="9">
        <v>11797</v>
      </c>
      <c r="F367" s="9">
        <v>507325</v>
      </c>
      <c r="G367" s="10">
        <f t="shared" si="36"/>
        <v>2.325333858966146E-2</v>
      </c>
      <c r="H367" s="9">
        <v>300021</v>
      </c>
      <c r="I367" s="9">
        <v>66</v>
      </c>
      <c r="J367" s="9">
        <v>16909</v>
      </c>
      <c r="K367" s="9">
        <f t="shared" si="37"/>
        <v>16975</v>
      </c>
      <c r="L367" s="9">
        <f t="shared" si="38"/>
        <v>316996</v>
      </c>
      <c r="M367" s="9">
        <f t="shared" si="39"/>
        <v>5.3549571603427173E-2</v>
      </c>
      <c r="N367" s="9">
        <v>11513</v>
      </c>
      <c r="O367" s="9">
        <v>0</v>
      </c>
      <c r="P367" s="9">
        <f t="shared" si="35"/>
        <v>29069</v>
      </c>
      <c r="Q367" s="9">
        <v>120</v>
      </c>
      <c r="R367" s="9">
        <v>340603</v>
      </c>
      <c r="S367" s="9">
        <f t="shared" si="40"/>
        <v>17095</v>
      </c>
      <c r="T367" s="9">
        <f t="shared" si="41"/>
        <v>4.7791712561993639E-2</v>
      </c>
      <c r="U367" s="8"/>
      <c r="V367" s="4"/>
      <c r="W367" s="4"/>
    </row>
    <row r="368" spans="1:23" x14ac:dyDescent="0.25">
      <c r="A368" s="9">
        <v>27</v>
      </c>
      <c r="B368" s="8" t="s">
        <v>201</v>
      </c>
      <c r="C368" s="4" t="s">
        <v>208</v>
      </c>
      <c r="D368" s="9">
        <v>381806</v>
      </c>
      <c r="E368" s="9">
        <v>7242</v>
      </c>
      <c r="F368" s="9">
        <v>389048</v>
      </c>
      <c r="G368" s="10">
        <f t="shared" si="36"/>
        <v>1.8614669655158234E-2</v>
      </c>
      <c r="H368" s="9">
        <v>347580</v>
      </c>
      <c r="I368" s="9">
        <v>0</v>
      </c>
      <c r="J368" s="9">
        <v>8720</v>
      </c>
      <c r="K368" s="9">
        <f t="shared" si="37"/>
        <v>8720</v>
      </c>
      <c r="L368" s="9">
        <f t="shared" si="38"/>
        <v>356300</v>
      </c>
      <c r="M368" s="9">
        <f t="shared" si="39"/>
        <v>2.447375806904294E-2</v>
      </c>
      <c r="N368" s="9">
        <v>18036</v>
      </c>
      <c r="O368" s="9">
        <v>0</v>
      </c>
      <c r="P368" s="9">
        <f t="shared" si="35"/>
        <v>17503</v>
      </c>
      <c r="Q368" s="9">
        <v>0</v>
      </c>
      <c r="R368" s="9">
        <v>383119</v>
      </c>
      <c r="S368" s="9">
        <f t="shared" si="40"/>
        <v>8720</v>
      </c>
      <c r="T368" s="9">
        <f t="shared" si="41"/>
        <v>2.225403801050942E-2</v>
      </c>
      <c r="U368" s="8"/>
      <c r="V368" s="4"/>
      <c r="W368" s="4"/>
    </row>
    <row r="369" spans="1:23" x14ac:dyDescent="0.25">
      <c r="A369" s="9">
        <v>28</v>
      </c>
      <c r="B369" s="8" t="s">
        <v>201</v>
      </c>
      <c r="C369" s="4" t="s">
        <v>222</v>
      </c>
      <c r="D369" s="9">
        <v>254510</v>
      </c>
      <c r="E369" s="9">
        <v>7472</v>
      </c>
      <c r="F369" s="9">
        <v>261982</v>
      </c>
      <c r="G369" s="10">
        <f t="shared" si="36"/>
        <v>2.8521043430464688E-2</v>
      </c>
      <c r="H369" s="9">
        <v>356674</v>
      </c>
      <c r="I369" s="9">
        <v>0</v>
      </c>
      <c r="J369" s="9">
        <v>13398</v>
      </c>
      <c r="K369" s="9">
        <f t="shared" si="37"/>
        <v>13398</v>
      </c>
      <c r="L369" s="9">
        <f t="shared" si="38"/>
        <v>370072</v>
      </c>
      <c r="M369" s="9">
        <f t="shared" si="39"/>
        <v>3.6203765753691171E-2</v>
      </c>
      <c r="N369" s="9">
        <v>15745</v>
      </c>
      <c r="O369" s="9">
        <v>0</v>
      </c>
      <c r="P369" s="9">
        <f t="shared" si="35"/>
        <v>11092</v>
      </c>
      <c r="Q369" s="9">
        <v>0</v>
      </c>
      <c r="R369" s="9">
        <v>383511</v>
      </c>
      <c r="S369" s="9">
        <f t="shared" si="40"/>
        <v>13398</v>
      </c>
      <c r="T369" s="9">
        <f t="shared" si="41"/>
        <v>3.375584831787639E-2</v>
      </c>
      <c r="U369" s="8"/>
      <c r="V369" s="4"/>
      <c r="W369" s="4"/>
    </row>
    <row r="370" spans="1:23" x14ac:dyDescent="0.25">
      <c r="A370" s="9">
        <v>29</v>
      </c>
      <c r="B370" s="8" t="s">
        <v>201</v>
      </c>
      <c r="C370" s="4" t="s">
        <v>216</v>
      </c>
      <c r="D370" s="9">
        <v>376709</v>
      </c>
      <c r="E370" s="9">
        <v>1537</v>
      </c>
      <c r="F370" s="9">
        <v>378246</v>
      </c>
      <c r="G370" s="10">
        <f t="shared" si="36"/>
        <v>4.0634930706471449E-3</v>
      </c>
      <c r="H370" s="9">
        <v>428079</v>
      </c>
      <c r="I370" s="9">
        <v>0</v>
      </c>
      <c r="J370" s="9">
        <v>0</v>
      </c>
      <c r="K370" s="9">
        <f t="shared" si="37"/>
        <v>0</v>
      </c>
      <c r="L370" s="9">
        <f t="shared" si="38"/>
        <v>428079</v>
      </c>
      <c r="M370" s="9">
        <f t="shared" si="39"/>
        <v>0</v>
      </c>
      <c r="N370" s="9">
        <v>63940</v>
      </c>
      <c r="O370" s="9">
        <v>0</v>
      </c>
      <c r="P370" s="9">
        <f t="shared" si="35"/>
        <v>10946</v>
      </c>
      <c r="Q370" s="9">
        <v>0</v>
      </c>
      <c r="R370" s="9">
        <v>502965</v>
      </c>
      <c r="S370" s="9">
        <f t="shared" si="40"/>
        <v>0</v>
      </c>
      <c r="T370" s="9">
        <f t="shared" si="41"/>
        <v>0</v>
      </c>
      <c r="U370" s="8"/>
      <c r="V370" s="4"/>
      <c r="W370" s="4"/>
    </row>
    <row r="371" spans="1:23" x14ac:dyDescent="0.25">
      <c r="A371" s="9">
        <v>30</v>
      </c>
      <c r="B371" s="8" t="s">
        <v>201</v>
      </c>
      <c r="C371" s="4" t="s">
        <v>204</v>
      </c>
      <c r="D371" s="9">
        <v>275978</v>
      </c>
      <c r="E371" s="9">
        <v>28382</v>
      </c>
      <c r="F371" s="9">
        <v>304360</v>
      </c>
      <c r="G371" s="10">
        <f t="shared" si="36"/>
        <v>9.3251412800630831E-2</v>
      </c>
      <c r="H371" s="9">
        <v>446398</v>
      </c>
      <c r="I371" s="9">
        <v>18284</v>
      </c>
      <c r="J371" s="9">
        <v>58738</v>
      </c>
      <c r="K371" s="9">
        <f t="shared" si="37"/>
        <v>77022</v>
      </c>
      <c r="L371" s="9">
        <f t="shared" si="38"/>
        <v>523420</v>
      </c>
      <c r="M371" s="9">
        <f t="shared" si="39"/>
        <v>0.14715142715219134</v>
      </c>
      <c r="N371" s="9">
        <v>18591</v>
      </c>
      <c r="O371" s="9">
        <v>381</v>
      </c>
      <c r="P371" s="9">
        <f t="shared" si="35"/>
        <v>10365</v>
      </c>
      <c r="Q371" s="9">
        <v>902</v>
      </c>
      <c r="R371" s="9">
        <v>475354</v>
      </c>
      <c r="S371" s="9">
        <f t="shared" si="40"/>
        <v>78305</v>
      </c>
      <c r="T371" s="9">
        <f t="shared" si="41"/>
        <v>0.14143181994693485</v>
      </c>
      <c r="U371" s="8"/>
      <c r="V371" s="4"/>
      <c r="W371" s="4"/>
    </row>
    <row r="372" spans="1:23" x14ac:dyDescent="0.25">
      <c r="A372" s="9">
        <v>31</v>
      </c>
      <c r="B372" s="8" t="s">
        <v>201</v>
      </c>
      <c r="C372" s="4" t="s">
        <v>200</v>
      </c>
      <c r="D372" s="9">
        <v>293630</v>
      </c>
      <c r="E372" s="9">
        <v>18118</v>
      </c>
      <c r="F372" s="9">
        <v>311748</v>
      </c>
      <c r="G372" s="10">
        <f t="shared" si="36"/>
        <v>5.8117453840922796E-2</v>
      </c>
      <c r="H372" s="9">
        <v>317132</v>
      </c>
      <c r="I372" s="9">
        <v>1662</v>
      </c>
      <c r="J372" s="9">
        <v>194293</v>
      </c>
      <c r="K372" s="9">
        <f t="shared" si="37"/>
        <v>195955</v>
      </c>
      <c r="L372" s="9">
        <f t="shared" si="38"/>
        <v>513087</v>
      </c>
      <c r="M372" s="9">
        <f t="shared" si="39"/>
        <v>0.38191378849980606</v>
      </c>
      <c r="N372" s="9">
        <v>29617</v>
      </c>
      <c r="O372" s="9">
        <v>137</v>
      </c>
      <c r="P372" s="9">
        <f t="shared" si="35"/>
        <v>6955</v>
      </c>
      <c r="Q372" s="9">
        <v>0</v>
      </c>
      <c r="R372" s="9">
        <v>353704</v>
      </c>
      <c r="S372" s="9">
        <f t="shared" si="40"/>
        <v>196092</v>
      </c>
      <c r="T372" s="9">
        <f t="shared" si="41"/>
        <v>0.35666319871370472</v>
      </c>
      <c r="U372" s="8"/>
      <c r="V372" s="4"/>
      <c r="W372" s="4"/>
    </row>
    <row r="373" spans="1:23" x14ac:dyDescent="0.25">
      <c r="A373" s="9">
        <v>32</v>
      </c>
      <c r="B373" s="8" t="s">
        <v>201</v>
      </c>
      <c r="C373" s="4" t="s">
        <v>215</v>
      </c>
      <c r="D373" s="9">
        <v>135313</v>
      </c>
      <c r="E373" s="9">
        <v>5822</v>
      </c>
      <c r="F373" s="9">
        <v>141135</v>
      </c>
      <c r="G373" s="10">
        <f t="shared" si="36"/>
        <v>4.1251284231409641E-2</v>
      </c>
      <c r="H373" s="9">
        <v>212165</v>
      </c>
      <c r="I373" s="9">
        <v>1350</v>
      </c>
      <c r="J373" s="9">
        <v>53825</v>
      </c>
      <c r="K373" s="9">
        <f t="shared" si="37"/>
        <v>55175</v>
      </c>
      <c r="L373" s="9">
        <f t="shared" si="38"/>
        <v>267340</v>
      </c>
      <c r="M373" s="9">
        <f t="shared" si="39"/>
        <v>0.20638512755292884</v>
      </c>
      <c r="N373" s="9">
        <v>7134</v>
      </c>
      <c r="O373" s="9">
        <v>0</v>
      </c>
      <c r="P373" s="9">
        <f t="shared" si="35"/>
        <v>3316</v>
      </c>
      <c r="Q373" s="9">
        <v>80</v>
      </c>
      <c r="R373" s="9">
        <v>222615</v>
      </c>
      <c r="S373" s="9">
        <f t="shared" si="40"/>
        <v>55255</v>
      </c>
      <c r="T373" s="9">
        <f t="shared" si="41"/>
        <v>0.19885198114226077</v>
      </c>
      <c r="U373" s="8"/>
      <c r="V373" s="4"/>
      <c r="W373" s="4"/>
    </row>
    <row r="374" spans="1:23" x14ac:dyDescent="0.25">
      <c r="A374" s="9">
        <v>33</v>
      </c>
      <c r="B374" s="8" t="s">
        <v>201</v>
      </c>
      <c r="C374" s="4" t="s">
        <v>219</v>
      </c>
      <c r="D374" s="9">
        <v>314702</v>
      </c>
      <c r="E374" s="9">
        <v>25755</v>
      </c>
      <c r="F374" s="9">
        <v>340457</v>
      </c>
      <c r="G374" s="10">
        <f t="shared" si="36"/>
        <v>7.5648319758442328E-2</v>
      </c>
      <c r="H374" s="9">
        <v>861976</v>
      </c>
      <c r="I374" s="9">
        <v>34</v>
      </c>
      <c r="J374" s="9">
        <v>17690</v>
      </c>
      <c r="K374" s="9">
        <f t="shared" si="37"/>
        <v>17724</v>
      </c>
      <c r="L374" s="9">
        <f t="shared" si="38"/>
        <v>879700</v>
      </c>
      <c r="M374" s="9">
        <f t="shared" si="39"/>
        <v>2.0147777651472094E-2</v>
      </c>
      <c r="N374" s="9">
        <v>57541</v>
      </c>
      <c r="O374" s="9">
        <v>107</v>
      </c>
      <c r="P374" s="9">
        <f t="shared" si="35"/>
        <v>2864</v>
      </c>
      <c r="Q374" s="9">
        <v>178</v>
      </c>
      <c r="R374" s="9">
        <v>922381</v>
      </c>
      <c r="S374" s="9">
        <f t="shared" si="40"/>
        <v>18009</v>
      </c>
      <c r="T374" s="9">
        <f t="shared" si="41"/>
        <v>1.915056519103776E-2</v>
      </c>
      <c r="U374" s="8"/>
      <c r="V374" s="4"/>
      <c r="W374" s="4"/>
    </row>
    <row r="375" spans="1:23" x14ac:dyDescent="0.25">
      <c r="A375" s="9">
        <v>34</v>
      </c>
      <c r="B375" s="8" t="s">
        <v>201</v>
      </c>
      <c r="C375" s="4" t="s">
        <v>217</v>
      </c>
      <c r="D375" s="9">
        <v>533950</v>
      </c>
      <c r="E375" s="9">
        <v>6105</v>
      </c>
      <c r="F375" s="9">
        <v>540055</v>
      </c>
      <c r="G375" s="10">
        <f t="shared" si="36"/>
        <v>1.1304404181055633E-2</v>
      </c>
      <c r="H375" s="9">
        <v>230273</v>
      </c>
      <c r="I375" s="9">
        <v>439</v>
      </c>
      <c r="J375" s="9">
        <v>77299</v>
      </c>
      <c r="K375" s="9">
        <f t="shared" si="37"/>
        <v>77738</v>
      </c>
      <c r="L375" s="9">
        <f t="shared" si="38"/>
        <v>308011</v>
      </c>
      <c r="M375" s="9">
        <f t="shared" si="39"/>
        <v>0.25238709007145849</v>
      </c>
      <c r="N375" s="9">
        <v>2674</v>
      </c>
      <c r="O375" s="9">
        <v>2000</v>
      </c>
      <c r="P375" s="9">
        <f t="shared" si="35"/>
        <v>111</v>
      </c>
      <c r="Q375" s="9">
        <v>525</v>
      </c>
      <c r="R375" s="9">
        <v>233058</v>
      </c>
      <c r="S375" s="9">
        <f t="shared" si="40"/>
        <v>80263</v>
      </c>
      <c r="T375" s="9">
        <f t="shared" si="41"/>
        <v>0.25616859387018426</v>
      </c>
      <c r="U375" s="8"/>
      <c r="V375" s="4"/>
      <c r="W375" s="4"/>
    </row>
    <row r="376" spans="1:23" x14ac:dyDescent="0.25">
      <c r="A376" s="9">
        <v>1</v>
      </c>
      <c r="B376" s="8" t="s">
        <v>201</v>
      </c>
      <c r="C376" s="4" t="s">
        <v>214</v>
      </c>
      <c r="D376" s="9">
        <v>272562</v>
      </c>
      <c r="E376" s="9">
        <v>4818</v>
      </c>
      <c r="F376" s="9">
        <v>277380</v>
      </c>
      <c r="G376" s="10">
        <f t="shared" si="36"/>
        <v>1.7369673372269089E-2</v>
      </c>
      <c r="H376" s="9">
        <v>241525</v>
      </c>
      <c r="I376" s="9">
        <v>0</v>
      </c>
      <c r="J376" s="9">
        <v>14600</v>
      </c>
      <c r="K376" s="9">
        <f t="shared" si="37"/>
        <v>14600</v>
      </c>
      <c r="L376" s="9">
        <f t="shared" si="38"/>
        <v>256125</v>
      </c>
      <c r="M376" s="9">
        <f t="shared" si="39"/>
        <v>5.7003416300634456E-2</v>
      </c>
      <c r="N376" s="9">
        <v>5999</v>
      </c>
      <c r="O376" s="9">
        <v>0</v>
      </c>
      <c r="P376" s="9">
        <f t="shared" si="35"/>
        <v>265</v>
      </c>
      <c r="Q376" s="9">
        <v>0</v>
      </c>
      <c r="R376" s="9">
        <v>247789</v>
      </c>
      <c r="S376" s="9">
        <f t="shared" si="40"/>
        <v>14600</v>
      </c>
      <c r="T376" s="9">
        <f t="shared" si="41"/>
        <v>5.5642576479959148E-2</v>
      </c>
      <c r="U376" s="8"/>
      <c r="V376" s="4"/>
      <c r="W376" s="4"/>
    </row>
    <row r="377" spans="1:23" x14ac:dyDescent="0.25">
      <c r="A377" s="9">
        <v>2</v>
      </c>
      <c r="B377" s="8" t="s">
        <v>201</v>
      </c>
      <c r="C377" s="4" t="s">
        <v>210</v>
      </c>
      <c r="D377" s="9">
        <v>430551</v>
      </c>
      <c r="E377" s="9">
        <v>15849</v>
      </c>
      <c r="F377" s="9">
        <v>446400</v>
      </c>
      <c r="G377" s="10">
        <f t="shared" si="36"/>
        <v>3.5504032258064519E-2</v>
      </c>
      <c r="H377" s="9">
        <v>356719</v>
      </c>
      <c r="I377" s="9">
        <v>68250</v>
      </c>
      <c r="J377" s="9">
        <v>962290</v>
      </c>
      <c r="K377" s="9">
        <f t="shared" si="37"/>
        <v>1030540</v>
      </c>
      <c r="L377" s="9">
        <f t="shared" si="38"/>
        <v>1387259</v>
      </c>
      <c r="M377" s="9">
        <f t="shared" si="39"/>
        <v>0.74286056172639714</v>
      </c>
      <c r="N377" s="9">
        <v>3765</v>
      </c>
      <c r="O377" s="9">
        <v>0</v>
      </c>
      <c r="P377" s="9">
        <f t="shared" si="35"/>
        <v>3890</v>
      </c>
      <c r="Q377" s="9">
        <v>2025</v>
      </c>
      <c r="R377" s="9">
        <v>364374</v>
      </c>
      <c r="S377" s="9">
        <f t="shared" si="40"/>
        <v>1032565</v>
      </c>
      <c r="T377" s="9">
        <f t="shared" si="41"/>
        <v>0.73916255469995473</v>
      </c>
      <c r="U377" s="8"/>
      <c r="V377" s="4"/>
      <c r="W377" s="4"/>
    </row>
    <row r="378" spans="1:23" x14ac:dyDescent="0.25">
      <c r="A378" s="9">
        <v>3</v>
      </c>
      <c r="B378" s="8" t="s">
        <v>201</v>
      </c>
      <c r="C378" s="4" t="s">
        <v>220</v>
      </c>
      <c r="D378" s="9">
        <v>112006</v>
      </c>
      <c r="E378" s="9">
        <v>12415</v>
      </c>
      <c r="F378" s="9">
        <v>124421</v>
      </c>
      <c r="G378" s="10">
        <f t="shared" si="36"/>
        <v>9.9782191109217891E-2</v>
      </c>
      <c r="H378" s="9">
        <v>218423</v>
      </c>
      <c r="I378" s="9">
        <v>0</v>
      </c>
      <c r="J378" s="9">
        <v>116691</v>
      </c>
      <c r="K378" s="9">
        <f t="shared" si="37"/>
        <v>116691</v>
      </c>
      <c r="L378" s="9">
        <f t="shared" si="38"/>
        <v>335114</v>
      </c>
      <c r="M378" s="9">
        <f t="shared" si="39"/>
        <v>0.34821284697147836</v>
      </c>
      <c r="N378" s="9">
        <v>3972</v>
      </c>
      <c r="O378" s="9">
        <v>2</v>
      </c>
      <c r="P378" s="9">
        <f t="shared" si="35"/>
        <v>39</v>
      </c>
      <c r="Q378" s="9">
        <v>0</v>
      </c>
      <c r="R378" s="9">
        <v>222434</v>
      </c>
      <c r="S378" s="9">
        <f t="shared" si="40"/>
        <v>116693</v>
      </c>
      <c r="T378" s="9">
        <f t="shared" si="41"/>
        <v>0.34409822868718798</v>
      </c>
      <c r="U378" s="8"/>
      <c r="V378" s="4"/>
      <c r="W378" s="4"/>
    </row>
    <row r="379" spans="1:23" x14ac:dyDescent="0.25">
      <c r="A379" s="9">
        <v>4</v>
      </c>
      <c r="B379" s="8" t="s">
        <v>201</v>
      </c>
      <c r="C379" s="4" t="s">
        <v>205</v>
      </c>
      <c r="D379" s="9">
        <v>557871</v>
      </c>
      <c r="E379" s="9">
        <v>4518</v>
      </c>
      <c r="F379" s="9">
        <v>562389</v>
      </c>
      <c r="G379" s="10">
        <f t="shared" si="36"/>
        <v>8.0335852941647145E-3</v>
      </c>
      <c r="H379" s="9">
        <v>498001</v>
      </c>
      <c r="I379" s="9">
        <v>25</v>
      </c>
      <c r="J379" s="9">
        <v>6170</v>
      </c>
      <c r="K379" s="9">
        <f t="shared" si="37"/>
        <v>6195</v>
      </c>
      <c r="L379" s="9">
        <f t="shared" si="38"/>
        <v>504196</v>
      </c>
      <c r="M379" s="9">
        <f t="shared" si="39"/>
        <v>1.2286888432276337E-2</v>
      </c>
      <c r="N379" s="9">
        <v>22428</v>
      </c>
      <c r="O379" s="9">
        <v>0</v>
      </c>
      <c r="P379" s="9">
        <f t="shared" si="35"/>
        <v>18394</v>
      </c>
      <c r="Q379" s="9">
        <v>60</v>
      </c>
      <c r="R379" s="9">
        <v>538823</v>
      </c>
      <c r="S379" s="9">
        <f t="shared" si="40"/>
        <v>6255</v>
      </c>
      <c r="T379" s="9">
        <f t="shared" si="41"/>
        <v>1.147542186622832E-2</v>
      </c>
      <c r="U379" s="8"/>
      <c r="V379" s="4"/>
      <c r="W379" s="4"/>
    </row>
    <row r="380" spans="1:23" x14ac:dyDescent="0.25">
      <c r="A380" s="9">
        <v>5</v>
      </c>
      <c r="B380" s="8" t="s">
        <v>201</v>
      </c>
      <c r="C380" s="4" t="s">
        <v>211</v>
      </c>
      <c r="D380" s="9">
        <v>293015</v>
      </c>
      <c r="E380" s="9">
        <v>4092</v>
      </c>
      <c r="F380" s="9">
        <v>297107</v>
      </c>
      <c r="G380" s="10">
        <f t="shared" si="36"/>
        <v>1.377281585422087E-2</v>
      </c>
      <c r="H380" s="9">
        <v>287059</v>
      </c>
      <c r="I380" s="9">
        <v>0</v>
      </c>
      <c r="J380" s="9">
        <v>88300</v>
      </c>
      <c r="K380" s="9">
        <f t="shared" si="37"/>
        <v>88300</v>
      </c>
      <c r="L380" s="9">
        <f t="shared" si="38"/>
        <v>375359</v>
      </c>
      <c r="M380" s="9">
        <f t="shared" si="39"/>
        <v>0.23524146217354586</v>
      </c>
      <c r="N380" s="9">
        <v>31645</v>
      </c>
      <c r="O380" s="9">
        <v>1010</v>
      </c>
      <c r="P380" s="9">
        <f t="shared" si="35"/>
        <v>5410</v>
      </c>
      <c r="Q380" s="9">
        <v>0</v>
      </c>
      <c r="R380" s="9">
        <v>324114</v>
      </c>
      <c r="S380" s="9">
        <f t="shared" si="40"/>
        <v>89310</v>
      </c>
      <c r="T380" s="9">
        <f t="shared" si="41"/>
        <v>0.21602519447347032</v>
      </c>
      <c r="U380" s="8"/>
      <c r="V380" s="4"/>
      <c r="W380" s="4"/>
    </row>
    <row r="381" spans="1:23" x14ac:dyDescent="0.25">
      <c r="A381" s="9">
        <v>6</v>
      </c>
      <c r="B381" s="8" t="s">
        <v>201</v>
      </c>
      <c r="C381" s="4" t="s">
        <v>221</v>
      </c>
      <c r="D381" s="9">
        <v>404831</v>
      </c>
      <c r="E381" s="9">
        <v>41315</v>
      </c>
      <c r="F381" s="9">
        <v>446146</v>
      </c>
      <c r="G381" s="10">
        <f t="shared" si="36"/>
        <v>9.2604214763776879E-2</v>
      </c>
      <c r="H381" s="9">
        <v>965274</v>
      </c>
      <c r="I381" s="9">
        <v>1292</v>
      </c>
      <c r="J381" s="9">
        <v>115253</v>
      </c>
      <c r="K381" s="9">
        <f t="shared" si="37"/>
        <v>116545</v>
      </c>
      <c r="L381" s="9">
        <f t="shared" si="38"/>
        <v>1081819</v>
      </c>
      <c r="M381" s="9">
        <f t="shared" si="39"/>
        <v>0.10773059079199016</v>
      </c>
      <c r="N381" s="9">
        <v>36872</v>
      </c>
      <c r="O381" s="9">
        <v>12</v>
      </c>
      <c r="P381" s="9">
        <f t="shared" si="35"/>
        <v>3313</v>
      </c>
      <c r="Q381" s="9">
        <v>80</v>
      </c>
      <c r="R381" s="9">
        <v>1005459</v>
      </c>
      <c r="S381" s="9">
        <f t="shared" si="40"/>
        <v>116637</v>
      </c>
      <c r="T381" s="9">
        <f t="shared" si="41"/>
        <v>0.10394565170894469</v>
      </c>
      <c r="U381" s="8"/>
      <c r="V381" s="4"/>
      <c r="W381" s="4"/>
    </row>
    <row r="382" spans="1:23" x14ac:dyDescent="0.25">
      <c r="A382" s="9">
        <v>7</v>
      </c>
      <c r="B382" s="8" t="s">
        <v>201</v>
      </c>
      <c r="C382" s="4" t="s">
        <v>212</v>
      </c>
      <c r="D382" s="9">
        <v>227329</v>
      </c>
      <c r="E382" s="9">
        <v>5017</v>
      </c>
      <c r="F382" s="9">
        <v>232346</v>
      </c>
      <c r="G382" s="10">
        <f t="shared" si="36"/>
        <v>2.1592796949377224E-2</v>
      </c>
      <c r="H382" s="9">
        <v>318880</v>
      </c>
      <c r="I382" s="9">
        <v>0</v>
      </c>
      <c r="J382" s="9">
        <v>70178</v>
      </c>
      <c r="K382" s="9">
        <f t="shared" si="37"/>
        <v>70178</v>
      </c>
      <c r="L382" s="9">
        <f t="shared" si="38"/>
        <v>389058</v>
      </c>
      <c r="M382" s="9">
        <f t="shared" si="39"/>
        <v>0.18037927506952692</v>
      </c>
      <c r="N382" s="9">
        <v>6089</v>
      </c>
      <c r="O382" s="9">
        <v>7</v>
      </c>
      <c r="P382" s="9">
        <f t="shared" si="35"/>
        <v>123</v>
      </c>
      <c r="Q382" s="9">
        <v>0</v>
      </c>
      <c r="R382" s="9">
        <v>325092</v>
      </c>
      <c r="S382" s="9">
        <f t="shared" si="40"/>
        <v>70185</v>
      </c>
      <c r="T382" s="9">
        <f t="shared" si="41"/>
        <v>0.17755902822577585</v>
      </c>
      <c r="U382" s="8"/>
      <c r="V382" s="4"/>
      <c r="W382" s="4"/>
    </row>
    <row r="383" spans="1:23" x14ac:dyDescent="0.25">
      <c r="A383" s="9">
        <v>8</v>
      </c>
      <c r="B383" s="8" t="s">
        <v>201</v>
      </c>
      <c r="C383" s="4" t="s">
        <v>209</v>
      </c>
      <c r="D383" s="9">
        <v>483995</v>
      </c>
      <c r="E383" s="9">
        <v>2673</v>
      </c>
      <c r="F383" s="9">
        <v>486668</v>
      </c>
      <c r="G383" s="10">
        <f t="shared" si="36"/>
        <v>5.4924507056145055E-3</v>
      </c>
      <c r="H383" s="9">
        <v>557087</v>
      </c>
      <c r="I383" s="9">
        <v>0</v>
      </c>
      <c r="J383" s="9">
        <v>171940</v>
      </c>
      <c r="K383" s="9">
        <f t="shared" si="37"/>
        <v>171940</v>
      </c>
      <c r="L383" s="9">
        <f t="shared" si="38"/>
        <v>729027</v>
      </c>
      <c r="M383" s="9">
        <f t="shared" si="39"/>
        <v>0.23584860368683189</v>
      </c>
      <c r="N383" s="9">
        <v>14503</v>
      </c>
      <c r="O383" s="9">
        <v>0</v>
      </c>
      <c r="P383" s="9">
        <f t="shared" si="35"/>
        <v>756</v>
      </c>
      <c r="Q383" s="9">
        <v>0</v>
      </c>
      <c r="R383" s="9">
        <v>572346</v>
      </c>
      <c r="S383" s="9">
        <f t="shared" si="40"/>
        <v>171940</v>
      </c>
      <c r="T383" s="9">
        <f t="shared" si="41"/>
        <v>0.2310133470198284</v>
      </c>
      <c r="U383" s="8"/>
      <c r="V383" s="4"/>
      <c r="W383" s="4"/>
    </row>
    <row r="384" spans="1:23" x14ac:dyDescent="0.25">
      <c r="A384" s="9">
        <v>9</v>
      </c>
      <c r="B384" s="8" t="s">
        <v>201</v>
      </c>
      <c r="C384" s="4" t="s">
        <v>223</v>
      </c>
      <c r="D384" s="9">
        <v>348043</v>
      </c>
      <c r="E384" s="9">
        <v>1043</v>
      </c>
      <c r="F384" s="9">
        <v>349086</v>
      </c>
      <c r="G384" s="10">
        <f t="shared" si="36"/>
        <v>2.9878024326383756E-3</v>
      </c>
      <c r="H384" s="9">
        <v>452112</v>
      </c>
      <c r="I384" s="9">
        <v>0</v>
      </c>
      <c r="J384" s="9">
        <v>4600</v>
      </c>
      <c r="K384" s="9">
        <f t="shared" si="37"/>
        <v>4600</v>
      </c>
      <c r="L384" s="9">
        <f t="shared" si="38"/>
        <v>456712</v>
      </c>
      <c r="M384" s="9">
        <f t="shared" si="39"/>
        <v>1.0071992853264201E-2</v>
      </c>
      <c r="N384" s="9">
        <v>11857</v>
      </c>
      <c r="O384" s="9">
        <v>0</v>
      </c>
      <c r="P384" s="9">
        <f t="shared" si="35"/>
        <v>166</v>
      </c>
      <c r="Q384" s="9">
        <v>0</v>
      </c>
      <c r="R384" s="9">
        <v>464135</v>
      </c>
      <c r="S384" s="9">
        <f t="shared" si="40"/>
        <v>4600</v>
      </c>
      <c r="T384" s="9">
        <f t="shared" si="41"/>
        <v>9.8136473700491753E-3</v>
      </c>
      <c r="U384" s="8"/>
      <c r="V384" s="4"/>
      <c r="W384" s="4"/>
    </row>
    <row r="385" spans="1:23" x14ac:dyDescent="0.25">
      <c r="A385" s="9">
        <v>1</v>
      </c>
      <c r="B385" s="8" t="s">
        <v>201</v>
      </c>
      <c r="C385" s="4" t="s">
        <v>218</v>
      </c>
      <c r="D385" s="9">
        <v>412680</v>
      </c>
      <c r="E385" s="9">
        <v>3313</v>
      </c>
      <c r="F385" s="9">
        <v>415993</v>
      </c>
      <c r="G385" s="10">
        <f t="shared" si="36"/>
        <v>7.9640763185918999E-3</v>
      </c>
      <c r="H385" s="9">
        <v>1372461</v>
      </c>
      <c r="I385" s="9">
        <v>0</v>
      </c>
      <c r="J385" s="9">
        <v>6200</v>
      </c>
      <c r="K385" s="9">
        <f t="shared" si="37"/>
        <v>6200</v>
      </c>
      <c r="L385" s="9">
        <f t="shared" si="38"/>
        <v>1378661</v>
      </c>
      <c r="M385" s="9">
        <f t="shared" si="39"/>
        <v>4.4971171303170247E-3</v>
      </c>
      <c r="N385" s="9">
        <v>81210</v>
      </c>
      <c r="O385" s="9">
        <v>0</v>
      </c>
      <c r="P385" s="9">
        <f t="shared" si="35"/>
        <v>10297</v>
      </c>
      <c r="Q385" s="9">
        <v>0</v>
      </c>
      <c r="R385" s="9">
        <v>1463968</v>
      </c>
      <c r="S385" s="9">
        <f t="shared" si="40"/>
        <v>6200</v>
      </c>
      <c r="T385" s="9">
        <f t="shared" si="41"/>
        <v>4.2172051085318137E-3</v>
      </c>
      <c r="U385" s="8"/>
      <c r="V385" s="4"/>
      <c r="W385" s="4"/>
    </row>
    <row r="386" spans="1:23" x14ac:dyDescent="0.25">
      <c r="A386" s="9">
        <v>2</v>
      </c>
      <c r="B386" s="8" t="s">
        <v>201</v>
      </c>
      <c r="C386" s="4" t="s">
        <v>660</v>
      </c>
      <c r="D386" s="9">
        <v>235670</v>
      </c>
      <c r="E386" s="9">
        <v>3628</v>
      </c>
      <c r="F386" s="9">
        <v>239298</v>
      </c>
      <c r="G386" s="10">
        <f t="shared" si="36"/>
        <v>1.5161012628605338E-2</v>
      </c>
      <c r="H386" s="9">
        <v>716021</v>
      </c>
      <c r="I386" s="9">
        <v>6616</v>
      </c>
      <c r="J386" s="9">
        <v>21728</v>
      </c>
      <c r="K386" s="9">
        <f t="shared" si="37"/>
        <v>28344</v>
      </c>
      <c r="L386" s="9">
        <f t="shared" si="38"/>
        <v>744365</v>
      </c>
      <c r="M386" s="9">
        <f t="shared" si="39"/>
        <v>3.8078093408475677E-2</v>
      </c>
      <c r="N386" s="9">
        <v>49078</v>
      </c>
      <c r="O386" s="9">
        <v>1030</v>
      </c>
      <c r="P386" s="9">
        <f t="shared" ref="P386:P449" si="42">R386-(H386+N386)</f>
        <v>6270</v>
      </c>
      <c r="Q386" s="9">
        <v>1640</v>
      </c>
      <c r="R386" s="9">
        <v>771369</v>
      </c>
      <c r="S386" s="9">
        <f t="shared" si="40"/>
        <v>31014</v>
      </c>
      <c r="T386" s="9">
        <f t="shared" si="41"/>
        <v>3.865236426993094E-2</v>
      </c>
      <c r="U386" s="8"/>
      <c r="V386" s="4"/>
      <c r="W386" s="4"/>
    </row>
    <row r="387" spans="1:23" ht="24.75" x14ac:dyDescent="0.25">
      <c r="A387" s="9">
        <v>3</v>
      </c>
      <c r="B387" s="8" t="s">
        <v>225</v>
      </c>
      <c r="C387" s="4" t="s">
        <v>236</v>
      </c>
      <c r="D387" s="9">
        <v>116187</v>
      </c>
      <c r="E387" s="9">
        <v>83630</v>
      </c>
      <c r="F387" s="9">
        <v>199817</v>
      </c>
      <c r="G387" s="10">
        <f t="shared" ref="G387:G450" si="43">E387/F387</f>
        <v>0.41853295765625548</v>
      </c>
      <c r="H387" s="9">
        <v>442146</v>
      </c>
      <c r="I387" s="9">
        <v>1763</v>
      </c>
      <c r="J387" s="9">
        <v>73950</v>
      </c>
      <c r="K387" s="9">
        <f t="shared" ref="K387:K450" si="44">J387+I387</f>
        <v>75713</v>
      </c>
      <c r="L387" s="9">
        <f t="shared" ref="L387:L450" si="45">K387+H387</f>
        <v>517859</v>
      </c>
      <c r="M387" s="9">
        <f t="shared" ref="M387:M450" si="46">K387/L387</f>
        <v>0.1462038894757067</v>
      </c>
      <c r="N387" s="9">
        <v>28208</v>
      </c>
      <c r="O387" s="9">
        <v>0</v>
      </c>
      <c r="P387" s="9">
        <f t="shared" si="42"/>
        <v>300</v>
      </c>
      <c r="Q387" s="9">
        <v>0</v>
      </c>
      <c r="R387" s="9">
        <v>470654</v>
      </c>
      <c r="S387" s="9">
        <f t="shared" ref="S387:S450" si="47">K387+O387+Q387</f>
        <v>75713</v>
      </c>
      <c r="T387" s="9">
        <f t="shared" ref="T387:T450" si="48">S387/(S387+R387)</f>
        <v>0.13857535319666084</v>
      </c>
      <c r="U387" s="8"/>
      <c r="V387" s="4"/>
      <c r="W387" s="4"/>
    </row>
    <row r="388" spans="1:23" ht="24.75" x14ac:dyDescent="0.25">
      <c r="A388" s="9">
        <v>4</v>
      </c>
      <c r="B388" s="8" t="s">
        <v>225</v>
      </c>
      <c r="C388" s="4" t="s">
        <v>226</v>
      </c>
      <c r="D388" s="9">
        <v>7692</v>
      </c>
      <c r="E388" s="9">
        <v>134283</v>
      </c>
      <c r="F388" s="9">
        <v>141975</v>
      </c>
      <c r="G388" s="10">
        <f t="shared" si="43"/>
        <v>0.94582144743792917</v>
      </c>
      <c r="H388" s="9">
        <v>220190</v>
      </c>
      <c r="I388" s="9">
        <v>0</v>
      </c>
      <c r="J388" s="9">
        <v>885218</v>
      </c>
      <c r="K388" s="9">
        <f t="shared" si="44"/>
        <v>885218</v>
      </c>
      <c r="L388" s="9">
        <f t="shared" si="45"/>
        <v>1105408</v>
      </c>
      <c r="M388" s="9">
        <f t="shared" si="46"/>
        <v>0.80080658001389537</v>
      </c>
      <c r="N388" s="9">
        <v>8208</v>
      </c>
      <c r="O388" s="9">
        <v>0</v>
      </c>
      <c r="P388" s="9">
        <f t="shared" si="42"/>
        <v>74</v>
      </c>
      <c r="Q388" s="9">
        <v>2000</v>
      </c>
      <c r="R388" s="9">
        <v>228472</v>
      </c>
      <c r="S388" s="9">
        <f t="shared" si="47"/>
        <v>887218</v>
      </c>
      <c r="T388" s="9">
        <f t="shared" si="48"/>
        <v>0.79521910208032698</v>
      </c>
      <c r="U388" s="8"/>
      <c r="V388" s="4"/>
      <c r="W388" s="4"/>
    </row>
    <row r="389" spans="1:23" ht="24.75" x14ac:dyDescent="0.25">
      <c r="A389" s="9">
        <v>5</v>
      </c>
      <c r="B389" s="8" t="s">
        <v>225</v>
      </c>
      <c r="C389" s="4" t="s">
        <v>237</v>
      </c>
      <c r="D389" s="9">
        <v>34240</v>
      </c>
      <c r="E389" s="9">
        <v>12567</v>
      </c>
      <c r="F389" s="9">
        <v>46807</v>
      </c>
      <c r="G389" s="10">
        <f t="shared" si="43"/>
        <v>0.26848548294058583</v>
      </c>
      <c r="H389" s="9">
        <v>11518</v>
      </c>
      <c r="I389" s="9">
        <v>500</v>
      </c>
      <c r="J389" s="9">
        <v>21515</v>
      </c>
      <c r="K389" s="9">
        <f t="shared" si="44"/>
        <v>22015</v>
      </c>
      <c r="L389" s="9">
        <f t="shared" si="45"/>
        <v>33533</v>
      </c>
      <c r="M389" s="9">
        <f t="shared" si="46"/>
        <v>0.65651746041213133</v>
      </c>
      <c r="N389" s="9">
        <v>0</v>
      </c>
      <c r="O389" s="9">
        <v>0</v>
      </c>
      <c r="P389" s="9">
        <f t="shared" si="42"/>
        <v>0</v>
      </c>
      <c r="Q389" s="9">
        <v>950</v>
      </c>
      <c r="R389" s="9">
        <v>11518</v>
      </c>
      <c r="S389" s="9">
        <f t="shared" si="47"/>
        <v>22965</v>
      </c>
      <c r="T389" s="9">
        <f t="shared" si="48"/>
        <v>0.66598033813763302</v>
      </c>
      <c r="U389" s="8"/>
      <c r="V389" s="4"/>
      <c r="W389" s="4"/>
    </row>
    <row r="390" spans="1:23" ht="24.75" x14ac:dyDescent="0.25">
      <c r="A390" s="9">
        <v>6</v>
      </c>
      <c r="B390" s="8" t="s">
        <v>225</v>
      </c>
      <c r="C390" s="4" t="s">
        <v>232</v>
      </c>
      <c r="D390" s="9">
        <v>13703</v>
      </c>
      <c r="E390" s="9">
        <v>26584</v>
      </c>
      <c r="F390" s="9">
        <v>40287</v>
      </c>
      <c r="G390" s="10">
        <f t="shared" si="43"/>
        <v>0.65986546528656886</v>
      </c>
      <c r="H390" s="9">
        <v>65305</v>
      </c>
      <c r="I390" s="9">
        <v>6000</v>
      </c>
      <c r="J390" s="9">
        <v>0</v>
      </c>
      <c r="K390" s="9">
        <f t="shared" si="44"/>
        <v>6000</v>
      </c>
      <c r="L390" s="9">
        <f t="shared" si="45"/>
        <v>71305</v>
      </c>
      <c r="M390" s="9">
        <f t="shared" si="46"/>
        <v>8.4145571839281952E-2</v>
      </c>
      <c r="N390" s="9">
        <v>39</v>
      </c>
      <c r="O390" s="9">
        <v>0</v>
      </c>
      <c r="P390" s="9">
        <f t="shared" si="42"/>
        <v>0</v>
      </c>
      <c r="Q390" s="9">
        <v>0</v>
      </c>
      <c r="R390" s="9">
        <v>65344</v>
      </c>
      <c r="S390" s="9">
        <f t="shared" si="47"/>
        <v>6000</v>
      </c>
      <c r="T390" s="9">
        <f t="shared" si="48"/>
        <v>8.4099573895492261E-2</v>
      </c>
      <c r="U390" s="8"/>
      <c r="V390" s="4"/>
      <c r="W390" s="4"/>
    </row>
    <row r="391" spans="1:23" ht="24.75" x14ac:dyDescent="0.25">
      <c r="A391" s="9">
        <v>7</v>
      </c>
      <c r="B391" s="8" t="s">
        <v>225</v>
      </c>
      <c r="C391" s="4" t="s">
        <v>239</v>
      </c>
      <c r="D391" s="9">
        <v>38518</v>
      </c>
      <c r="E391" s="9">
        <v>53316</v>
      </c>
      <c r="F391" s="9">
        <v>91834</v>
      </c>
      <c r="G391" s="10">
        <f t="shared" si="43"/>
        <v>0.58056928806324459</v>
      </c>
      <c r="H391" s="9">
        <v>186912</v>
      </c>
      <c r="I391" s="9">
        <v>945</v>
      </c>
      <c r="J391" s="9">
        <v>0</v>
      </c>
      <c r="K391" s="9">
        <f t="shared" si="44"/>
        <v>945</v>
      </c>
      <c r="L391" s="9">
        <f t="shared" si="45"/>
        <v>187857</v>
      </c>
      <c r="M391" s="9">
        <f t="shared" si="46"/>
        <v>5.0304220763665976E-3</v>
      </c>
      <c r="N391" s="9">
        <v>1133</v>
      </c>
      <c r="O391" s="9">
        <v>0</v>
      </c>
      <c r="P391" s="9">
        <f t="shared" si="42"/>
        <v>64</v>
      </c>
      <c r="Q391" s="9">
        <v>0</v>
      </c>
      <c r="R391" s="9">
        <v>188109</v>
      </c>
      <c r="S391" s="9">
        <f t="shared" si="47"/>
        <v>945</v>
      </c>
      <c r="T391" s="9">
        <f t="shared" si="48"/>
        <v>4.9985718366181093E-3</v>
      </c>
      <c r="U391" s="8"/>
      <c r="V391" s="4"/>
      <c r="W391" s="4"/>
    </row>
    <row r="392" spans="1:23" ht="24.75" x14ac:dyDescent="0.25">
      <c r="A392" s="9">
        <v>1</v>
      </c>
      <c r="B392" s="8" t="s">
        <v>225</v>
      </c>
      <c r="C392" s="4" t="s">
        <v>240</v>
      </c>
      <c r="D392" s="9">
        <v>76255</v>
      </c>
      <c r="E392" s="9">
        <v>41701</v>
      </c>
      <c r="F392" s="9">
        <v>117956</v>
      </c>
      <c r="G392" s="10">
        <f t="shared" si="43"/>
        <v>0.35353012987893789</v>
      </c>
      <c r="H392" s="9">
        <v>261581</v>
      </c>
      <c r="I392" s="9">
        <v>1445</v>
      </c>
      <c r="J392" s="9">
        <v>60150</v>
      </c>
      <c r="K392" s="9">
        <f t="shared" si="44"/>
        <v>61595</v>
      </c>
      <c r="L392" s="9">
        <f t="shared" si="45"/>
        <v>323176</v>
      </c>
      <c r="M392" s="9">
        <f t="shared" si="46"/>
        <v>0.19059274203529966</v>
      </c>
      <c r="N392" s="9">
        <v>2172</v>
      </c>
      <c r="O392" s="9">
        <v>0</v>
      </c>
      <c r="P392" s="9">
        <f t="shared" si="42"/>
        <v>0</v>
      </c>
      <c r="Q392" s="9">
        <v>0</v>
      </c>
      <c r="R392" s="9">
        <v>263753</v>
      </c>
      <c r="S392" s="9">
        <f t="shared" si="47"/>
        <v>61595</v>
      </c>
      <c r="T392" s="9">
        <f t="shared" si="48"/>
        <v>0.18932035850842791</v>
      </c>
      <c r="U392" s="8"/>
      <c r="V392" s="4"/>
      <c r="W392" s="4"/>
    </row>
    <row r="393" spans="1:23" ht="24.75" x14ac:dyDescent="0.25">
      <c r="A393" s="9">
        <v>2</v>
      </c>
      <c r="B393" s="8" t="s">
        <v>225</v>
      </c>
      <c r="C393" s="4" t="s">
        <v>233</v>
      </c>
      <c r="D393" s="9">
        <v>157565</v>
      </c>
      <c r="E393" s="9">
        <v>77903</v>
      </c>
      <c r="F393" s="9">
        <v>235468</v>
      </c>
      <c r="G393" s="10">
        <f t="shared" si="43"/>
        <v>0.33084325683320026</v>
      </c>
      <c r="H393" s="9">
        <v>124768</v>
      </c>
      <c r="I393" s="9">
        <v>3000</v>
      </c>
      <c r="J393" s="9">
        <v>273900</v>
      </c>
      <c r="K393" s="9">
        <f t="shared" si="44"/>
        <v>276900</v>
      </c>
      <c r="L393" s="9">
        <f t="shared" si="45"/>
        <v>401668</v>
      </c>
      <c r="M393" s="9">
        <f t="shared" si="46"/>
        <v>0.68937530497824073</v>
      </c>
      <c r="N393" s="9">
        <v>31</v>
      </c>
      <c r="O393" s="9">
        <v>0</v>
      </c>
      <c r="P393" s="9">
        <f t="shared" si="42"/>
        <v>16</v>
      </c>
      <c r="Q393" s="9">
        <v>22</v>
      </c>
      <c r="R393" s="9">
        <v>124815</v>
      </c>
      <c r="S393" s="9">
        <f t="shared" si="47"/>
        <v>276922</v>
      </c>
      <c r="T393" s="9">
        <f t="shared" si="48"/>
        <v>0.68931166409865163</v>
      </c>
      <c r="U393" s="8"/>
      <c r="V393" s="4"/>
      <c r="W393" s="4"/>
    </row>
    <row r="394" spans="1:23" ht="24.75" x14ac:dyDescent="0.25">
      <c r="A394" s="9">
        <v>3</v>
      </c>
      <c r="B394" s="8" t="s">
        <v>225</v>
      </c>
      <c r="C394" s="4" t="s">
        <v>228</v>
      </c>
      <c r="D394" s="9">
        <v>48687</v>
      </c>
      <c r="E394" s="9">
        <v>130669</v>
      </c>
      <c r="F394" s="9">
        <v>179356</v>
      </c>
      <c r="G394" s="10">
        <f t="shared" si="43"/>
        <v>0.72854546265527775</v>
      </c>
      <c r="H394" s="9">
        <v>425410</v>
      </c>
      <c r="I394" s="9">
        <v>6000</v>
      </c>
      <c r="J394" s="9">
        <v>376860</v>
      </c>
      <c r="K394" s="9">
        <f t="shared" si="44"/>
        <v>382860</v>
      </c>
      <c r="L394" s="9">
        <f t="shared" si="45"/>
        <v>808270</v>
      </c>
      <c r="M394" s="9">
        <f t="shared" si="46"/>
        <v>0.47367835005629305</v>
      </c>
      <c r="N394" s="9">
        <v>11053</v>
      </c>
      <c r="O394" s="9">
        <v>1000</v>
      </c>
      <c r="P394" s="9">
        <f t="shared" si="42"/>
        <v>57</v>
      </c>
      <c r="Q394" s="9">
        <v>0</v>
      </c>
      <c r="R394" s="9">
        <v>436520</v>
      </c>
      <c r="S394" s="9">
        <f t="shared" si="47"/>
        <v>383860</v>
      </c>
      <c r="T394" s="9">
        <f t="shared" si="48"/>
        <v>0.46790511714083716</v>
      </c>
      <c r="U394" s="8"/>
      <c r="V394" s="4"/>
      <c r="W394" s="4"/>
    </row>
    <row r="395" spans="1:23" ht="24.75" x14ac:dyDescent="0.25">
      <c r="A395" s="9">
        <v>4</v>
      </c>
      <c r="B395" s="8" t="s">
        <v>225</v>
      </c>
      <c r="C395" s="4" t="s">
        <v>227</v>
      </c>
      <c r="D395" s="9">
        <v>30260</v>
      </c>
      <c r="E395" s="9">
        <v>58122</v>
      </c>
      <c r="F395" s="9">
        <v>88382</v>
      </c>
      <c r="G395" s="10">
        <f t="shared" si="43"/>
        <v>0.65762259283564528</v>
      </c>
      <c r="H395" s="9">
        <v>170624</v>
      </c>
      <c r="I395" s="9">
        <v>0</v>
      </c>
      <c r="J395" s="9">
        <v>212450</v>
      </c>
      <c r="K395" s="9">
        <f t="shared" si="44"/>
        <v>212450</v>
      </c>
      <c r="L395" s="9">
        <f t="shared" si="45"/>
        <v>383074</v>
      </c>
      <c r="M395" s="9">
        <f t="shared" si="46"/>
        <v>0.5545925852446264</v>
      </c>
      <c r="N395" s="9">
        <v>24549</v>
      </c>
      <c r="O395" s="9">
        <v>0</v>
      </c>
      <c r="P395" s="9">
        <f t="shared" si="42"/>
        <v>6431</v>
      </c>
      <c r="Q395" s="9">
        <v>500</v>
      </c>
      <c r="R395" s="9">
        <v>201604</v>
      </c>
      <c r="S395" s="9">
        <f t="shared" si="47"/>
        <v>212950</v>
      </c>
      <c r="T395" s="9">
        <f t="shared" si="48"/>
        <v>0.51368458632650993</v>
      </c>
      <c r="U395" s="8"/>
      <c r="V395" s="4"/>
      <c r="W395" s="4"/>
    </row>
    <row r="396" spans="1:23" ht="24.75" x14ac:dyDescent="0.25">
      <c r="A396" s="9">
        <v>5</v>
      </c>
      <c r="B396" s="8" t="s">
        <v>225</v>
      </c>
      <c r="C396" s="4" t="s">
        <v>245</v>
      </c>
      <c r="D396" s="9">
        <v>318</v>
      </c>
      <c r="E396" s="9">
        <v>42848</v>
      </c>
      <c r="F396" s="9">
        <v>43166</v>
      </c>
      <c r="G396" s="10">
        <f t="shared" si="43"/>
        <v>0.99263309085854612</v>
      </c>
      <c r="H396" s="9">
        <v>96995</v>
      </c>
      <c r="I396" s="9">
        <v>6000</v>
      </c>
      <c r="J396" s="9">
        <v>280359</v>
      </c>
      <c r="K396" s="9">
        <f t="shared" si="44"/>
        <v>286359</v>
      </c>
      <c r="L396" s="9">
        <f t="shared" si="45"/>
        <v>383354</v>
      </c>
      <c r="M396" s="9">
        <f t="shared" si="46"/>
        <v>0.74698320612280034</v>
      </c>
      <c r="N396" s="9">
        <v>13706</v>
      </c>
      <c r="O396" s="9">
        <v>0</v>
      </c>
      <c r="P396" s="9">
        <f t="shared" si="42"/>
        <v>1121</v>
      </c>
      <c r="Q396" s="9">
        <v>900</v>
      </c>
      <c r="R396" s="9">
        <v>111822</v>
      </c>
      <c r="S396" s="9">
        <f t="shared" si="47"/>
        <v>287259</v>
      </c>
      <c r="T396" s="9">
        <f t="shared" si="48"/>
        <v>0.71980124335661178</v>
      </c>
      <c r="U396" s="8"/>
      <c r="V396" s="4"/>
      <c r="W396" s="4"/>
    </row>
    <row r="397" spans="1:23" ht="24.75" x14ac:dyDescent="0.25">
      <c r="A397" s="9">
        <v>6</v>
      </c>
      <c r="B397" s="8" t="s">
        <v>225</v>
      </c>
      <c r="C397" s="4" t="s">
        <v>230</v>
      </c>
      <c r="D397" s="9">
        <v>22524</v>
      </c>
      <c r="E397" s="9">
        <v>45466</v>
      </c>
      <c r="F397" s="9">
        <v>67990</v>
      </c>
      <c r="G397" s="10">
        <f t="shared" si="43"/>
        <v>0.66871598764524198</v>
      </c>
      <c r="H397" s="9">
        <v>73371</v>
      </c>
      <c r="I397" s="9">
        <v>0</v>
      </c>
      <c r="J397" s="9">
        <v>335451</v>
      </c>
      <c r="K397" s="9">
        <f t="shared" si="44"/>
        <v>335451</v>
      </c>
      <c r="L397" s="9">
        <f t="shared" si="45"/>
        <v>408822</v>
      </c>
      <c r="M397" s="9">
        <f t="shared" si="46"/>
        <v>0.82053069551051561</v>
      </c>
      <c r="N397" s="9">
        <v>4302</v>
      </c>
      <c r="O397" s="9">
        <v>0</v>
      </c>
      <c r="P397" s="9">
        <f t="shared" si="42"/>
        <v>213</v>
      </c>
      <c r="Q397" s="9">
        <v>0</v>
      </c>
      <c r="R397" s="9">
        <v>77886</v>
      </c>
      <c r="S397" s="9">
        <f t="shared" si="47"/>
        <v>335451</v>
      </c>
      <c r="T397" s="9">
        <f t="shared" si="48"/>
        <v>0.81156780060822042</v>
      </c>
      <c r="U397" s="8"/>
      <c r="V397" s="4"/>
      <c r="W397" s="4"/>
    </row>
    <row r="398" spans="1:23" ht="24.75" x14ac:dyDescent="0.25">
      <c r="A398" s="9">
        <v>7</v>
      </c>
      <c r="B398" s="8" t="s">
        <v>225</v>
      </c>
      <c r="C398" s="4" t="s">
        <v>238</v>
      </c>
      <c r="D398" s="9">
        <v>2504</v>
      </c>
      <c r="E398" s="9">
        <v>109758</v>
      </c>
      <c r="F398" s="9">
        <v>112262</v>
      </c>
      <c r="G398" s="10">
        <f t="shared" si="43"/>
        <v>0.9776950348292387</v>
      </c>
      <c r="H398" s="9">
        <v>90749</v>
      </c>
      <c r="I398" s="9">
        <v>8400</v>
      </c>
      <c r="J398" s="9">
        <v>875449</v>
      </c>
      <c r="K398" s="9">
        <f t="shared" si="44"/>
        <v>883849</v>
      </c>
      <c r="L398" s="9">
        <f t="shared" si="45"/>
        <v>974598</v>
      </c>
      <c r="M398" s="9">
        <f t="shared" si="46"/>
        <v>0.90688571082641256</v>
      </c>
      <c r="N398" s="9">
        <v>691</v>
      </c>
      <c r="O398" s="9">
        <v>0</v>
      </c>
      <c r="P398" s="9">
        <f t="shared" si="42"/>
        <v>13</v>
      </c>
      <c r="Q398" s="9">
        <v>0</v>
      </c>
      <c r="R398" s="9">
        <v>91453</v>
      </c>
      <c r="S398" s="9">
        <f t="shared" si="47"/>
        <v>883849</v>
      </c>
      <c r="T398" s="9">
        <f t="shared" si="48"/>
        <v>0.90623109559910675</v>
      </c>
      <c r="U398" s="8"/>
      <c r="V398" s="4"/>
      <c r="W398" s="4"/>
    </row>
    <row r="399" spans="1:23" ht="24.75" x14ac:dyDescent="0.25">
      <c r="A399" s="9">
        <v>8</v>
      </c>
      <c r="B399" s="8" t="s">
        <v>225</v>
      </c>
      <c r="C399" s="4" t="s">
        <v>244</v>
      </c>
      <c r="D399" s="9">
        <v>2079</v>
      </c>
      <c r="E399" s="9">
        <v>71874</v>
      </c>
      <c r="F399" s="9">
        <v>73953</v>
      </c>
      <c r="G399" s="10">
        <f t="shared" si="43"/>
        <v>0.9718875502008032</v>
      </c>
      <c r="H399" s="9">
        <v>65395</v>
      </c>
      <c r="I399" s="9">
        <v>0</v>
      </c>
      <c r="J399" s="9">
        <v>47200</v>
      </c>
      <c r="K399" s="9">
        <f t="shared" si="44"/>
        <v>47200</v>
      </c>
      <c r="L399" s="9">
        <f t="shared" si="45"/>
        <v>112595</v>
      </c>
      <c r="M399" s="9">
        <f t="shared" si="46"/>
        <v>0.41920156312447265</v>
      </c>
      <c r="N399" s="9">
        <v>152</v>
      </c>
      <c r="O399" s="9">
        <v>0</v>
      </c>
      <c r="P399" s="9">
        <f t="shared" si="42"/>
        <v>3</v>
      </c>
      <c r="Q399" s="9">
        <v>0</v>
      </c>
      <c r="R399" s="9">
        <v>65550</v>
      </c>
      <c r="S399" s="9">
        <f t="shared" si="47"/>
        <v>47200</v>
      </c>
      <c r="T399" s="9">
        <f t="shared" si="48"/>
        <v>0.41862527716186254</v>
      </c>
      <c r="U399" s="8"/>
      <c r="V399" s="4"/>
      <c r="W399" s="4"/>
    </row>
    <row r="400" spans="1:23" ht="24.75" x14ac:dyDescent="0.25">
      <c r="A400" s="9">
        <v>1</v>
      </c>
      <c r="B400" s="8" t="s">
        <v>225</v>
      </c>
      <c r="C400" s="4" t="s">
        <v>224</v>
      </c>
      <c r="D400" s="9">
        <v>44960</v>
      </c>
      <c r="E400" s="9">
        <v>158962</v>
      </c>
      <c r="F400" s="9">
        <v>203922</v>
      </c>
      <c r="G400" s="10">
        <f t="shared" si="43"/>
        <v>0.77952354331558149</v>
      </c>
      <c r="H400" s="9">
        <v>147491</v>
      </c>
      <c r="I400" s="9">
        <v>4500</v>
      </c>
      <c r="J400" s="9">
        <v>82568</v>
      </c>
      <c r="K400" s="9">
        <f t="shared" si="44"/>
        <v>87068</v>
      </c>
      <c r="L400" s="9">
        <f t="shared" si="45"/>
        <v>234559</v>
      </c>
      <c r="M400" s="9">
        <f t="shared" si="46"/>
        <v>0.37119871759344131</v>
      </c>
      <c r="N400" s="9">
        <v>2390</v>
      </c>
      <c r="O400" s="9">
        <v>0</v>
      </c>
      <c r="P400" s="9">
        <f t="shared" si="42"/>
        <v>40</v>
      </c>
      <c r="Q400" s="9">
        <v>0</v>
      </c>
      <c r="R400" s="9">
        <v>149921</v>
      </c>
      <c r="S400" s="9">
        <f t="shared" si="47"/>
        <v>87068</v>
      </c>
      <c r="T400" s="9">
        <f t="shared" si="48"/>
        <v>0.36739257940241954</v>
      </c>
      <c r="U400" s="8"/>
      <c r="V400" s="4"/>
      <c r="W400" s="4"/>
    </row>
    <row r="401" spans="1:23" ht="24.75" x14ac:dyDescent="0.25">
      <c r="A401" s="9">
        <v>2</v>
      </c>
      <c r="B401" s="8" t="s">
        <v>225</v>
      </c>
      <c r="C401" s="4" t="s">
        <v>235</v>
      </c>
      <c r="D401" s="9">
        <v>8043</v>
      </c>
      <c r="E401" s="9">
        <v>100419</v>
      </c>
      <c r="F401" s="9">
        <v>108462</v>
      </c>
      <c r="G401" s="10">
        <f t="shared" si="43"/>
        <v>0.92584499640427065</v>
      </c>
      <c r="H401" s="9">
        <v>167263</v>
      </c>
      <c r="I401" s="9">
        <v>0</v>
      </c>
      <c r="J401" s="9">
        <v>173750</v>
      </c>
      <c r="K401" s="9">
        <f t="shared" si="44"/>
        <v>173750</v>
      </c>
      <c r="L401" s="9">
        <f t="shared" si="45"/>
        <v>341013</v>
      </c>
      <c r="M401" s="9">
        <f t="shared" si="46"/>
        <v>0.50951136760182159</v>
      </c>
      <c r="N401" s="9">
        <v>2639</v>
      </c>
      <c r="O401" s="9">
        <v>100</v>
      </c>
      <c r="P401" s="9">
        <f t="shared" si="42"/>
        <v>3</v>
      </c>
      <c r="Q401" s="9">
        <v>0</v>
      </c>
      <c r="R401" s="9">
        <v>169905</v>
      </c>
      <c r="S401" s="9">
        <f t="shared" si="47"/>
        <v>173850</v>
      </c>
      <c r="T401" s="9">
        <f t="shared" si="48"/>
        <v>0.505738098354933</v>
      </c>
      <c r="U401" s="8"/>
      <c r="V401" s="4"/>
      <c r="W401" s="4"/>
    </row>
    <row r="402" spans="1:23" ht="24.75" x14ac:dyDescent="0.25">
      <c r="A402" s="9">
        <v>3</v>
      </c>
      <c r="B402" s="8" t="s">
        <v>225</v>
      </c>
      <c r="C402" s="4" t="s">
        <v>229</v>
      </c>
      <c r="D402" s="9">
        <v>150295</v>
      </c>
      <c r="E402" s="9">
        <v>34459</v>
      </c>
      <c r="F402" s="9">
        <v>184754</v>
      </c>
      <c r="G402" s="10">
        <f t="shared" si="43"/>
        <v>0.18651287658183313</v>
      </c>
      <c r="H402" s="9">
        <v>133696</v>
      </c>
      <c r="I402" s="9">
        <v>7326</v>
      </c>
      <c r="J402" s="9">
        <v>17600</v>
      </c>
      <c r="K402" s="9">
        <f t="shared" si="44"/>
        <v>24926</v>
      </c>
      <c r="L402" s="9">
        <f t="shared" si="45"/>
        <v>158622</v>
      </c>
      <c r="M402" s="9">
        <f t="shared" si="46"/>
        <v>0.1571408757927652</v>
      </c>
      <c r="N402" s="9">
        <v>15</v>
      </c>
      <c r="O402" s="9">
        <v>0</v>
      </c>
      <c r="P402" s="9">
        <f t="shared" si="42"/>
        <v>7</v>
      </c>
      <c r="Q402" s="9">
        <v>0</v>
      </c>
      <c r="R402" s="9">
        <v>133718</v>
      </c>
      <c r="S402" s="9">
        <f t="shared" si="47"/>
        <v>24926</v>
      </c>
      <c r="T402" s="9">
        <f t="shared" si="48"/>
        <v>0.1571190842389249</v>
      </c>
      <c r="U402" s="8"/>
      <c r="V402" s="4"/>
      <c r="W402" s="4"/>
    </row>
    <row r="403" spans="1:23" ht="24.75" x14ac:dyDescent="0.25">
      <c r="A403" s="9">
        <v>4</v>
      </c>
      <c r="B403" s="8" t="s">
        <v>225</v>
      </c>
      <c r="C403" s="4" t="s">
        <v>241</v>
      </c>
      <c r="D403" s="9">
        <v>118591</v>
      </c>
      <c r="E403" s="9">
        <v>23680</v>
      </c>
      <c r="F403" s="9">
        <v>142271</v>
      </c>
      <c r="G403" s="10">
        <f t="shared" si="43"/>
        <v>0.16644291528139959</v>
      </c>
      <c r="H403" s="9">
        <v>111054</v>
      </c>
      <c r="I403" s="9">
        <v>435</v>
      </c>
      <c r="J403" s="9">
        <v>0</v>
      </c>
      <c r="K403" s="9">
        <f t="shared" si="44"/>
        <v>435</v>
      </c>
      <c r="L403" s="9">
        <f t="shared" si="45"/>
        <v>111489</v>
      </c>
      <c r="M403" s="9">
        <f t="shared" si="46"/>
        <v>3.9017302155369589E-3</v>
      </c>
      <c r="N403" s="9">
        <v>79</v>
      </c>
      <c r="O403" s="9">
        <v>0</v>
      </c>
      <c r="P403" s="9">
        <f t="shared" si="42"/>
        <v>4</v>
      </c>
      <c r="Q403" s="9">
        <v>0</v>
      </c>
      <c r="R403" s="9">
        <v>111137</v>
      </c>
      <c r="S403" s="9">
        <f t="shared" si="47"/>
        <v>435</v>
      </c>
      <c r="T403" s="9">
        <f t="shared" si="48"/>
        <v>3.8988276628544797E-3</v>
      </c>
      <c r="U403" s="8"/>
      <c r="V403" s="4"/>
      <c r="W403" s="4"/>
    </row>
    <row r="404" spans="1:23" ht="24.75" x14ac:dyDescent="0.25">
      <c r="A404" s="9">
        <v>5</v>
      </c>
      <c r="B404" s="8" t="s">
        <v>225</v>
      </c>
      <c r="C404" s="4" t="s">
        <v>234</v>
      </c>
      <c r="D404" s="9">
        <v>94203</v>
      </c>
      <c r="E404" s="9">
        <v>18536</v>
      </c>
      <c r="F404" s="9">
        <v>112739</v>
      </c>
      <c r="G404" s="10">
        <f t="shared" si="43"/>
        <v>0.16441515358482867</v>
      </c>
      <c r="H404" s="9">
        <v>59355</v>
      </c>
      <c r="I404" s="9">
        <v>0</v>
      </c>
      <c r="J404" s="9">
        <v>0</v>
      </c>
      <c r="K404" s="9">
        <f t="shared" si="44"/>
        <v>0</v>
      </c>
      <c r="L404" s="9">
        <f t="shared" si="45"/>
        <v>59355</v>
      </c>
      <c r="M404" s="9">
        <f t="shared" si="46"/>
        <v>0</v>
      </c>
      <c r="N404" s="9">
        <v>0</v>
      </c>
      <c r="O404" s="9">
        <v>0</v>
      </c>
      <c r="P404" s="9">
        <f t="shared" si="42"/>
        <v>0</v>
      </c>
      <c r="Q404" s="9">
        <v>0</v>
      </c>
      <c r="R404" s="9">
        <v>59355</v>
      </c>
      <c r="S404" s="9">
        <f t="shared" si="47"/>
        <v>0</v>
      </c>
      <c r="T404" s="9">
        <f t="shared" si="48"/>
        <v>0</v>
      </c>
      <c r="U404" s="8"/>
      <c r="V404" s="4"/>
      <c r="W404" s="4"/>
    </row>
    <row r="405" spans="1:23" ht="24.75" x14ac:dyDescent="0.25">
      <c r="A405" s="9">
        <v>6</v>
      </c>
      <c r="B405" s="8" t="s">
        <v>225</v>
      </c>
      <c r="C405" s="4" t="s">
        <v>246</v>
      </c>
      <c r="D405" s="9">
        <v>165810</v>
      </c>
      <c r="E405" s="9">
        <v>56441</v>
      </c>
      <c r="F405" s="9">
        <v>222251</v>
      </c>
      <c r="G405" s="10">
        <f t="shared" si="43"/>
        <v>0.25395161326608207</v>
      </c>
      <c r="H405" s="9">
        <v>136243</v>
      </c>
      <c r="I405" s="9">
        <v>150</v>
      </c>
      <c r="J405" s="9">
        <v>17865</v>
      </c>
      <c r="K405" s="9">
        <f t="shared" si="44"/>
        <v>18015</v>
      </c>
      <c r="L405" s="9">
        <f t="shared" si="45"/>
        <v>154258</v>
      </c>
      <c r="M405" s="9">
        <f t="shared" si="46"/>
        <v>0.11678486691127851</v>
      </c>
      <c r="N405" s="9">
        <v>87</v>
      </c>
      <c r="O405" s="9">
        <v>0</v>
      </c>
      <c r="P405" s="9">
        <f t="shared" si="42"/>
        <v>4720</v>
      </c>
      <c r="Q405" s="9">
        <v>0</v>
      </c>
      <c r="R405" s="9">
        <v>141050</v>
      </c>
      <c r="S405" s="9">
        <f t="shared" si="47"/>
        <v>18015</v>
      </c>
      <c r="T405" s="9">
        <f t="shared" si="48"/>
        <v>0.11325558733850942</v>
      </c>
      <c r="U405" s="8"/>
      <c r="V405" s="4"/>
      <c r="W405" s="4"/>
    </row>
    <row r="406" spans="1:23" ht="24.75" x14ac:dyDescent="0.25">
      <c r="A406" s="9">
        <v>7</v>
      </c>
      <c r="B406" s="8" t="s">
        <v>225</v>
      </c>
      <c r="C406" s="4" t="s">
        <v>242</v>
      </c>
      <c r="D406" s="9">
        <v>105104</v>
      </c>
      <c r="E406" s="9">
        <v>13131</v>
      </c>
      <c r="F406" s="9">
        <v>118235</v>
      </c>
      <c r="G406" s="10">
        <f t="shared" si="43"/>
        <v>0.11105848522011248</v>
      </c>
      <c r="H406" s="9">
        <v>99360</v>
      </c>
      <c r="I406" s="9">
        <v>0</v>
      </c>
      <c r="J406" s="9">
        <v>9800</v>
      </c>
      <c r="K406" s="9">
        <f t="shared" si="44"/>
        <v>9800</v>
      </c>
      <c r="L406" s="9">
        <f t="shared" si="45"/>
        <v>109160</v>
      </c>
      <c r="M406" s="9">
        <f t="shared" si="46"/>
        <v>8.9776474899230491E-2</v>
      </c>
      <c r="N406" s="9">
        <v>1</v>
      </c>
      <c r="O406" s="9">
        <v>0</v>
      </c>
      <c r="P406" s="9">
        <f t="shared" si="42"/>
        <v>0</v>
      </c>
      <c r="Q406" s="9">
        <v>71</v>
      </c>
      <c r="R406" s="9">
        <v>99361</v>
      </c>
      <c r="S406" s="9">
        <f t="shared" si="47"/>
        <v>9871</v>
      </c>
      <c r="T406" s="9">
        <f t="shared" si="48"/>
        <v>9.0367291636150579E-2</v>
      </c>
      <c r="U406" s="8"/>
      <c r="V406" s="4"/>
      <c r="W406" s="4"/>
    </row>
    <row r="407" spans="1:23" ht="24.75" x14ac:dyDescent="0.25">
      <c r="A407" s="9">
        <v>8</v>
      </c>
      <c r="B407" s="8" t="s">
        <v>225</v>
      </c>
      <c r="C407" s="4" t="s">
        <v>231</v>
      </c>
      <c r="D407" s="9">
        <v>62950</v>
      </c>
      <c r="E407" s="9">
        <v>125776</v>
      </c>
      <c r="F407" s="9">
        <v>188726</v>
      </c>
      <c r="G407" s="10">
        <f t="shared" si="43"/>
        <v>0.66644765427127162</v>
      </c>
      <c r="H407" s="9">
        <v>66356</v>
      </c>
      <c r="I407" s="9">
        <v>83163</v>
      </c>
      <c r="J407" s="9">
        <v>908530</v>
      </c>
      <c r="K407" s="9">
        <f t="shared" si="44"/>
        <v>991693</v>
      </c>
      <c r="L407" s="9">
        <f t="shared" si="45"/>
        <v>1058049</v>
      </c>
      <c r="M407" s="9">
        <f t="shared" si="46"/>
        <v>0.93728456810601402</v>
      </c>
      <c r="N407" s="9">
        <v>2462</v>
      </c>
      <c r="O407" s="9">
        <v>15000</v>
      </c>
      <c r="P407" s="9">
        <f t="shared" si="42"/>
        <v>18</v>
      </c>
      <c r="Q407" s="9">
        <v>0</v>
      </c>
      <c r="R407" s="9">
        <v>68836</v>
      </c>
      <c r="S407" s="9">
        <f t="shared" si="47"/>
        <v>1006693</v>
      </c>
      <c r="T407" s="9">
        <f t="shared" si="48"/>
        <v>0.9359980065623521</v>
      </c>
      <c r="U407" s="8"/>
      <c r="V407" s="4"/>
      <c r="W407" s="4"/>
    </row>
    <row r="408" spans="1:23" ht="24.75" x14ac:dyDescent="0.25">
      <c r="A408" s="9">
        <v>9</v>
      </c>
      <c r="B408" s="8" t="s">
        <v>225</v>
      </c>
      <c r="C408" s="4" t="s">
        <v>243</v>
      </c>
      <c r="D408" s="9">
        <v>28151</v>
      </c>
      <c r="E408" s="9">
        <v>49562</v>
      </c>
      <c r="F408" s="9">
        <v>77713</v>
      </c>
      <c r="G408" s="10">
        <f t="shared" si="43"/>
        <v>0.6377568746541763</v>
      </c>
      <c r="H408" s="9">
        <v>32723</v>
      </c>
      <c r="I408" s="9">
        <v>3000</v>
      </c>
      <c r="J408" s="9">
        <v>160600</v>
      </c>
      <c r="K408" s="9">
        <f t="shared" si="44"/>
        <v>163600</v>
      </c>
      <c r="L408" s="9">
        <f t="shared" si="45"/>
        <v>196323</v>
      </c>
      <c r="M408" s="9">
        <f t="shared" si="46"/>
        <v>0.83332059921659718</v>
      </c>
      <c r="N408" s="9">
        <v>18</v>
      </c>
      <c r="O408" s="9">
        <v>3800</v>
      </c>
      <c r="P408" s="9">
        <f t="shared" si="42"/>
        <v>0</v>
      </c>
      <c r="Q408" s="9">
        <v>0</v>
      </c>
      <c r="R408" s="9">
        <v>32741</v>
      </c>
      <c r="S408" s="9">
        <f t="shared" si="47"/>
        <v>167400</v>
      </c>
      <c r="T408" s="9">
        <f t="shared" si="48"/>
        <v>0.83641033071684467</v>
      </c>
      <c r="U408" s="8"/>
      <c r="V408" s="4"/>
      <c r="W408" s="4"/>
    </row>
    <row r="409" spans="1:23" x14ac:dyDescent="0.25">
      <c r="A409" s="9">
        <v>10</v>
      </c>
      <c r="B409" s="8" t="s">
        <v>504</v>
      </c>
      <c r="C409" s="4" t="s">
        <v>682</v>
      </c>
      <c r="D409" s="9">
        <v>6406</v>
      </c>
      <c r="E409" s="9">
        <v>7605</v>
      </c>
      <c r="F409" s="9">
        <v>14011</v>
      </c>
      <c r="G409" s="10">
        <f t="shared" si="43"/>
        <v>0.54278780957818862</v>
      </c>
      <c r="H409" s="9">
        <v>30942</v>
      </c>
      <c r="I409" s="9">
        <v>0</v>
      </c>
      <c r="J409" s="9">
        <v>0</v>
      </c>
      <c r="K409" s="9">
        <f t="shared" si="44"/>
        <v>0</v>
      </c>
      <c r="L409" s="9">
        <f t="shared" si="45"/>
        <v>30942</v>
      </c>
      <c r="M409" s="9">
        <f t="shared" si="46"/>
        <v>0</v>
      </c>
      <c r="N409" s="9">
        <v>103</v>
      </c>
      <c r="O409" s="9">
        <v>0</v>
      </c>
      <c r="P409" s="9">
        <f t="shared" si="42"/>
        <v>0</v>
      </c>
      <c r="Q409" s="9">
        <v>0</v>
      </c>
      <c r="R409" s="9">
        <v>31045</v>
      </c>
      <c r="S409" s="9">
        <f t="shared" si="47"/>
        <v>0</v>
      </c>
      <c r="T409" s="9">
        <f t="shared" si="48"/>
        <v>0</v>
      </c>
      <c r="U409" s="8"/>
      <c r="V409" s="4"/>
      <c r="W409" s="4"/>
    </row>
    <row r="410" spans="1:23" x14ac:dyDescent="0.25">
      <c r="A410" s="9">
        <v>11</v>
      </c>
      <c r="B410" s="8" t="s">
        <v>504</v>
      </c>
      <c r="C410" s="4" t="s">
        <v>679</v>
      </c>
      <c r="D410" s="9">
        <v>2948</v>
      </c>
      <c r="E410" s="9">
        <v>39503</v>
      </c>
      <c r="F410" s="9">
        <v>42451</v>
      </c>
      <c r="G410" s="10">
        <f t="shared" si="43"/>
        <v>0.93055522838095683</v>
      </c>
      <c r="H410" s="9">
        <v>107483</v>
      </c>
      <c r="I410" s="9">
        <v>0</v>
      </c>
      <c r="J410" s="9">
        <v>0</v>
      </c>
      <c r="K410" s="9">
        <f t="shared" si="44"/>
        <v>0</v>
      </c>
      <c r="L410" s="9">
        <f t="shared" si="45"/>
        <v>107483</v>
      </c>
      <c r="M410" s="9">
        <f t="shared" si="46"/>
        <v>0</v>
      </c>
      <c r="N410" s="9">
        <v>408</v>
      </c>
      <c r="O410" s="9">
        <v>0</v>
      </c>
      <c r="P410" s="9">
        <f t="shared" si="42"/>
        <v>0</v>
      </c>
      <c r="Q410" s="9">
        <v>0</v>
      </c>
      <c r="R410" s="9">
        <v>107891</v>
      </c>
      <c r="S410" s="9">
        <f t="shared" si="47"/>
        <v>0</v>
      </c>
      <c r="T410" s="9">
        <f t="shared" si="48"/>
        <v>0</v>
      </c>
      <c r="U410" s="8"/>
      <c r="V410" s="4"/>
      <c r="W410" s="4"/>
    </row>
    <row r="411" spans="1:23" x14ac:dyDescent="0.25">
      <c r="A411" s="8">
        <v>1</v>
      </c>
      <c r="B411" s="8" t="s">
        <v>504</v>
      </c>
      <c r="C411" s="4" t="s">
        <v>680</v>
      </c>
      <c r="D411" s="9">
        <v>2937</v>
      </c>
      <c r="E411" s="9">
        <v>34242</v>
      </c>
      <c r="F411" s="9">
        <v>37179</v>
      </c>
      <c r="G411" s="10">
        <f t="shared" si="43"/>
        <v>0.9210037924634874</v>
      </c>
      <c r="H411" s="9">
        <v>175367</v>
      </c>
      <c r="I411" s="9">
        <v>0</v>
      </c>
      <c r="J411" s="9">
        <v>13600</v>
      </c>
      <c r="K411" s="9">
        <f t="shared" si="44"/>
        <v>13600</v>
      </c>
      <c r="L411" s="9">
        <f t="shared" si="45"/>
        <v>188967</v>
      </c>
      <c r="M411" s="9">
        <f t="shared" si="46"/>
        <v>7.1970238189736829E-2</v>
      </c>
      <c r="N411" s="9">
        <v>125</v>
      </c>
      <c r="O411" s="9">
        <v>0</v>
      </c>
      <c r="P411" s="9">
        <f t="shared" si="42"/>
        <v>7</v>
      </c>
      <c r="Q411" s="9">
        <v>0</v>
      </c>
      <c r="R411" s="9">
        <v>175499</v>
      </c>
      <c r="S411" s="9">
        <f t="shared" si="47"/>
        <v>13600</v>
      </c>
      <c r="T411" s="9">
        <f t="shared" si="48"/>
        <v>7.1919999576941174E-2</v>
      </c>
      <c r="U411" s="8"/>
      <c r="V411" s="4"/>
      <c r="W411" s="4"/>
    </row>
    <row r="412" spans="1:23" x14ac:dyDescent="0.25">
      <c r="A412" s="8">
        <v>2</v>
      </c>
      <c r="B412" s="8" t="s">
        <v>504</v>
      </c>
      <c r="C412" s="4" t="s">
        <v>681</v>
      </c>
      <c r="D412" s="9">
        <v>1657</v>
      </c>
      <c r="E412" s="9">
        <v>45169</v>
      </c>
      <c r="F412" s="9">
        <v>46826</v>
      </c>
      <c r="G412" s="10">
        <f t="shared" si="43"/>
        <v>0.96461367616281557</v>
      </c>
      <c r="H412" s="9">
        <v>117660</v>
      </c>
      <c r="I412" s="9">
        <v>2102</v>
      </c>
      <c r="J412" s="9">
        <v>4000</v>
      </c>
      <c r="K412" s="9">
        <f t="shared" si="44"/>
        <v>6102</v>
      </c>
      <c r="L412" s="9">
        <f t="shared" si="45"/>
        <v>123762</v>
      </c>
      <c r="M412" s="9">
        <f t="shared" si="46"/>
        <v>4.9304309885102052E-2</v>
      </c>
      <c r="N412" s="9">
        <v>168</v>
      </c>
      <c r="O412" s="9">
        <v>0</v>
      </c>
      <c r="P412" s="9">
        <f t="shared" si="42"/>
        <v>1</v>
      </c>
      <c r="Q412" s="9">
        <v>0</v>
      </c>
      <c r="R412" s="9">
        <v>117829</v>
      </c>
      <c r="S412" s="9">
        <f t="shared" si="47"/>
        <v>6102</v>
      </c>
      <c r="T412" s="9">
        <f t="shared" si="48"/>
        <v>4.9237075469414429E-2</v>
      </c>
      <c r="U412" s="8"/>
      <c r="V412" s="4"/>
      <c r="W412" s="4"/>
    </row>
    <row r="413" spans="1:23" ht="24.75" x14ac:dyDescent="0.25">
      <c r="A413" s="8">
        <v>3</v>
      </c>
      <c r="B413" s="8" t="s">
        <v>27</v>
      </c>
      <c r="C413" s="4" t="s">
        <v>33</v>
      </c>
      <c r="D413" s="9">
        <v>11181</v>
      </c>
      <c r="E413" s="9">
        <v>1231</v>
      </c>
      <c r="F413" s="9">
        <v>12412</v>
      </c>
      <c r="G413" s="10">
        <f t="shared" si="43"/>
        <v>9.9178214631002251E-2</v>
      </c>
      <c r="H413" s="9">
        <v>3853</v>
      </c>
      <c r="I413" s="9">
        <v>0</v>
      </c>
      <c r="J413" s="9">
        <v>0</v>
      </c>
      <c r="K413" s="9">
        <f t="shared" si="44"/>
        <v>0</v>
      </c>
      <c r="L413" s="9">
        <f t="shared" si="45"/>
        <v>3853</v>
      </c>
      <c r="M413" s="9">
        <f t="shared" si="46"/>
        <v>0</v>
      </c>
      <c r="N413" s="9">
        <v>144</v>
      </c>
      <c r="O413" s="9">
        <v>0</v>
      </c>
      <c r="P413" s="9">
        <f t="shared" si="42"/>
        <v>8</v>
      </c>
      <c r="Q413" s="9">
        <v>0</v>
      </c>
      <c r="R413" s="9">
        <v>4005</v>
      </c>
      <c r="S413" s="9">
        <f t="shared" si="47"/>
        <v>0</v>
      </c>
      <c r="T413" s="9">
        <f t="shared" si="48"/>
        <v>0</v>
      </c>
      <c r="U413" s="8"/>
      <c r="V413" s="4"/>
      <c r="W413" s="4"/>
    </row>
    <row r="414" spans="1:23" ht="24.75" x14ac:dyDescent="0.25">
      <c r="A414" s="8">
        <v>4</v>
      </c>
      <c r="B414" s="8" t="s">
        <v>27</v>
      </c>
      <c r="C414" s="4" t="s">
        <v>661</v>
      </c>
      <c r="D414" s="9">
        <v>22096</v>
      </c>
      <c r="E414" s="9">
        <v>2627</v>
      </c>
      <c r="F414" s="9">
        <v>24723</v>
      </c>
      <c r="G414" s="10">
        <f t="shared" si="43"/>
        <v>0.10625733123002871</v>
      </c>
      <c r="H414" s="9">
        <v>48779</v>
      </c>
      <c r="I414" s="9">
        <v>0</v>
      </c>
      <c r="J414" s="9">
        <v>0</v>
      </c>
      <c r="K414" s="9">
        <f t="shared" si="44"/>
        <v>0</v>
      </c>
      <c r="L414" s="9">
        <f t="shared" si="45"/>
        <v>48779</v>
      </c>
      <c r="M414" s="9">
        <f t="shared" si="46"/>
        <v>0</v>
      </c>
      <c r="N414" s="9">
        <v>1499</v>
      </c>
      <c r="O414" s="9">
        <v>0</v>
      </c>
      <c r="P414" s="9">
        <f t="shared" si="42"/>
        <v>14793</v>
      </c>
      <c r="Q414" s="9">
        <v>0</v>
      </c>
      <c r="R414" s="9">
        <v>65071</v>
      </c>
      <c r="S414" s="9">
        <f t="shared" si="47"/>
        <v>0</v>
      </c>
      <c r="T414" s="9">
        <f t="shared" si="48"/>
        <v>0</v>
      </c>
      <c r="U414" s="8"/>
      <c r="V414" s="4"/>
      <c r="W414" s="4"/>
    </row>
    <row r="415" spans="1:23" ht="24.75" x14ac:dyDescent="0.25">
      <c r="A415" s="8">
        <v>5</v>
      </c>
      <c r="B415" s="8" t="s">
        <v>27</v>
      </c>
      <c r="C415" s="4" t="s">
        <v>662</v>
      </c>
      <c r="D415" s="9">
        <v>25016</v>
      </c>
      <c r="E415" s="9">
        <v>5179</v>
      </c>
      <c r="F415" s="9">
        <v>30195</v>
      </c>
      <c r="G415" s="10">
        <f t="shared" si="43"/>
        <v>0.171518463321742</v>
      </c>
      <c r="H415" s="9">
        <v>63412</v>
      </c>
      <c r="I415" s="9">
        <v>0</v>
      </c>
      <c r="J415" s="9">
        <v>0</v>
      </c>
      <c r="K415" s="9">
        <f t="shared" si="44"/>
        <v>0</v>
      </c>
      <c r="L415" s="9">
        <f t="shared" si="45"/>
        <v>63412</v>
      </c>
      <c r="M415" s="9">
        <f t="shared" si="46"/>
        <v>0</v>
      </c>
      <c r="N415" s="9">
        <v>3380</v>
      </c>
      <c r="O415" s="9">
        <v>0</v>
      </c>
      <c r="P415" s="9">
        <f t="shared" si="42"/>
        <v>71670</v>
      </c>
      <c r="Q415" s="9">
        <v>0</v>
      </c>
      <c r="R415" s="9">
        <v>138462</v>
      </c>
      <c r="S415" s="9">
        <f t="shared" si="47"/>
        <v>0</v>
      </c>
      <c r="T415" s="9">
        <f t="shared" si="48"/>
        <v>0</v>
      </c>
      <c r="U415" s="8"/>
      <c r="V415" s="4"/>
      <c r="W415" s="4"/>
    </row>
    <row r="416" spans="1:23" ht="24.75" x14ac:dyDescent="0.25">
      <c r="A416" s="8">
        <v>6</v>
      </c>
      <c r="B416" s="8" t="s">
        <v>27</v>
      </c>
      <c r="C416" s="4" t="s">
        <v>32</v>
      </c>
      <c r="D416" s="9">
        <v>50479</v>
      </c>
      <c r="E416" s="9">
        <v>3924</v>
      </c>
      <c r="F416" s="9">
        <v>54403</v>
      </c>
      <c r="G416" s="10">
        <f t="shared" si="43"/>
        <v>7.2128375273422418E-2</v>
      </c>
      <c r="H416" s="9">
        <v>132110</v>
      </c>
      <c r="I416" s="9">
        <v>523</v>
      </c>
      <c r="J416" s="9">
        <v>26870</v>
      </c>
      <c r="K416" s="9">
        <f t="shared" si="44"/>
        <v>27393</v>
      </c>
      <c r="L416" s="9">
        <f t="shared" si="45"/>
        <v>159503</v>
      </c>
      <c r="M416" s="9">
        <f t="shared" si="46"/>
        <v>0.17173971649436059</v>
      </c>
      <c r="N416" s="9">
        <v>8845</v>
      </c>
      <c r="O416" s="9">
        <v>69</v>
      </c>
      <c r="P416" s="9">
        <f t="shared" si="42"/>
        <v>119293</v>
      </c>
      <c r="Q416" s="9">
        <v>931</v>
      </c>
      <c r="R416" s="9">
        <v>260248</v>
      </c>
      <c r="S416" s="9">
        <f t="shared" si="47"/>
        <v>28393</v>
      </c>
      <c r="T416" s="9">
        <f t="shared" si="48"/>
        <v>9.836786873659667E-2</v>
      </c>
      <c r="U416" s="8"/>
      <c r="V416" s="4"/>
      <c r="W416" s="4"/>
    </row>
    <row r="417" spans="1:23" ht="24.75" x14ac:dyDescent="0.25">
      <c r="A417" s="8">
        <v>7</v>
      </c>
      <c r="B417" s="8" t="s">
        <v>27</v>
      </c>
      <c r="C417" s="4" t="s">
        <v>663</v>
      </c>
      <c r="D417" s="9">
        <v>16026</v>
      </c>
      <c r="E417" s="9">
        <v>247</v>
      </c>
      <c r="F417" s="9">
        <v>16273</v>
      </c>
      <c r="G417" s="10">
        <f t="shared" si="43"/>
        <v>1.5178516561174952E-2</v>
      </c>
      <c r="H417" s="9">
        <v>37404</v>
      </c>
      <c r="I417" s="9">
        <v>0</v>
      </c>
      <c r="J417" s="9">
        <v>0</v>
      </c>
      <c r="K417" s="9">
        <f t="shared" si="44"/>
        <v>0</v>
      </c>
      <c r="L417" s="9">
        <f t="shared" si="45"/>
        <v>37404</v>
      </c>
      <c r="M417" s="9">
        <f t="shared" si="46"/>
        <v>0</v>
      </c>
      <c r="N417" s="9">
        <v>2</v>
      </c>
      <c r="O417" s="9">
        <v>0</v>
      </c>
      <c r="P417" s="9">
        <f t="shared" si="42"/>
        <v>2120</v>
      </c>
      <c r="Q417" s="9">
        <v>0</v>
      </c>
      <c r="R417" s="9">
        <v>39526</v>
      </c>
      <c r="S417" s="9">
        <f t="shared" si="47"/>
        <v>0</v>
      </c>
      <c r="T417" s="9">
        <f t="shared" si="48"/>
        <v>0</v>
      </c>
      <c r="U417" s="8"/>
      <c r="V417" s="4"/>
      <c r="W417" s="4"/>
    </row>
    <row r="418" spans="1:23" ht="24.75" x14ac:dyDescent="0.25">
      <c r="A418" s="8">
        <v>8</v>
      </c>
      <c r="B418" s="8" t="s">
        <v>27</v>
      </c>
      <c r="C418" s="4" t="s">
        <v>36</v>
      </c>
      <c r="D418" s="9">
        <v>31849</v>
      </c>
      <c r="E418" s="9">
        <v>272</v>
      </c>
      <c r="F418" s="9">
        <v>32121</v>
      </c>
      <c r="G418" s="10">
        <f t="shared" si="43"/>
        <v>8.4679804489274924E-3</v>
      </c>
      <c r="H418" s="9">
        <v>97794</v>
      </c>
      <c r="I418" s="9">
        <v>0</v>
      </c>
      <c r="J418" s="9">
        <v>0</v>
      </c>
      <c r="K418" s="9">
        <f t="shared" si="44"/>
        <v>0</v>
      </c>
      <c r="L418" s="9">
        <f t="shared" si="45"/>
        <v>97794</v>
      </c>
      <c r="M418" s="9">
        <f t="shared" si="46"/>
        <v>0</v>
      </c>
      <c r="N418" s="9">
        <v>7260</v>
      </c>
      <c r="O418" s="9">
        <v>0</v>
      </c>
      <c r="P418" s="9">
        <f t="shared" si="42"/>
        <v>76363</v>
      </c>
      <c r="Q418" s="9">
        <v>0</v>
      </c>
      <c r="R418" s="9">
        <v>181417</v>
      </c>
      <c r="S418" s="9">
        <f t="shared" si="47"/>
        <v>0</v>
      </c>
      <c r="T418" s="9">
        <f t="shared" si="48"/>
        <v>0</v>
      </c>
      <c r="U418" s="8"/>
      <c r="V418" s="4"/>
      <c r="W418" s="4"/>
    </row>
    <row r="419" spans="1:23" ht="24.75" x14ac:dyDescent="0.25">
      <c r="A419" s="8">
        <v>9</v>
      </c>
      <c r="B419" s="8" t="s">
        <v>27</v>
      </c>
      <c r="C419" s="4" t="s">
        <v>29</v>
      </c>
      <c r="D419" s="9">
        <v>51606</v>
      </c>
      <c r="E419" s="9">
        <v>395</v>
      </c>
      <c r="F419" s="9">
        <v>52001</v>
      </c>
      <c r="G419" s="10">
        <f t="shared" si="43"/>
        <v>7.5960077690813638E-3</v>
      </c>
      <c r="H419" s="9">
        <v>127571</v>
      </c>
      <c r="I419" s="9">
        <v>0</v>
      </c>
      <c r="J419" s="9">
        <v>0</v>
      </c>
      <c r="K419" s="9">
        <f t="shared" si="44"/>
        <v>0</v>
      </c>
      <c r="L419" s="9">
        <f t="shared" si="45"/>
        <v>127571</v>
      </c>
      <c r="M419" s="9">
        <f t="shared" si="46"/>
        <v>0</v>
      </c>
      <c r="N419" s="9">
        <v>6808</v>
      </c>
      <c r="O419" s="9">
        <v>0</v>
      </c>
      <c r="P419" s="9">
        <f t="shared" si="42"/>
        <v>114045</v>
      </c>
      <c r="Q419" s="9">
        <v>0</v>
      </c>
      <c r="R419" s="9">
        <v>248424</v>
      </c>
      <c r="S419" s="9">
        <f t="shared" si="47"/>
        <v>0</v>
      </c>
      <c r="T419" s="9">
        <f t="shared" si="48"/>
        <v>0</v>
      </c>
      <c r="U419" s="8"/>
      <c r="V419" s="4"/>
      <c r="W419" s="4"/>
    </row>
    <row r="420" spans="1:23" ht="24.75" x14ac:dyDescent="0.25">
      <c r="A420" s="8">
        <v>10</v>
      </c>
      <c r="B420" s="8" t="s">
        <v>27</v>
      </c>
      <c r="C420" s="4" t="s">
        <v>35</v>
      </c>
      <c r="D420" s="9">
        <v>7624</v>
      </c>
      <c r="E420" s="9">
        <v>355</v>
      </c>
      <c r="F420" s="9">
        <v>7979</v>
      </c>
      <c r="G420" s="10">
        <f t="shared" si="43"/>
        <v>4.4491790951247022E-2</v>
      </c>
      <c r="H420" s="9">
        <v>78741</v>
      </c>
      <c r="I420" s="9">
        <v>0</v>
      </c>
      <c r="J420" s="9">
        <v>0</v>
      </c>
      <c r="K420" s="9">
        <f t="shared" si="44"/>
        <v>0</v>
      </c>
      <c r="L420" s="9">
        <f t="shared" si="45"/>
        <v>78741</v>
      </c>
      <c r="M420" s="9">
        <f t="shared" si="46"/>
        <v>0</v>
      </c>
      <c r="N420" s="9">
        <v>3526</v>
      </c>
      <c r="O420" s="9">
        <v>0</v>
      </c>
      <c r="P420" s="9">
        <f t="shared" si="42"/>
        <v>60553</v>
      </c>
      <c r="Q420" s="9">
        <v>0</v>
      </c>
      <c r="R420" s="9">
        <v>142820</v>
      </c>
      <c r="S420" s="9">
        <f t="shared" si="47"/>
        <v>0</v>
      </c>
      <c r="T420" s="9">
        <f t="shared" si="48"/>
        <v>0</v>
      </c>
      <c r="U420" s="8"/>
      <c r="V420" s="4"/>
      <c r="W420" s="4"/>
    </row>
    <row r="421" spans="1:23" ht="24.75" x14ac:dyDescent="0.25">
      <c r="A421" s="8">
        <v>11</v>
      </c>
      <c r="B421" s="8" t="s">
        <v>27</v>
      </c>
      <c r="C421" s="4" t="s">
        <v>28</v>
      </c>
      <c r="D421" s="9">
        <v>60908</v>
      </c>
      <c r="E421" s="9">
        <v>1095</v>
      </c>
      <c r="F421" s="9">
        <v>62003</v>
      </c>
      <c r="G421" s="10">
        <f t="shared" si="43"/>
        <v>1.7660435785365223E-2</v>
      </c>
      <c r="H421" s="9">
        <v>136875</v>
      </c>
      <c r="I421" s="9">
        <v>0</v>
      </c>
      <c r="J421" s="9">
        <v>0</v>
      </c>
      <c r="K421" s="9">
        <f t="shared" si="44"/>
        <v>0</v>
      </c>
      <c r="L421" s="9">
        <f t="shared" si="45"/>
        <v>136875</v>
      </c>
      <c r="M421" s="9">
        <f t="shared" si="46"/>
        <v>0</v>
      </c>
      <c r="N421" s="9">
        <v>16438</v>
      </c>
      <c r="O421" s="9">
        <v>0</v>
      </c>
      <c r="P421" s="9">
        <f t="shared" si="42"/>
        <v>141451</v>
      </c>
      <c r="Q421" s="9">
        <v>0</v>
      </c>
      <c r="R421" s="9">
        <v>294764</v>
      </c>
      <c r="S421" s="9">
        <f t="shared" si="47"/>
        <v>0</v>
      </c>
      <c r="T421" s="9">
        <f t="shared" si="48"/>
        <v>0</v>
      </c>
      <c r="U421" s="8"/>
      <c r="V421" s="4"/>
      <c r="W421" s="4"/>
    </row>
    <row r="422" spans="1:23" ht="24.75" x14ac:dyDescent="0.25">
      <c r="A422" s="8">
        <v>12</v>
      </c>
      <c r="B422" s="8" t="s">
        <v>27</v>
      </c>
      <c r="C422" s="4" t="s">
        <v>34</v>
      </c>
      <c r="D422" s="9">
        <v>11202</v>
      </c>
      <c r="E422" s="9">
        <v>2483</v>
      </c>
      <c r="F422" s="9">
        <v>13685</v>
      </c>
      <c r="G422" s="10">
        <f t="shared" si="43"/>
        <v>0.181439532334673</v>
      </c>
      <c r="H422" s="9">
        <v>64720</v>
      </c>
      <c r="I422" s="9">
        <v>0</v>
      </c>
      <c r="J422" s="9">
        <v>0</v>
      </c>
      <c r="K422" s="9">
        <f t="shared" si="44"/>
        <v>0</v>
      </c>
      <c r="L422" s="9">
        <f t="shared" si="45"/>
        <v>64720</v>
      </c>
      <c r="M422" s="9">
        <f t="shared" si="46"/>
        <v>0</v>
      </c>
      <c r="N422" s="9">
        <v>2496</v>
      </c>
      <c r="O422" s="9">
        <v>0</v>
      </c>
      <c r="P422" s="9">
        <f t="shared" si="42"/>
        <v>41014</v>
      </c>
      <c r="Q422" s="9">
        <v>0</v>
      </c>
      <c r="R422" s="9">
        <v>108230</v>
      </c>
      <c r="S422" s="9">
        <f t="shared" si="47"/>
        <v>0</v>
      </c>
      <c r="T422" s="9">
        <f t="shared" si="48"/>
        <v>0</v>
      </c>
      <c r="U422" s="8"/>
      <c r="V422" s="4"/>
      <c r="W422" s="4"/>
    </row>
    <row r="423" spans="1:23" ht="24.75" x14ac:dyDescent="0.25">
      <c r="A423" s="8">
        <v>13</v>
      </c>
      <c r="B423" s="8" t="s">
        <v>27</v>
      </c>
      <c r="C423" s="4" t="s">
        <v>664</v>
      </c>
      <c r="D423" s="9">
        <v>30242</v>
      </c>
      <c r="E423" s="9">
        <v>519</v>
      </c>
      <c r="F423" s="9">
        <v>30761</v>
      </c>
      <c r="G423" s="10">
        <f t="shared" si="43"/>
        <v>1.6872013263547998E-2</v>
      </c>
      <c r="H423" s="9">
        <v>96904</v>
      </c>
      <c r="I423" s="9">
        <v>0</v>
      </c>
      <c r="J423" s="9">
        <v>0</v>
      </c>
      <c r="K423" s="9">
        <f t="shared" si="44"/>
        <v>0</v>
      </c>
      <c r="L423" s="9">
        <f t="shared" si="45"/>
        <v>96904</v>
      </c>
      <c r="M423" s="9">
        <f t="shared" si="46"/>
        <v>0</v>
      </c>
      <c r="N423" s="9">
        <v>8312</v>
      </c>
      <c r="O423" s="9">
        <v>0</v>
      </c>
      <c r="P423" s="9">
        <f t="shared" si="42"/>
        <v>66363</v>
      </c>
      <c r="Q423" s="9">
        <v>0</v>
      </c>
      <c r="R423" s="9">
        <v>171579</v>
      </c>
      <c r="S423" s="9">
        <f t="shared" si="47"/>
        <v>0</v>
      </c>
      <c r="T423" s="9">
        <f t="shared" si="48"/>
        <v>0</v>
      </c>
      <c r="U423" s="8"/>
      <c r="V423" s="4"/>
      <c r="W423" s="4"/>
    </row>
    <row r="424" spans="1:23" ht="24.75" x14ac:dyDescent="0.25">
      <c r="A424" s="8">
        <v>14</v>
      </c>
      <c r="B424" s="8" t="s">
        <v>27</v>
      </c>
      <c r="C424" s="4" t="s">
        <v>30</v>
      </c>
      <c r="D424" s="9">
        <v>24904</v>
      </c>
      <c r="E424" s="9">
        <v>317</v>
      </c>
      <c r="F424" s="9">
        <v>25221</v>
      </c>
      <c r="G424" s="10">
        <f t="shared" si="43"/>
        <v>1.2568891003528806E-2</v>
      </c>
      <c r="H424" s="9">
        <v>90260</v>
      </c>
      <c r="I424" s="9">
        <v>0</v>
      </c>
      <c r="J424" s="9">
        <v>0</v>
      </c>
      <c r="K424" s="9">
        <f t="shared" si="44"/>
        <v>0</v>
      </c>
      <c r="L424" s="9">
        <f t="shared" si="45"/>
        <v>90260</v>
      </c>
      <c r="M424" s="9">
        <f t="shared" si="46"/>
        <v>0</v>
      </c>
      <c r="N424" s="9">
        <v>3215</v>
      </c>
      <c r="O424" s="9">
        <v>0</v>
      </c>
      <c r="P424" s="9">
        <f t="shared" si="42"/>
        <v>87281</v>
      </c>
      <c r="Q424" s="9">
        <v>0</v>
      </c>
      <c r="R424" s="9">
        <v>180756</v>
      </c>
      <c r="S424" s="9">
        <f t="shared" si="47"/>
        <v>0</v>
      </c>
      <c r="T424" s="9">
        <f t="shared" si="48"/>
        <v>0</v>
      </c>
      <c r="U424" s="8"/>
      <c r="V424" s="4"/>
      <c r="W424" s="4"/>
    </row>
    <row r="425" spans="1:23" ht="24.75" x14ac:dyDescent="0.25">
      <c r="A425" s="8">
        <v>15</v>
      </c>
      <c r="B425" s="8" t="s">
        <v>27</v>
      </c>
      <c r="C425" s="4" t="s">
        <v>665</v>
      </c>
      <c r="D425" s="9">
        <v>238</v>
      </c>
      <c r="E425" s="9">
        <v>0</v>
      </c>
      <c r="F425" s="9">
        <v>238</v>
      </c>
      <c r="G425" s="10">
        <f t="shared" si="43"/>
        <v>0</v>
      </c>
      <c r="H425" s="9">
        <v>8115</v>
      </c>
      <c r="I425" s="9">
        <v>0</v>
      </c>
      <c r="J425" s="9">
        <v>0</v>
      </c>
      <c r="K425" s="9">
        <f t="shared" si="44"/>
        <v>0</v>
      </c>
      <c r="L425" s="9">
        <f t="shared" si="45"/>
        <v>8115</v>
      </c>
      <c r="M425" s="9">
        <f t="shared" si="46"/>
        <v>0</v>
      </c>
      <c r="N425" s="9">
        <v>0</v>
      </c>
      <c r="O425" s="9">
        <v>0</v>
      </c>
      <c r="P425" s="9">
        <f t="shared" si="42"/>
        <v>3222</v>
      </c>
      <c r="Q425" s="9">
        <v>0</v>
      </c>
      <c r="R425" s="9">
        <v>11337</v>
      </c>
      <c r="S425" s="9">
        <f t="shared" si="47"/>
        <v>0</v>
      </c>
      <c r="T425" s="9">
        <f t="shared" si="48"/>
        <v>0</v>
      </c>
      <c r="U425" s="8"/>
      <c r="V425" s="4"/>
      <c r="W425" s="4"/>
    </row>
    <row r="426" spans="1:23" ht="24.75" x14ac:dyDescent="0.25">
      <c r="A426" s="8">
        <v>16</v>
      </c>
      <c r="B426" s="8" t="s">
        <v>27</v>
      </c>
      <c r="C426" s="4" t="s">
        <v>666</v>
      </c>
      <c r="D426" s="9">
        <v>24677</v>
      </c>
      <c r="E426" s="9">
        <v>1629</v>
      </c>
      <c r="F426" s="9">
        <v>26306</v>
      </c>
      <c r="G426" s="10">
        <f t="shared" si="43"/>
        <v>6.1925036113434195E-2</v>
      </c>
      <c r="H426" s="9">
        <v>47486</v>
      </c>
      <c r="I426" s="9">
        <v>0</v>
      </c>
      <c r="J426" s="9">
        <v>0</v>
      </c>
      <c r="K426" s="9">
        <f t="shared" si="44"/>
        <v>0</v>
      </c>
      <c r="L426" s="9">
        <f t="shared" si="45"/>
        <v>47486</v>
      </c>
      <c r="M426" s="9">
        <f t="shared" si="46"/>
        <v>0</v>
      </c>
      <c r="N426" s="9">
        <v>9249</v>
      </c>
      <c r="O426" s="9">
        <v>0</v>
      </c>
      <c r="P426" s="9">
        <f t="shared" si="42"/>
        <v>45426</v>
      </c>
      <c r="Q426" s="9">
        <v>0</v>
      </c>
      <c r="R426" s="9">
        <v>102161</v>
      </c>
      <c r="S426" s="9">
        <f t="shared" si="47"/>
        <v>0</v>
      </c>
      <c r="T426" s="9">
        <f t="shared" si="48"/>
        <v>0</v>
      </c>
      <c r="U426" s="8"/>
      <c r="V426" s="4"/>
      <c r="W426" s="4"/>
    </row>
    <row r="427" spans="1:23" ht="24.75" x14ac:dyDescent="0.25">
      <c r="A427" s="8">
        <v>17</v>
      </c>
      <c r="B427" s="8" t="s">
        <v>27</v>
      </c>
      <c r="C427" s="4" t="s">
        <v>31</v>
      </c>
      <c r="D427" s="9">
        <v>67156</v>
      </c>
      <c r="E427" s="9">
        <v>2509</v>
      </c>
      <c r="F427" s="9">
        <v>69665</v>
      </c>
      <c r="G427" s="10">
        <f t="shared" si="43"/>
        <v>3.601521567501615E-2</v>
      </c>
      <c r="H427" s="9">
        <v>109732</v>
      </c>
      <c r="I427" s="9">
        <v>0</v>
      </c>
      <c r="J427" s="9">
        <v>0</v>
      </c>
      <c r="K427" s="9">
        <f t="shared" si="44"/>
        <v>0</v>
      </c>
      <c r="L427" s="9">
        <f t="shared" si="45"/>
        <v>109732</v>
      </c>
      <c r="M427" s="9">
        <f t="shared" si="46"/>
        <v>0</v>
      </c>
      <c r="N427" s="9">
        <v>11584</v>
      </c>
      <c r="O427" s="9">
        <v>0</v>
      </c>
      <c r="P427" s="9">
        <f t="shared" si="42"/>
        <v>85752</v>
      </c>
      <c r="Q427" s="9">
        <v>0</v>
      </c>
      <c r="R427" s="9">
        <v>207068</v>
      </c>
      <c r="S427" s="9">
        <f t="shared" si="47"/>
        <v>0</v>
      </c>
      <c r="T427" s="9">
        <f t="shared" si="48"/>
        <v>0</v>
      </c>
      <c r="U427" s="8"/>
      <c r="V427" s="4"/>
      <c r="W427" s="4"/>
    </row>
    <row r="428" spans="1:23" ht="24.75" x14ac:dyDescent="0.25">
      <c r="A428" s="8">
        <v>18</v>
      </c>
      <c r="B428" s="8" t="s">
        <v>27</v>
      </c>
      <c r="C428" s="4" t="s">
        <v>26</v>
      </c>
      <c r="D428" s="9">
        <v>5328</v>
      </c>
      <c r="E428" s="9">
        <v>444</v>
      </c>
      <c r="F428" s="9">
        <v>5772</v>
      </c>
      <c r="G428" s="10">
        <f t="shared" si="43"/>
        <v>7.6923076923076927E-2</v>
      </c>
      <c r="H428" s="9">
        <v>36166</v>
      </c>
      <c r="I428" s="9">
        <v>0</v>
      </c>
      <c r="J428" s="9">
        <v>0</v>
      </c>
      <c r="K428" s="9">
        <f t="shared" si="44"/>
        <v>0</v>
      </c>
      <c r="L428" s="9">
        <f t="shared" si="45"/>
        <v>36166</v>
      </c>
      <c r="M428" s="9">
        <f t="shared" si="46"/>
        <v>0</v>
      </c>
      <c r="N428" s="9">
        <v>55</v>
      </c>
      <c r="O428" s="9">
        <v>0</v>
      </c>
      <c r="P428" s="9">
        <f t="shared" si="42"/>
        <v>23749</v>
      </c>
      <c r="Q428" s="9">
        <v>0</v>
      </c>
      <c r="R428" s="9">
        <v>59970</v>
      </c>
      <c r="S428" s="9">
        <f t="shared" si="47"/>
        <v>0</v>
      </c>
      <c r="T428" s="9">
        <f t="shared" si="48"/>
        <v>0</v>
      </c>
      <c r="U428" s="8"/>
      <c r="V428" s="4"/>
      <c r="W428" s="4"/>
    </row>
    <row r="429" spans="1:23" x14ac:dyDescent="0.25">
      <c r="A429" s="8">
        <v>19</v>
      </c>
      <c r="B429" s="8" t="s">
        <v>403</v>
      </c>
      <c r="C429" s="4" t="s">
        <v>408</v>
      </c>
      <c r="D429" s="9">
        <v>14668</v>
      </c>
      <c r="E429" s="9">
        <v>10850</v>
      </c>
      <c r="F429" s="9">
        <v>25518</v>
      </c>
      <c r="G429" s="10">
        <f t="shared" si="43"/>
        <v>0.42519006191707814</v>
      </c>
      <c r="H429" s="9">
        <v>127785</v>
      </c>
      <c r="I429" s="9">
        <v>1475</v>
      </c>
      <c r="J429" s="9">
        <v>3952</v>
      </c>
      <c r="K429" s="9">
        <f t="shared" si="44"/>
        <v>5427</v>
      </c>
      <c r="L429" s="9">
        <f t="shared" si="45"/>
        <v>133212</v>
      </c>
      <c r="M429" s="9">
        <f t="shared" si="46"/>
        <v>4.0739573011440412E-2</v>
      </c>
      <c r="N429" s="9">
        <v>10713</v>
      </c>
      <c r="O429" s="9">
        <v>0</v>
      </c>
      <c r="P429" s="9">
        <f t="shared" si="42"/>
        <v>0</v>
      </c>
      <c r="Q429" s="9">
        <v>0</v>
      </c>
      <c r="R429" s="9">
        <v>138498</v>
      </c>
      <c r="S429" s="9">
        <f t="shared" si="47"/>
        <v>5427</v>
      </c>
      <c r="T429" s="9">
        <f t="shared" si="48"/>
        <v>3.7707139134966129E-2</v>
      </c>
      <c r="U429" s="8"/>
      <c r="V429" s="4"/>
      <c r="W429" s="4"/>
    </row>
    <row r="430" spans="1:23" x14ac:dyDescent="0.25">
      <c r="A430" s="8">
        <v>20</v>
      </c>
      <c r="B430" s="8" t="s">
        <v>403</v>
      </c>
      <c r="C430" s="4" t="s">
        <v>407</v>
      </c>
      <c r="D430" s="9">
        <v>138</v>
      </c>
      <c r="E430" s="9">
        <v>10431</v>
      </c>
      <c r="F430" s="9">
        <v>10569</v>
      </c>
      <c r="G430" s="10">
        <f t="shared" si="43"/>
        <v>0.98694294635254043</v>
      </c>
      <c r="H430" s="9">
        <v>159235</v>
      </c>
      <c r="I430" s="9">
        <v>1500</v>
      </c>
      <c r="J430" s="9">
        <v>3110</v>
      </c>
      <c r="K430" s="9">
        <f t="shared" si="44"/>
        <v>4610</v>
      </c>
      <c r="L430" s="9">
        <f t="shared" si="45"/>
        <v>163845</v>
      </c>
      <c r="M430" s="9">
        <f t="shared" si="46"/>
        <v>2.8136348378040223E-2</v>
      </c>
      <c r="N430" s="9">
        <v>293</v>
      </c>
      <c r="O430" s="9">
        <v>0</v>
      </c>
      <c r="P430" s="9">
        <f t="shared" si="42"/>
        <v>0</v>
      </c>
      <c r="Q430" s="9">
        <v>0</v>
      </c>
      <c r="R430" s="9">
        <v>159528</v>
      </c>
      <c r="S430" s="9">
        <f t="shared" si="47"/>
        <v>4610</v>
      </c>
      <c r="T430" s="9">
        <f t="shared" si="48"/>
        <v>2.8086122652889643E-2</v>
      </c>
      <c r="U430" s="8"/>
      <c r="V430" s="4"/>
      <c r="W430" s="4"/>
    </row>
    <row r="431" spans="1:23" x14ac:dyDescent="0.25">
      <c r="A431" s="8">
        <v>21</v>
      </c>
      <c r="B431" s="8" t="s">
        <v>403</v>
      </c>
      <c r="C431" s="4" t="s">
        <v>413</v>
      </c>
      <c r="D431" s="9">
        <v>15807</v>
      </c>
      <c r="E431" s="9">
        <v>11485</v>
      </c>
      <c r="F431" s="9">
        <v>27292</v>
      </c>
      <c r="G431" s="10">
        <f t="shared" si="43"/>
        <v>0.4208192877033563</v>
      </c>
      <c r="H431" s="9">
        <v>205112</v>
      </c>
      <c r="I431" s="9">
        <v>3988</v>
      </c>
      <c r="J431" s="9">
        <v>7035</v>
      </c>
      <c r="K431" s="9">
        <f t="shared" si="44"/>
        <v>11023</v>
      </c>
      <c r="L431" s="9">
        <f t="shared" si="45"/>
        <v>216135</v>
      </c>
      <c r="M431" s="9">
        <f t="shared" si="46"/>
        <v>5.1000532074860619E-2</v>
      </c>
      <c r="N431" s="9">
        <v>5476</v>
      </c>
      <c r="O431" s="9">
        <v>0</v>
      </c>
      <c r="P431" s="9">
        <f t="shared" si="42"/>
        <v>4</v>
      </c>
      <c r="Q431" s="9">
        <v>0</v>
      </c>
      <c r="R431" s="9">
        <v>210592</v>
      </c>
      <c r="S431" s="9">
        <f t="shared" si="47"/>
        <v>11023</v>
      </c>
      <c r="T431" s="9">
        <f t="shared" si="48"/>
        <v>4.9739412945874605E-2</v>
      </c>
      <c r="U431" s="8"/>
      <c r="V431" s="4"/>
      <c r="W431" s="4"/>
    </row>
    <row r="432" spans="1:23" x14ac:dyDescent="0.25">
      <c r="A432" s="8">
        <v>22</v>
      </c>
      <c r="B432" s="8" t="s">
        <v>403</v>
      </c>
      <c r="C432" s="4" t="s">
        <v>412</v>
      </c>
      <c r="D432" s="9">
        <v>3464</v>
      </c>
      <c r="E432" s="9">
        <v>13072</v>
      </c>
      <c r="F432" s="9">
        <v>16536</v>
      </c>
      <c r="G432" s="10">
        <f t="shared" si="43"/>
        <v>0.7905176584421868</v>
      </c>
      <c r="H432" s="9">
        <v>238285</v>
      </c>
      <c r="I432" s="9">
        <v>325</v>
      </c>
      <c r="J432" s="9">
        <v>556</v>
      </c>
      <c r="K432" s="9">
        <f t="shared" si="44"/>
        <v>881</v>
      </c>
      <c r="L432" s="9">
        <f t="shared" si="45"/>
        <v>239166</v>
      </c>
      <c r="M432" s="9">
        <f t="shared" si="46"/>
        <v>3.6836339613490212E-3</v>
      </c>
      <c r="N432" s="9">
        <v>14051</v>
      </c>
      <c r="O432" s="9">
        <v>0</v>
      </c>
      <c r="P432" s="9">
        <f t="shared" si="42"/>
        <v>267</v>
      </c>
      <c r="Q432" s="9">
        <v>881</v>
      </c>
      <c r="R432" s="9">
        <v>252603</v>
      </c>
      <c r="S432" s="9">
        <f t="shared" si="47"/>
        <v>1762</v>
      </c>
      <c r="T432" s="9">
        <f t="shared" si="48"/>
        <v>6.9270536433864724E-3</v>
      </c>
      <c r="U432" s="8"/>
      <c r="V432" s="4"/>
      <c r="W432" s="4"/>
    </row>
    <row r="433" spans="1:23" x14ac:dyDescent="0.25">
      <c r="A433" s="8">
        <v>23</v>
      </c>
      <c r="B433" s="8" t="s">
        <v>403</v>
      </c>
      <c r="C433" s="4" t="s">
        <v>402</v>
      </c>
      <c r="D433" s="9">
        <v>23437</v>
      </c>
      <c r="E433" s="9">
        <v>34086</v>
      </c>
      <c r="F433" s="9">
        <v>57523</v>
      </c>
      <c r="G433" s="10">
        <f t="shared" si="43"/>
        <v>0.59256297481007592</v>
      </c>
      <c r="H433" s="9">
        <v>325887</v>
      </c>
      <c r="I433" s="9">
        <v>3028</v>
      </c>
      <c r="J433" s="9">
        <v>4937</v>
      </c>
      <c r="K433" s="9">
        <f t="shared" si="44"/>
        <v>7965</v>
      </c>
      <c r="L433" s="9">
        <f t="shared" si="45"/>
        <v>333852</v>
      </c>
      <c r="M433" s="9">
        <f t="shared" si="46"/>
        <v>2.3857877143165236E-2</v>
      </c>
      <c r="N433" s="9">
        <v>47114</v>
      </c>
      <c r="O433" s="9">
        <v>455</v>
      </c>
      <c r="P433" s="9">
        <f t="shared" si="42"/>
        <v>2153</v>
      </c>
      <c r="Q433" s="9">
        <v>1158</v>
      </c>
      <c r="R433" s="9">
        <v>375154</v>
      </c>
      <c r="S433" s="9">
        <f t="shared" si="47"/>
        <v>9578</v>
      </c>
      <c r="T433" s="9">
        <f t="shared" si="48"/>
        <v>2.4895251759666469E-2</v>
      </c>
      <c r="U433" s="8"/>
      <c r="V433" s="4"/>
      <c r="W433" s="4"/>
    </row>
    <row r="434" spans="1:23" x14ac:dyDescent="0.25">
      <c r="A434" s="8">
        <v>24</v>
      </c>
      <c r="B434" s="8" t="s">
        <v>403</v>
      </c>
      <c r="C434" s="4" t="s">
        <v>410</v>
      </c>
      <c r="D434" s="9">
        <v>8780</v>
      </c>
      <c r="E434" s="9">
        <v>6472</v>
      </c>
      <c r="F434" s="9">
        <v>15252</v>
      </c>
      <c r="G434" s="10">
        <f t="shared" si="43"/>
        <v>0.4243377917650144</v>
      </c>
      <c r="H434" s="9">
        <v>296496</v>
      </c>
      <c r="I434" s="9">
        <v>1926</v>
      </c>
      <c r="J434" s="9">
        <v>6590</v>
      </c>
      <c r="K434" s="9">
        <f t="shared" si="44"/>
        <v>8516</v>
      </c>
      <c r="L434" s="9">
        <f t="shared" si="45"/>
        <v>305012</v>
      </c>
      <c r="M434" s="9">
        <f t="shared" si="46"/>
        <v>2.7920212975227204E-2</v>
      </c>
      <c r="N434" s="9">
        <v>9159</v>
      </c>
      <c r="O434" s="9">
        <v>0</v>
      </c>
      <c r="P434" s="9">
        <f t="shared" si="42"/>
        <v>3</v>
      </c>
      <c r="Q434" s="9">
        <v>0</v>
      </c>
      <c r="R434" s="9">
        <v>305658</v>
      </c>
      <c r="S434" s="9">
        <f t="shared" si="47"/>
        <v>8516</v>
      </c>
      <c r="T434" s="9">
        <f t="shared" si="48"/>
        <v>2.7105998586770388E-2</v>
      </c>
      <c r="U434" s="8"/>
      <c r="V434" s="4"/>
      <c r="W434" s="4"/>
    </row>
    <row r="435" spans="1:23" x14ac:dyDescent="0.25">
      <c r="A435" s="8">
        <v>25</v>
      </c>
      <c r="B435" s="8" t="s">
        <v>403</v>
      </c>
      <c r="C435" s="4" t="s">
        <v>411</v>
      </c>
      <c r="D435" s="9">
        <v>7924</v>
      </c>
      <c r="E435" s="9">
        <v>20049</v>
      </c>
      <c r="F435" s="9">
        <v>27973</v>
      </c>
      <c r="G435" s="10">
        <f t="shared" si="43"/>
        <v>0.71672684374217999</v>
      </c>
      <c r="H435" s="9">
        <v>191635</v>
      </c>
      <c r="I435" s="9">
        <v>1193</v>
      </c>
      <c r="J435" s="9">
        <v>1829</v>
      </c>
      <c r="K435" s="9">
        <f t="shared" si="44"/>
        <v>3022</v>
      </c>
      <c r="L435" s="9">
        <f t="shared" si="45"/>
        <v>194657</v>
      </c>
      <c r="M435" s="9">
        <f t="shared" si="46"/>
        <v>1.55247435232229E-2</v>
      </c>
      <c r="N435" s="9">
        <v>3001</v>
      </c>
      <c r="O435" s="9">
        <v>164</v>
      </c>
      <c r="P435" s="9">
        <f t="shared" si="42"/>
        <v>25</v>
      </c>
      <c r="Q435" s="9">
        <v>0</v>
      </c>
      <c r="R435" s="9">
        <v>194661</v>
      </c>
      <c r="S435" s="9">
        <f t="shared" si="47"/>
        <v>3186</v>
      </c>
      <c r="T435" s="9">
        <f t="shared" si="48"/>
        <v>1.610335259063822E-2</v>
      </c>
      <c r="U435" s="8"/>
      <c r="V435" s="4"/>
      <c r="W435" s="4"/>
    </row>
    <row r="436" spans="1:23" x14ac:dyDescent="0.25">
      <c r="A436" s="8">
        <v>26</v>
      </c>
      <c r="B436" s="8" t="s">
        <v>403</v>
      </c>
      <c r="C436" s="4" t="s">
        <v>406</v>
      </c>
      <c r="D436" s="9">
        <v>5809</v>
      </c>
      <c r="E436" s="9">
        <v>3447</v>
      </c>
      <c r="F436" s="9">
        <v>9256</v>
      </c>
      <c r="G436" s="10">
        <f t="shared" si="43"/>
        <v>0.37240708729472777</v>
      </c>
      <c r="H436" s="9">
        <v>36157</v>
      </c>
      <c r="I436" s="9">
        <v>0</v>
      </c>
      <c r="J436" s="9">
        <v>0</v>
      </c>
      <c r="K436" s="9">
        <f t="shared" si="44"/>
        <v>0</v>
      </c>
      <c r="L436" s="9">
        <f t="shared" si="45"/>
        <v>36157</v>
      </c>
      <c r="M436" s="9">
        <f t="shared" si="46"/>
        <v>0</v>
      </c>
      <c r="N436" s="9">
        <v>5364</v>
      </c>
      <c r="O436" s="9">
        <v>0</v>
      </c>
      <c r="P436" s="9">
        <f t="shared" si="42"/>
        <v>71</v>
      </c>
      <c r="Q436" s="9">
        <v>0</v>
      </c>
      <c r="R436" s="9">
        <v>41592</v>
      </c>
      <c r="S436" s="9">
        <f t="shared" si="47"/>
        <v>0</v>
      </c>
      <c r="T436" s="9">
        <f t="shared" si="48"/>
        <v>0</v>
      </c>
      <c r="U436" s="8"/>
      <c r="V436" s="4"/>
      <c r="W436" s="4"/>
    </row>
    <row r="437" spans="1:23" x14ac:dyDescent="0.25">
      <c r="A437" s="8">
        <v>27</v>
      </c>
      <c r="B437" s="8" t="s">
        <v>403</v>
      </c>
      <c r="C437" s="4" t="s">
        <v>404</v>
      </c>
      <c r="D437" s="9">
        <v>5951</v>
      </c>
      <c r="E437" s="9">
        <v>4831</v>
      </c>
      <c r="F437" s="9">
        <v>10782</v>
      </c>
      <c r="G437" s="10">
        <f t="shared" si="43"/>
        <v>0.44806158412168429</v>
      </c>
      <c r="H437" s="9">
        <v>121022</v>
      </c>
      <c r="I437" s="9">
        <v>0</v>
      </c>
      <c r="J437" s="9">
        <v>230</v>
      </c>
      <c r="K437" s="9">
        <f t="shared" si="44"/>
        <v>230</v>
      </c>
      <c r="L437" s="9">
        <f t="shared" si="45"/>
        <v>121252</v>
      </c>
      <c r="M437" s="9">
        <f t="shared" si="46"/>
        <v>1.8968759278197474E-3</v>
      </c>
      <c r="N437" s="9">
        <v>8775</v>
      </c>
      <c r="O437" s="9">
        <v>0</v>
      </c>
      <c r="P437" s="9">
        <f t="shared" si="42"/>
        <v>3</v>
      </c>
      <c r="Q437" s="9">
        <v>0</v>
      </c>
      <c r="R437" s="9">
        <v>129800</v>
      </c>
      <c r="S437" s="9">
        <f t="shared" si="47"/>
        <v>230</v>
      </c>
      <c r="T437" s="9">
        <f t="shared" si="48"/>
        <v>1.7688225794047527E-3</v>
      </c>
      <c r="U437" s="8"/>
      <c r="V437" s="4"/>
      <c r="W437" s="4"/>
    </row>
    <row r="438" spans="1:23" x14ac:dyDescent="0.25">
      <c r="A438" s="8">
        <v>28</v>
      </c>
      <c r="B438" s="8" t="s">
        <v>403</v>
      </c>
      <c r="C438" s="4" t="s">
        <v>405</v>
      </c>
      <c r="D438" s="9">
        <v>10303</v>
      </c>
      <c r="E438" s="9">
        <v>11911</v>
      </c>
      <c r="F438" s="9">
        <v>22214</v>
      </c>
      <c r="G438" s="10">
        <f t="shared" si="43"/>
        <v>0.53619339155487533</v>
      </c>
      <c r="H438" s="9">
        <v>189569</v>
      </c>
      <c r="I438" s="9">
        <v>2867</v>
      </c>
      <c r="J438" s="9">
        <v>5294</v>
      </c>
      <c r="K438" s="9">
        <f t="shared" si="44"/>
        <v>8161</v>
      </c>
      <c r="L438" s="9">
        <f t="shared" si="45"/>
        <v>197730</v>
      </c>
      <c r="M438" s="9">
        <f t="shared" si="46"/>
        <v>4.1273453699489204E-2</v>
      </c>
      <c r="N438" s="9">
        <v>8516</v>
      </c>
      <c r="O438" s="9">
        <v>0</v>
      </c>
      <c r="P438" s="9">
        <f t="shared" si="42"/>
        <v>323</v>
      </c>
      <c r="Q438" s="9">
        <v>0</v>
      </c>
      <c r="R438" s="9">
        <v>198408</v>
      </c>
      <c r="S438" s="9">
        <f t="shared" si="47"/>
        <v>8161</v>
      </c>
      <c r="T438" s="9">
        <f t="shared" si="48"/>
        <v>3.9507380100595929E-2</v>
      </c>
      <c r="U438" s="8"/>
      <c r="V438" s="4"/>
      <c r="W438" s="4"/>
    </row>
    <row r="439" spans="1:23" x14ac:dyDescent="0.25">
      <c r="A439" s="8">
        <v>29</v>
      </c>
      <c r="B439" s="8" t="s">
        <v>403</v>
      </c>
      <c r="C439" s="4" t="s">
        <v>409</v>
      </c>
      <c r="D439" s="9">
        <v>9741</v>
      </c>
      <c r="E439" s="9">
        <v>2318</v>
      </c>
      <c r="F439" s="9">
        <v>12059</v>
      </c>
      <c r="G439" s="10">
        <f t="shared" si="43"/>
        <v>0.19222157724521105</v>
      </c>
      <c r="H439" s="9">
        <v>104302</v>
      </c>
      <c r="I439" s="9">
        <v>0</v>
      </c>
      <c r="J439" s="9">
        <v>0</v>
      </c>
      <c r="K439" s="9">
        <f t="shared" si="44"/>
        <v>0</v>
      </c>
      <c r="L439" s="9">
        <f t="shared" si="45"/>
        <v>104302</v>
      </c>
      <c r="M439" s="9">
        <f t="shared" si="46"/>
        <v>0</v>
      </c>
      <c r="N439" s="9">
        <v>13499</v>
      </c>
      <c r="O439" s="9">
        <v>0</v>
      </c>
      <c r="P439" s="9">
        <f t="shared" si="42"/>
        <v>1682</v>
      </c>
      <c r="Q439" s="9">
        <v>0</v>
      </c>
      <c r="R439" s="9">
        <v>119483</v>
      </c>
      <c r="S439" s="9">
        <f t="shared" si="47"/>
        <v>0</v>
      </c>
      <c r="T439" s="9">
        <f t="shared" si="48"/>
        <v>0</v>
      </c>
      <c r="U439" s="8"/>
      <c r="V439" s="4"/>
      <c r="W439" s="4"/>
    </row>
    <row r="440" spans="1:23" x14ac:dyDescent="0.25">
      <c r="A440" s="8">
        <v>30</v>
      </c>
      <c r="B440" s="8" t="s">
        <v>376</v>
      </c>
      <c r="C440" s="4" t="s">
        <v>381</v>
      </c>
      <c r="D440" s="9">
        <v>43277</v>
      </c>
      <c r="E440" s="9">
        <v>3590</v>
      </c>
      <c r="F440" s="9">
        <v>46867</v>
      </c>
      <c r="G440" s="10">
        <f t="shared" si="43"/>
        <v>7.6599739688906904E-2</v>
      </c>
      <c r="H440" s="9">
        <v>215828</v>
      </c>
      <c r="I440" s="9">
        <v>45</v>
      </c>
      <c r="J440" s="9">
        <v>141</v>
      </c>
      <c r="K440" s="9">
        <f t="shared" si="44"/>
        <v>186</v>
      </c>
      <c r="L440" s="9">
        <f t="shared" si="45"/>
        <v>216014</v>
      </c>
      <c r="M440" s="9">
        <f t="shared" si="46"/>
        <v>8.6105530197116856E-4</v>
      </c>
      <c r="N440" s="9">
        <v>42641</v>
      </c>
      <c r="O440" s="9">
        <v>0</v>
      </c>
      <c r="P440" s="9">
        <f t="shared" si="42"/>
        <v>1882</v>
      </c>
      <c r="Q440" s="9">
        <v>0</v>
      </c>
      <c r="R440" s="9">
        <v>260351</v>
      </c>
      <c r="S440" s="9">
        <f t="shared" si="47"/>
        <v>186</v>
      </c>
      <c r="T440" s="9">
        <f t="shared" si="48"/>
        <v>7.1391011641340767E-4</v>
      </c>
      <c r="U440" s="8"/>
      <c r="V440" s="4"/>
      <c r="W440" s="4"/>
    </row>
    <row r="441" spans="1:23" x14ac:dyDescent="0.25">
      <c r="A441" s="8">
        <v>1</v>
      </c>
      <c r="B441" s="8" t="s">
        <v>376</v>
      </c>
      <c r="C441" s="4" t="s">
        <v>382</v>
      </c>
      <c r="D441" s="9">
        <v>16414</v>
      </c>
      <c r="E441" s="9">
        <v>2240</v>
      </c>
      <c r="F441" s="9">
        <v>18654</v>
      </c>
      <c r="G441" s="10">
        <f t="shared" si="43"/>
        <v>0.12008148386405061</v>
      </c>
      <c r="H441" s="9">
        <v>115839</v>
      </c>
      <c r="I441" s="9">
        <v>0</v>
      </c>
      <c r="J441" s="9">
        <v>0</v>
      </c>
      <c r="K441" s="9">
        <f t="shared" si="44"/>
        <v>0</v>
      </c>
      <c r="L441" s="9">
        <f t="shared" si="45"/>
        <v>115839</v>
      </c>
      <c r="M441" s="9">
        <f t="shared" si="46"/>
        <v>0</v>
      </c>
      <c r="N441" s="9">
        <v>14014</v>
      </c>
      <c r="O441" s="9">
        <v>0</v>
      </c>
      <c r="P441" s="9">
        <f t="shared" si="42"/>
        <v>171</v>
      </c>
      <c r="Q441" s="9">
        <v>0</v>
      </c>
      <c r="R441" s="9">
        <v>130024</v>
      </c>
      <c r="S441" s="9">
        <f t="shared" si="47"/>
        <v>0</v>
      </c>
      <c r="T441" s="9">
        <f t="shared" si="48"/>
        <v>0</v>
      </c>
      <c r="U441" s="8"/>
      <c r="V441" s="4"/>
      <c r="W441" s="4"/>
    </row>
    <row r="442" spans="1:23" x14ac:dyDescent="0.25">
      <c r="A442" s="8">
        <v>2</v>
      </c>
      <c r="B442" s="8" t="s">
        <v>376</v>
      </c>
      <c r="C442" s="4" t="s">
        <v>378</v>
      </c>
      <c r="D442" s="9">
        <v>26333</v>
      </c>
      <c r="E442" s="9">
        <v>2324</v>
      </c>
      <c r="F442" s="9">
        <v>28657</v>
      </c>
      <c r="G442" s="10">
        <f t="shared" si="43"/>
        <v>8.1097114143141288E-2</v>
      </c>
      <c r="H442" s="9">
        <v>118189</v>
      </c>
      <c r="I442" s="9">
        <v>458</v>
      </c>
      <c r="J442" s="9">
        <v>1140</v>
      </c>
      <c r="K442" s="9">
        <f t="shared" si="44"/>
        <v>1598</v>
      </c>
      <c r="L442" s="9">
        <f t="shared" si="45"/>
        <v>119787</v>
      </c>
      <c r="M442" s="9">
        <f t="shared" si="46"/>
        <v>1.3340345780426924E-2</v>
      </c>
      <c r="N442" s="9">
        <v>10059</v>
      </c>
      <c r="O442" s="9">
        <v>0</v>
      </c>
      <c r="P442" s="9">
        <f t="shared" si="42"/>
        <v>53</v>
      </c>
      <c r="Q442" s="9">
        <v>0</v>
      </c>
      <c r="R442" s="9">
        <v>128301</v>
      </c>
      <c r="S442" s="9">
        <f t="shared" si="47"/>
        <v>1598</v>
      </c>
      <c r="T442" s="9">
        <f t="shared" si="48"/>
        <v>1.2301865295344844E-2</v>
      </c>
      <c r="U442" s="8"/>
      <c r="V442" s="4"/>
      <c r="W442" s="4"/>
    </row>
    <row r="443" spans="1:23" x14ac:dyDescent="0.25">
      <c r="A443" s="8">
        <v>3</v>
      </c>
      <c r="B443" s="8" t="s">
        <v>376</v>
      </c>
      <c r="C443" s="4" t="s">
        <v>375</v>
      </c>
      <c r="D443" s="9">
        <v>15585</v>
      </c>
      <c r="E443" s="9">
        <v>7562</v>
      </c>
      <c r="F443" s="9">
        <v>23147</v>
      </c>
      <c r="G443" s="10">
        <f t="shared" si="43"/>
        <v>0.326694604052361</v>
      </c>
      <c r="H443" s="9">
        <v>136008</v>
      </c>
      <c r="I443" s="9">
        <v>0</v>
      </c>
      <c r="J443" s="9">
        <v>0</v>
      </c>
      <c r="K443" s="9">
        <f t="shared" si="44"/>
        <v>0</v>
      </c>
      <c r="L443" s="9">
        <f t="shared" si="45"/>
        <v>136008</v>
      </c>
      <c r="M443" s="9">
        <f t="shared" si="46"/>
        <v>0</v>
      </c>
      <c r="N443" s="9">
        <v>78326</v>
      </c>
      <c r="O443" s="9">
        <v>0</v>
      </c>
      <c r="P443" s="9">
        <f t="shared" si="42"/>
        <v>1205</v>
      </c>
      <c r="Q443" s="9">
        <v>0</v>
      </c>
      <c r="R443" s="9">
        <v>215539</v>
      </c>
      <c r="S443" s="9">
        <f t="shared" si="47"/>
        <v>0</v>
      </c>
      <c r="T443" s="9">
        <f t="shared" si="48"/>
        <v>0</v>
      </c>
      <c r="U443" s="8"/>
      <c r="V443" s="4"/>
      <c r="W443" s="4"/>
    </row>
    <row r="444" spans="1:23" x14ac:dyDescent="0.25">
      <c r="A444" s="8">
        <v>4</v>
      </c>
      <c r="B444" s="8" t="s">
        <v>376</v>
      </c>
      <c r="C444" s="4" t="s">
        <v>383</v>
      </c>
      <c r="D444" s="9">
        <v>35135</v>
      </c>
      <c r="E444" s="9">
        <v>13293</v>
      </c>
      <c r="F444" s="9">
        <v>48428</v>
      </c>
      <c r="G444" s="10">
        <f t="shared" si="43"/>
        <v>0.27448996448335672</v>
      </c>
      <c r="H444" s="9">
        <v>403935</v>
      </c>
      <c r="I444" s="9">
        <v>0</v>
      </c>
      <c r="J444" s="9">
        <v>0</v>
      </c>
      <c r="K444" s="9">
        <f t="shared" si="44"/>
        <v>0</v>
      </c>
      <c r="L444" s="9">
        <f t="shared" si="45"/>
        <v>403935</v>
      </c>
      <c r="M444" s="9">
        <f t="shared" si="46"/>
        <v>0</v>
      </c>
      <c r="N444" s="9">
        <v>195560</v>
      </c>
      <c r="O444" s="9">
        <v>0</v>
      </c>
      <c r="P444" s="9">
        <f t="shared" si="42"/>
        <v>9334</v>
      </c>
      <c r="Q444" s="9">
        <v>0</v>
      </c>
      <c r="R444" s="9">
        <v>608829</v>
      </c>
      <c r="S444" s="9">
        <f t="shared" si="47"/>
        <v>0</v>
      </c>
      <c r="T444" s="9">
        <f t="shared" si="48"/>
        <v>0</v>
      </c>
      <c r="U444" s="8"/>
      <c r="V444" s="4"/>
      <c r="W444" s="4"/>
    </row>
    <row r="445" spans="1:23" x14ac:dyDescent="0.25">
      <c r="A445" s="8">
        <v>5</v>
      </c>
      <c r="B445" s="8" t="s">
        <v>376</v>
      </c>
      <c r="C445" s="4" t="s">
        <v>380</v>
      </c>
      <c r="D445" s="9">
        <v>18412</v>
      </c>
      <c r="E445" s="9">
        <v>4683</v>
      </c>
      <c r="F445" s="9">
        <v>23095</v>
      </c>
      <c r="G445" s="10">
        <f t="shared" si="43"/>
        <v>0.20277116258930505</v>
      </c>
      <c r="H445" s="9">
        <v>209391</v>
      </c>
      <c r="I445" s="9">
        <v>0</v>
      </c>
      <c r="J445" s="9">
        <v>56580</v>
      </c>
      <c r="K445" s="9">
        <f t="shared" si="44"/>
        <v>56580</v>
      </c>
      <c r="L445" s="9">
        <f t="shared" si="45"/>
        <v>265971</v>
      </c>
      <c r="M445" s="9">
        <f t="shared" si="46"/>
        <v>0.21272995928127503</v>
      </c>
      <c r="N445" s="9">
        <v>76654</v>
      </c>
      <c r="O445" s="9">
        <v>0</v>
      </c>
      <c r="P445" s="9">
        <f t="shared" si="42"/>
        <v>2158</v>
      </c>
      <c r="Q445" s="9">
        <v>0</v>
      </c>
      <c r="R445" s="9">
        <v>288203</v>
      </c>
      <c r="S445" s="9">
        <f t="shared" si="47"/>
        <v>56580</v>
      </c>
      <c r="T445" s="9">
        <f t="shared" si="48"/>
        <v>0.16410321854615803</v>
      </c>
      <c r="U445" s="8"/>
      <c r="V445" s="4"/>
      <c r="W445" s="4"/>
    </row>
    <row r="446" spans="1:23" x14ac:dyDescent="0.25">
      <c r="A446" s="8">
        <v>6</v>
      </c>
      <c r="B446" s="8" t="s">
        <v>376</v>
      </c>
      <c r="C446" s="4" t="s">
        <v>379</v>
      </c>
      <c r="D446" s="9">
        <v>23457</v>
      </c>
      <c r="E446" s="9">
        <v>6388</v>
      </c>
      <c r="F446" s="9">
        <v>29845</v>
      </c>
      <c r="G446" s="10">
        <f t="shared" si="43"/>
        <v>0.2140392025464902</v>
      </c>
      <c r="H446" s="9">
        <v>313763</v>
      </c>
      <c r="I446" s="9">
        <v>0</v>
      </c>
      <c r="J446" s="9">
        <v>18582</v>
      </c>
      <c r="K446" s="9">
        <f t="shared" si="44"/>
        <v>18582</v>
      </c>
      <c r="L446" s="9">
        <f t="shared" si="45"/>
        <v>332345</v>
      </c>
      <c r="M446" s="9">
        <f t="shared" si="46"/>
        <v>5.5911778423024264E-2</v>
      </c>
      <c r="N446" s="9">
        <v>104837</v>
      </c>
      <c r="O446" s="9">
        <v>250</v>
      </c>
      <c r="P446" s="9">
        <f t="shared" si="42"/>
        <v>4590</v>
      </c>
      <c r="Q446" s="9">
        <v>0</v>
      </c>
      <c r="R446" s="9">
        <v>423190</v>
      </c>
      <c r="S446" s="9">
        <f t="shared" si="47"/>
        <v>18832</v>
      </c>
      <c r="T446" s="9">
        <f t="shared" si="48"/>
        <v>4.2604214269877969E-2</v>
      </c>
      <c r="U446" s="8"/>
      <c r="V446" s="4"/>
      <c r="W446" s="4"/>
    </row>
    <row r="447" spans="1:23" x14ac:dyDescent="0.25">
      <c r="A447" s="8">
        <v>7</v>
      </c>
      <c r="B447" s="8" t="s">
        <v>376</v>
      </c>
      <c r="C447" s="4" t="s">
        <v>384</v>
      </c>
      <c r="D447" s="9">
        <v>18950</v>
      </c>
      <c r="E447" s="9">
        <v>3923</v>
      </c>
      <c r="F447" s="9">
        <v>22873</v>
      </c>
      <c r="G447" s="10">
        <f t="shared" si="43"/>
        <v>0.17151226336728895</v>
      </c>
      <c r="H447" s="9">
        <v>201075</v>
      </c>
      <c r="I447" s="9">
        <v>0</v>
      </c>
      <c r="J447" s="9">
        <v>0</v>
      </c>
      <c r="K447" s="9">
        <f t="shared" si="44"/>
        <v>0</v>
      </c>
      <c r="L447" s="9">
        <f t="shared" si="45"/>
        <v>201075</v>
      </c>
      <c r="M447" s="9">
        <f t="shared" si="46"/>
        <v>0</v>
      </c>
      <c r="N447" s="9">
        <v>6165</v>
      </c>
      <c r="O447" s="9">
        <v>0</v>
      </c>
      <c r="P447" s="9">
        <f t="shared" si="42"/>
        <v>339</v>
      </c>
      <c r="Q447" s="9">
        <v>0</v>
      </c>
      <c r="R447" s="9">
        <v>207579</v>
      </c>
      <c r="S447" s="9">
        <f t="shared" si="47"/>
        <v>0</v>
      </c>
      <c r="T447" s="9">
        <f t="shared" si="48"/>
        <v>0</v>
      </c>
      <c r="U447" s="8"/>
      <c r="V447" s="4"/>
      <c r="W447" s="4"/>
    </row>
    <row r="448" spans="1:23" x14ac:dyDescent="0.25">
      <c r="A448" s="8">
        <v>8</v>
      </c>
      <c r="B448" s="8" t="s">
        <v>376</v>
      </c>
      <c r="C448" s="4" t="s">
        <v>377</v>
      </c>
      <c r="D448" s="9">
        <v>21973</v>
      </c>
      <c r="E448" s="9">
        <v>304</v>
      </c>
      <c r="F448" s="9">
        <v>22277</v>
      </c>
      <c r="G448" s="10">
        <f t="shared" si="43"/>
        <v>1.3646361718364232E-2</v>
      </c>
      <c r="H448" s="9">
        <v>137081</v>
      </c>
      <c r="I448" s="9">
        <v>0</v>
      </c>
      <c r="J448" s="9">
        <v>0</v>
      </c>
      <c r="K448" s="9">
        <f t="shared" si="44"/>
        <v>0</v>
      </c>
      <c r="L448" s="9">
        <f t="shared" si="45"/>
        <v>137081</v>
      </c>
      <c r="M448" s="9">
        <f t="shared" si="46"/>
        <v>0</v>
      </c>
      <c r="N448" s="9">
        <v>23177</v>
      </c>
      <c r="O448" s="9">
        <v>0</v>
      </c>
      <c r="P448" s="9">
        <f t="shared" si="42"/>
        <v>46</v>
      </c>
      <c r="Q448" s="9">
        <v>0</v>
      </c>
      <c r="R448" s="9">
        <v>160304</v>
      </c>
      <c r="S448" s="9">
        <f t="shared" si="47"/>
        <v>0</v>
      </c>
      <c r="T448" s="9">
        <f t="shared" si="48"/>
        <v>0</v>
      </c>
      <c r="U448" s="8"/>
      <c r="V448" s="4"/>
      <c r="W448" s="4"/>
    </row>
    <row r="449" spans="1:23" x14ac:dyDescent="0.25">
      <c r="A449" s="8">
        <v>9</v>
      </c>
      <c r="B449" s="8" t="s">
        <v>394</v>
      </c>
      <c r="C449" s="4" t="s">
        <v>399</v>
      </c>
      <c r="D449" s="9">
        <v>2060</v>
      </c>
      <c r="E449" s="9">
        <v>650</v>
      </c>
      <c r="F449" s="9">
        <v>2710</v>
      </c>
      <c r="G449" s="10">
        <f t="shared" si="43"/>
        <v>0.23985239852398524</v>
      </c>
      <c r="H449" s="9">
        <v>86712</v>
      </c>
      <c r="I449" s="9">
        <v>0</v>
      </c>
      <c r="J449" s="9">
        <v>0</v>
      </c>
      <c r="K449" s="9">
        <f t="shared" si="44"/>
        <v>0</v>
      </c>
      <c r="L449" s="9">
        <f t="shared" si="45"/>
        <v>86712</v>
      </c>
      <c r="M449" s="9">
        <f t="shared" si="46"/>
        <v>0</v>
      </c>
      <c r="N449" s="9">
        <v>574</v>
      </c>
      <c r="O449" s="9">
        <v>0</v>
      </c>
      <c r="P449" s="9">
        <f t="shared" si="42"/>
        <v>0</v>
      </c>
      <c r="Q449" s="9">
        <v>0</v>
      </c>
      <c r="R449" s="9">
        <v>87286</v>
      </c>
      <c r="S449" s="9">
        <f t="shared" si="47"/>
        <v>0</v>
      </c>
      <c r="T449" s="9">
        <f t="shared" si="48"/>
        <v>0</v>
      </c>
      <c r="U449" s="8"/>
      <c r="V449" s="4"/>
      <c r="W449" s="4"/>
    </row>
    <row r="450" spans="1:23" x14ac:dyDescent="0.25">
      <c r="A450" s="8">
        <v>10</v>
      </c>
      <c r="B450" s="8" t="s">
        <v>394</v>
      </c>
      <c r="C450" s="4" t="s">
        <v>396</v>
      </c>
      <c r="D450" s="9">
        <v>4045</v>
      </c>
      <c r="E450" s="9">
        <v>1578</v>
      </c>
      <c r="F450" s="9">
        <v>5623</v>
      </c>
      <c r="G450" s="10">
        <f t="shared" si="43"/>
        <v>0.28063311399608748</v>
      </c>
      <c r="H450" s="9">
        <v>102395</v>
      </c>
      <c r="I450" s="9">
        <v>1154</v>
      </c>
      <c r="J450" s="9">
        <v>1300</v>
      </c>
      <c r="K450" s="9">
        <f t="shared" si="44"/>
        <v>2454</v>
      </c>
      <c r="L450" s="9">
        <f t="shared" si="45"/>
        <v>104849</v>
      </c>
      <c r="M450" s="9">
        <f t="shared" si="46"/>
        <v>2.340508731604498E-2</v>
      </c>
      <c r="N450" s="9">
        <v>3027</v>
      </c>
      <c r="O450" s="9">
        <v>0</v>
      </c>
      <c r="P450" s="9">
        <f t="shared" ref="P450:P513" si="49">R450-(H450+N450)</f>
        <v>33</v>
      </c>
      <c r="Q450" s="9">
        <v>40</v>
      </c>
      <c r="R450" s="9">
        <v>105455</v>
      </c>
      <c r="S450" s="9">
        <f t="shared" si="47"/>
        <v>2494</v>
      </c>
      <c r="T450" s="9">
        <f t="shared" si="48"/>
        <v>2.3103502579922001E-2</v>
      </c>
      <c r="U450" s="8"/>
      <c r="V450" s="4"/>
      <c r="W450" s="4"/>
    </row>
    <row r="451" spans="1:23" x14ac:dyDescent="0.25">
      <c r="A451" s="8">
        <v>11</v>
      </c>
      <c r="B451" s="8" t="s">
        <v>394</v>
      </c>
      <c r="C451" s="4" t="s">
        <v>393</v>
      </c>
      <c r="D451" s="9">
        <v>1020</v>
      </c>
      <c r="E451" s="9">
        <v>5055</v>
      </c>
      <c r="F451" s="9">
        <v>6075</v>
      </c>
      <c r="G451" s="10">
        <f t="shared" ref="G451:G514" si="50">E451/F451</f>
        <v>0.83209876543209882</v>
      </c>
      <c r="H451" s="9">
        <v>347379</v>
      </c>
      <c r="I451" s="9">
        <v>2410</v>
      </c>
      <c r="J451" s="9">
        <v>0</v>
      </c>
      <c r="K451" s="9">
        <f t="shared" ref="K451:K514" si="51">J451+I451</f>
        <v>2410</v>
      </c>
      <c r="L451" s="9">
        <f t="shared" ref="L451:L514" si="52">K451+H451</f>
        <v>349789</v>
      </c>
      <c r="M451" s="9">
        <f t="shared" ref="M451:M514" si="53">K451/L451</f>
        <v>6.8898678917861909E-3</v>
      </c>
      <c r="N451" s="9">
        <v>555</v>
      </c>
      <c r="O451" s="9">
        <v>0</v>
      </c>
      <c r="P451" s="9">
        <f t="shared" si="49"/>
        <v>41</v>
      </c>
      <c r="Q451" s="9">
        <v>2928</v>
      </c>
      <c r="R451" s="9">
        <v>347975</v>
      </c>
      <c r="S451" s="9">
        <f t="shared" ref="S451:S514" si="54">K451+O451+Q451</f>
        <v>5338</v>
      </c>
      <c r="T451" s="9">
        <f t="shared" ref="T451:T514" si="55">S451/(S451+R451)</f>
        <v>1.5108416616427927E-2</v>
      </c>
      <c r="U451" s="8"/>
      <c r="V451" s="4"/>
      <c r="W451" s="4"/>
    </row>
    <row r="452" spans="1:23" x14ac:dyDescent="0.25">
      <c r="A452" s="8">
        <v>12</v>
      </c>
      <c r="B452" s="8" t="s">
        <v>394</v>
      </c>
      <c r="C452" s="4" t="s">
        <v>395</v>
      </c>
      <c r="D452" s="9">
        <v>6128</v>
      </c>
      <c r="E452" s="9">
        <v>1140</v>
      </c>
      <c r="F452" s="9">
        <v>7268</v>
      </c>
      <c r="G452" s="10">
        <f t="shared" si="50"/>
        <v>0.15685195376995048</v>
      </c>
      <c r="H452" s="9">
        <v>184423</v>
      </c>
      <c r="I452" s="9">
        <v>375</v>
      </c>
      <c r="J452" s="9">
        <v>0</v>
      </c>
      <c r="K452" s="9">
        <f t="shared" si="51"/>
        <v>375</v>
      </c>
      <c r="L452" s="9">
        <f t="shared" si="52"/>
        <v>184798</v>
      </c>
      <c r="M452" s="9">
        <f t="shared" si="53"/>
        <v>2.0292427407223022E-3</v>
      </c>
      <c r="N452" s="9">
        <v>322</v>
      </c>
      <c r="O452" s="9">
        <v>0</v>
      </c>
      <c r="P452" s="9">
        <f t="shared" si="49"/>
        <v>0</v>
      </c>
      <c r="Q452" s="9">
        <v>0</v>
      </c>
      <c r="R452" s="9">
        <v>184745</v>
      </c>
      <c r="S452" s="9">
        <f t="shared" si="54"/>
        <v>375</v>
      </c>
      <c r="T452" s="9">
        <f t="shared" si="55"/>
        <v>2.0257130509939497E-3</v>
      </c>
      <c r="U452" s="8"/>
      <c r="V452" s="4"/>
      <c r="W452" s="4"/>
    </row>
    <row r="453" spans="1:23" x14ac:dyDescent="0.25">
      <c r="A453" s="8">
        <v>13</v>
      </c>
      <c r="B453" s="8" t="s">
        <v>394</v>
      </c>
      <c r="C453" s="4" t="s">
        <v>401</v>
      </c>
      <c r="D453" s="9">
        <v>1626</v>
      </c>
      <c r="E453" s="9">
        <v>756</v>
      </c>
      <c r="F453" s="9">
        <v>2382</v>
      </c>
      <c r="G453" s="10">
        <f t="shared" si="50"/>
        <v>0.31738035264483627</v>
      </c>
      <c r="H453" s="9">
        <v>95882</v>
      </c>
      <c r="I453" s="9">
        <v>0</v>
      </c>
      <c r="J453" s="9">
        <v>0</v>
      </c>
      <c r="K453" s="9">
        <f t="shared" si="51"/>
        <v>0</v>
      </c>
      <c r="L453" s="9">
        <f t="shared" si="52"/>
        <v>95882</v>
      </c>
      <c r="M453" s="9">
        <f t="shared" si="53"/>
        <v>0</v>
      </c>
      <c r="N453" s="9">
        <v>16</v>
      </c>
      <c r="O453" s="9">
        <v>0</v>
      </c>
      <c r="P453" s="9">
        <f t="shared" si="49"/>
        <v>14</v>
      </c>
      <c r="Q453" s="9">
        <v>1242</v>
      </c>
      <c r="R453" s="9">
        <v>95912</v>
      </c>
      <c r="S453" s="9">
        <f t="shared" si="54"/>
        <v>1242</v>
      </c>
      <c r="T453" s="9">
        <f t="shared" si="55"/>
        <v>1.2783827737406592E-2</v>
      </c>
      <c r="U453" s="8"/>
      <c r="V453" s="4"/>
      <c r="W453" s="4"/>
    </row>
    <row r="454" spans="1:23" x14ac:dyDescent="0.25">
      <c r="A454" s="8">
        <v>14</v>
      </c>
      <c r="B454" s="8" t="s">
        <v>394</v>
      </c>
      <c r="C454" s="4" t="s">
        <v>398</v>
      </c>
      <c r="D454" s="9">
        <v>2653</v>
      </c>
      <c r="E454" s="9">
        <v>1535</v>
      </c>
      <c r="F454" s="9">
        <v>4188</v>
      </c>
      <c r="G454" s="10">
        <f t="shared" si="50"/>
        <v>0.36652340019102198</v>
      </c>
      <c r="H454" s="9">
        <v>234348</v>
      </c>
      <c r="I454" s="9">
        <v>584</v>
      </c>
      <c r="J454" s="9">
        <v>0</v>
      </c>
      <c r="K454" s="9">
        <f t="shared" si="51"/>
        <v>584</v>
      </c>
      <c r="L454" s="9">
        <f t="shared" si="52"/>
        <v>234932</v>
      </c>
      <c r="M454" s="9">
        <f t="shared" si="53"/>
        <v>2.4858256857303389E-3</v>
      </c>
      <c r="N454" s="9">
        <v>1935</v>
      </c>
      <c r="O454" s="9">
        <v>0</v>
      </c>
      <c r="P454" s="9">
        <f t="shared" si="49"/>
        <v>8</v>
      </c>
      <c r="Q454" s="9">
        <v>0</v>
      </c>
      <c r="R454" s="9">
        <v>236291</v>
      </c>
      <c r="S454" s="9">
        <f t="shared" si="54"/>
        <v>584</v>
      </c>
      <c r="T454" s="9">
        <f t="shared" si="55"/>
        <v>2.4654353562005276E-3</v>
      </c>
      <c r="U454" s="8"/>
      <c r="V454" s="4"/>
      <c r="W454" s="4"/>
    </row>
    <row r="455" spans="1:23" x14ac:dyDescent="0.25">
      <c r="A455" s="8">
        <v>15</v>
      </c>
      <c r="B455" s="8" t="s">
        <v>394</v>
      </c>
      <c r="C455" s="4" t="s">
        <v>397</v>
      </c>
      <c r="D455" s="9">
        <v>3602</v>
      </c>
      <c r="E455" s="9">
        <v>254</v>
      </c>
      <c r="F455" s="9">
        <v>3856</v>
      </c>
      <c r="G455" s="10">
        <f t="shared" si="50"/>
        <v>6.5871369294605811E-2</v>
      </c>
      <c r="H455" s="9">
        <v>104614</v>
      </c>
      <c r="I455" s="9">
        <v>145</v>
      </c>
      <c r="J455" s="9">
        <v>112</v>
      </c>
      <c r="K455" s="9">
        <f t="shared" si="51"/>
        <v>257</v>
      </c>
      <c r="L455" s="9">
        <f t="shared" si="52"/>
        <v>104871</v>
      </c>
      <c r="M455" s="9">
        <f t="shared" si="53"/>
        <v>2.4506298213996243E-3</v>
      </c>
      <c r="N455" s="9">
        <v>274</v>
      </c>
      <c r="O455" s="9">
        <v>0</v>
      </c>
      <c r="P455" s="9">
        <f t="shared" si="49"/>
        <v>0</v>
      </c>
      <c r="Q455" s="9">
        <v>226</v>
      </c>
      <c r="R455" s="9">
        <v>104888</v>
      </c>
      <c r="S455" s="9">
        <f t="shared" si="54"/>
        <v>483</v>
      </c>
      <c r="T455" s="9">
        <f t="shared" si="55"/>
        <v>4.5838038929117116E-3</v>
      </c>
      <c r="U455" s="8"/>
      <c r="V455" s="4"/>
      <c r="W455" s="4"/>
    </row>
    <row r="456" spans="1:23" x14ac:dyDescent="0.25">
      <c r="A456" s="8">
        <v>16</v>
      </c>
      <c r="B456" s="8" t="s">
        <v>394</v>
      </c>
      <c r="C456" s="4" t="s">
        <v>400</v>
      </c>
      <c r="D456" s="9">
        <v>2143</v>
      </c>
      <c r="E456" s="9">
        <v>328</v>
      </c>
      <c r="F456" s="9">
        <v>2471</v>
      </c>
      <c r="G456" s="10">
        <f t="shared" si="50"/>
        <v>0.13273978146499393</v>
      </c>
      <c r="H456" s="9">
        <v>98259</v>
      </c>
      <c r="I456" s="9">
        <v>0</v>
      </c>
      <c r="J456" s="9">
        <v>0</v>
      </c>
      <c r="K456" s="9">
        <f t="shared" si="51"/>
        <v>0</v>
      </c>
      <c r="L456" s="9">
        <f t="shared" si="52"/>
        <v>98259</v>
      </c>
      <c r="M456" s="9">
        <f t="shared" si="53"/>
        <v>0</v>
      </c>
      <c r="N456" s="9">
        <v>20</v>
      </c>
      <c r="O456" s="9">
        <v>0</v>
      </c>
      <c r="P456" s="9">
        <f t="shared" si="49"/>
        <v>6</v>
      </c>
      <c r="Q456" s="9">
        <v>0</v>
      </c>
      <c r="R456" s="9">
        <v>98285</v>
      </c>
      <c r="S456" s="9">
        <f t="shared" si="54"/>
        <v>0</v>
      </c>
      <c r="T456" s="9">
        <f t="shared" si="55"/>
        <v>0</v>
      </c>
      <c r="U456" s="8"/>
      <c r="V456" s="4"/>
      <c r="W456" s="4"/>
    </row>
    <row r="457" spans="1:23" x14ac:dyDescent="0.25">
      <c r="A457" s="8">
        <v>17</v>
      </c>
      <c r="B457" s="8" t="s">
        <v>538</v>
      </c>
      <c r="C457" s="4" t="s">
        <v>667</v>
      </c>
      <c r="D457" s="9">
        <v>83808</v>
      </c>
      <c r="E457" s="9">
        <v>34495</v>
      </c>
      <c r="F457" s="9">
        <v>118303</v>
      </c>
      <c r="G457" s="10">
        <f t="shared" si="50"/>
        <v>0.29158178575353116</v>
      </c>
      <c r="H457" s="9">
        <v>391645</v>
      </c>
      <c r="I457" s="9">
        <v>6650</v>
      </c>
      <c r="J457" s="9">
        <v>204665</v>
      </c>
      <c r="K457" s="9">
        <f t="shared" si="51"/>
        <v>211315</v>
      </c>
      <c r="L457" s="9">
        <f t="shared" si="52"/>
        <v>602960</v>
      </c>
      <c r="M457" s="9">
        <f t="shared" si="53"/>
        <v>0.3504627172615099</v>
      </c>
      <c r="N457" s="9">
        <v>72717</v>
      </c>
      <c r="O457" s="9">
        <v>0</v>
      </c>
      <c r="P457" s="9">
        <f t="shared" si="49"/>
        <v>9764</v>
      </c>
      <c r="Q457" s="9">
        <v>0</v>
      </c>
      <c r="R457" s="9">
        <v>474126</v>
      </c>
      <c r="S457" s="9">
        <f t="shared" si="54"/>
        <v>211315</v>
      </c>
      <c r="T457" s="9">
        <f t="shared" si="55"/>
        <v>0.30829057497290063</v>
      </c>
      <c r="U457" s="8"/>
      <c r="V457" s="4"/>
      <c r="W457" s="4"/>
    </row>
    <row r="458" spans="1:23" x14ac:dyDescent="0.25">
      <c r="A458" s="8">
        <v>18</v>
      </c>
      <c r="B458" s="8" t="s">
        <v>538</v>
      </c>
      <c r="C458" s="4" t="s">
        <v>668</v>
      </c>
      <c r="D458" s="9">
        <v>137674</v>
      </c>
      <c r="E458" s="9">
        <v>11843</v>
      </c>
      <c r="F458" s="9">
        <v>149517</v>
      </c>
      <c r="G458" s="10">
        <f t="shared" si="50"/>
        <v>7.9208384330878762E-2</v>
      </c>
      <c r="H458" s="9">
        <v>461427</v>
      </c>
      <c r="I458" s="9">
        <v>1518</v>
      </c>
      <c r="J458" s="9">
        <v>148016</v>
      </c>
      <c r="K458" s="9">
        <f t="shared" si="51"/>
        <v>149534</v>
      </c>
      <c r="L458" s="9">
        <f t="shared" si="52"/>
        <v>610961</v>
      </c>
      <c r="M458" s="9">
        <f t="shared" si="53"/>
        <v>0.24475212002075419</v>
      </c>
      <c r="N458" s="9">
        <v>195048</v>
      </c>
      <c r="O458" s="9">
        <v>45</v>
      </c>
      <c r="P458" s="9">
        <f t="shared" si="49"/>
        <v>19174</v>
      </c>
      <c r="Q458" s="9">
        <v>0</v>
      </c>
      <c r="R458" s="9">
        <v>675649</v>
      </c>
      <c r="S458" s="9">
        <f t="shared" si="54"/>
        <v>149579</v>
      </c>
      <c r="T458" s="9">
        <f t="shared" si="55"/>
        <v>0.18125778572709603</v>
      </c>
      <c r="U458" s="8"/>
      <c r="V458" s="4"/>
      <c r="W458" s="4"/>
    </row>
    <row r="459" spans="1:23" x14ac:dyDescent="0.25">
      <c r="A459" s="8">
        <v>19</v>
      </c>
      <c r="B459" s="8" t="s">
        <v>538</v>
      </c>
      <c r="C459" s="4" t="s">
        <v>672</v>
      </c>
      <c r="D459" s="9">
        <v>103311</v>
      </c>
      <c r="E459" s="9">
        <v>10180</v>
      </c>
      <c r="F459" s="9">
        <v>113491</v>
      </c>
      <c r="G459" s="10">
        <f t="shared" si="50"/>
        <v>8.9698742631574305E-2</v>
      </c>
      <c r="H459" s="9">
        <v>270892</v>
      </c>
      <c r="I459" s="9">
        <v>4900</v>
      </c>
      <c r="J459" s="9">
        <v>94056</v>
      </c>
      <c r="K459" s="9">
        <f t="shared" si="51"/>
        <v>98956</v>
      </c>
      <c r="L459" s="9">
        <f t="shared" si="52"/>
        <v>369848</v>
      </c>
      <c r="M459" s="9">
        <f t="shared" si="53"/>
        <v>0.26755856459951116</v>
      </c>
      <c r="N459" s="9">
        <v>69236</v>
      </c>
      <c r="O459" s="9">
        <v>80</v>
      </c>
      <c r="P459" s="9">
        <f t="shared" si="49"/>
        <v>2676</v>
      </c>
      <c r="Q459" s="9">
        <v>0</v>
      </c>
      <c r="R459" s="9">
        <v>342804</v>
      </c>
      <c r="S459" s="9">
        <f t="shared" si="54"/>
        <v>99036</v>
      </c>
      <c r="T459" s="9">
        <f t="shared" si="55"/>
        <v>0.2241444866920152</v>
      </c>
      <c r="U459" s="8"/>
      <c r="V459" s="4"/>
      <c r="W459" s="4"/>
    </row>
    <row r="460" spans="1:23" x14ac:dyDescent="0.25">
      <c r="A460" s="8">
        <v>20</v>
      </c>
      <c r="B460" s="8" t="s">
        <v>538</v>
      </c>
      <c r="C460" s="4" t="s">
        <v>671</v>
      </c>
      <c r="D460" s="9">
        <v>92319</v>
      </c>
      <c r="E460" s="9">
        <v>13434</v>
      </c>
      <c r="F460" s="9">
        <v>105753</v>
      </c>
      <c r="G460" s="10">
        <f t="shared" si="50"/>
        <v>0.12703185725227653</v>
      </c>
      <c r="H460" s="9">
        <v>235867</v>
      </c>
      <c r="I460" s="9">
        <v>8620</v>
      </c>
      <c r="J460" s="9">
        <v>24240</v>
      </c>
      <c r="K460" s="9">
        <f t="shared" si="51"/>
        <v>32860</v>
      </c>
      <c r="L460" s="9">
        <f t="shared" si="52"/>
        <v>268727</v>
      </c>
      <c r="M460" s="9">
        <f t="shared" si="53"/>
        <v>0.12228023235476897</v>
      </c>
      <c r="N460" s="9">
        <v>61383</v>
      </c>
      <c r="O460" s="9">
        <v>0</v>
      </c>
      <c r="P460" s="9">
        <f t="shared" si="49"/>
        <v>4897</v>
      </c>
      <c r="Q460" s="9">
        <v>0</v>
      </c>
      <c r="R460" s="9">
        <v>302147</v>
      </c>
      <c r="S460" s="9">
        <f t="shared" si="54"/>
        <v>32860</v>
      </c>
      <c r="T460" s="9">
        <f t="shared" si="55"/>
        <v>9.8087502649198369E-2</v>
      </c>
      <c r="U460" s="8"/>
      <c r="V460" s="4"/>
      <c r="W460" s="4"/>
    </row>
    <row r="461" spans="1:23" x14ac:dyDescent="0.25">
      <c r="A461" s="9">
        <v>1</v>
      </c>
      <c r="B461" s="8" t="s">
        <v>386</v>
      </c>
      <c r="C461" s="4" t="s">
        <v>391</v>
      </c>
      <c r="D461" s="9">
        <v>357305</v>
      </c>
      <c r="E461" s="9">
        <v>1547</v>
      </c>
      <c r="F461" s="9">
        <v>358852</v>
      </c>
      <c r="G461" s="10">
        <f t="shared" si="50"/>
        <v>4.3109694247210548E-3</v>
      </c>
      <c r="H461" s="9">
        <v>796381</v>
      </c>
      <c r="I461" s="9">
        <v>0</v>
      </c>
      <c r="J461" s="9">
        <v>981</v>
      </c>
      <c r="K461" s="9">
        <f t="shared" si="51"/>
        <v>981</v>
      </c>
      <c r="L461" s="9">
        <f t="shared" si="52"/>
        <v>797362</v>
      </c>
      <c r="M461" s="9">
        <f t="shared" si="53"/>
        <v>1.2303069371251702E-3</v>
      </c>
      <c r="N461" s="9">
        <v>15598</v>
      </c>
      <c r="O461" s="9">
        <v>0</v>
      </c>
      <c r="P461" s="9">
        <f t="shared" si="49"/>
        <v>4606</v>
      </c>
      <c r="Q461" s="9">
        <v>0</v>
      </c>
      <c r="R461" s="9">
        <v>816585</v>
      </c>
      <c r="S461" s="9">
        <f t="shared" si="54"/>
        <v>981</v>
      </c>
      <c r="T461" s="9">
        <f t="shared" si="55"/>
        <v>1.1999031270869874E-3</v>
      </c>
      <c r="U461" s="8"/>
      <c r="V461" s="4"/>
      <c r="W461" s="4"/>
    </row>
    <row r="462" spans="1:23" x14ac:dyDescent="0.25">
      <c r="A462" s="9">
        <v>2</v>
      </c>
      <c r="B462" s="8" t="s">
        <v>386</v>
      </c>
      <c r="C462" s="4" t="s">
        <v>385</v>
      </c>
      <c r="D462" s="9">
        <v>133464</v>
      </c>
      <c r="E462" s="9">
        <v>458</v>
      </c>
      <c r="F462" s="9">
        <v>133922</v>
      </c>
      <c r="G462" s="10">
        <f t="shared" si="50"/>
        <v>3.4199011364824299E-3</v>
      </c>
      <c r="H462" s="9">
        <v>567478</v>
      </c>
      <c r="I462" s="9">
        <v>0</v>
      </c>
      <c r="J462" s="9">
        <v>0</v>
      </c>
      <c r="K462" s="9">
        <f t="shared" si="51"/>
        <v>0</v>
      </c>
      <c r="L462" s="9">
        <f t="shared" si="52"/>
        <v>567478</v>
      </c>
      <c r="M462" s="9">
        <f t="shared" si="53"/>
        <v>0</v>
      </c>
      <c r="N462" s="9">
        <v>10573</v>
      </c>
      <c r="O462" s="9">
        <v>0</v>
      </c>
      <c r="P462" s="9">
        <f t="shared" si="49"/>
        <v>431</v>
      </c>
      <c r="Q462" s="9">
        <v>0</v>
      </c>
      <c r="R462" s="9">
        <v>578482</v>
      </c>
      <c r="S462" s="9">
        <f t="shared" si="54"/>
        <v>0</v>
      </c>
      <c r="T462" s="9">
        <f t="shared" si="55"/>
        <v>0</v>
      </c>
      <c r="U462" s="8"/>
      <c r="V462" s="4"/>
      <c r="W462" s="4"/>
    </row>
    <row r="463" spans="1:23" x14ac:dyDescent="0.25">
      <c r="A463" s="9">
        <v>3</v>
      </c>
      <c r="B463" s="8" t="s">
        <v>386</v>
      </c>
      <c r="C463" s="4" t="s">
        <v>390</v>
      </c>
      <c r="D463" s="9">
        <v>59475</v>
      </c>
      <c r="E463" s="9">
        <v>9145</v>
      </c>
      <c r="F463" s="9">
        <v>68620</v>
      </c>
      <c r="G463" s="10">
        <f t="shared" si="50"/>
        <v>0.13327018361993587</v>
      </c>
      <c r="H463" s="9">
        <v>248706</v>
      </c>
      <c r="I463" s="9">
        <v>0</v>
      </c>
      <c r="J463" s="9">
        <v>0</v>
      </c>
      <c r="K463" s="9">
        <f t="shared" si="51"/>
        <v>0</v>
      </c>
      <c r="L463" s="9">
        <f t="shared" si="52"/>
        <v>248706</v>
      </c>
      <c r="M463" s="9">
        <f t="shared" si="53"/>
        <v>0</v>
      </c>
      <c r="N463" s="9">
        <v>807</v>
      </c>
      <c r="O463" s="9">
        <v>0</v>
      </c>
      <c r="P463" s="9">
        <f t="shared" si="49"/>
        <v>470</v>
      </c>
      <c r="Q463" s="9">
        <v>0</v>
      </c>
      <c r="R463" s="9">
        <v>249983</v>
      </c>
      <c r="S463" s="9">
        <f t="shared" si="54"/>
        <v>0</v>
      </c>
      <c r="T463" s="9">
        <f t="shared" si="55"/>
        <v>0</v>
      </c>
      <c r="U463" s="8"/>
      <c r="V463" s="4"/>
      <c r="W463" s="4"/>
    </row>
    <row r="464" spans="1:23" x14ac:dyDescent="0.25">
      <c r="A464" s="9">
        <v>4</v>
      </c>
      <c r="B464" s="8" t="s">
        <v>386</v>
      </c>
      <c r="C464" s="4" t="s">
        <v>392</v>
      </c>
      <c r="D464" s="9">
        <v>117194</v>
      </c>
      <c r="E464" s="9">
        <v>586</v>
      </c>
      <c r="F464" s="9">
        <v>117780</v>
      </c>
      <c r="G464" s="10">
        <f t="shared" si="50"/>
        <v>4.9753778230599427E-3</v>
      </c>
      <c r="H464" s="9">
        <v>448437</v>
      </c>
      <c r="I464" s="9">
        <v>0</v>
      </c>
      <c r="J464" s="9">
        <v>0</v>
      </c>
      <c r="K464" s="9">
        <f t="shared" si="51"/>
        <v>0</v>
      </c>
      <c r="L464" s="9">
        <f t="shared" si="52"/>
        <v>448437</v>
      </c>
      <c r="M464" s="9">
        <f t="shared" si="53"/>
        <v>0</v>
      </c>
      <c r="N464" s="9">
        <v>1117</v>
      </c>
      <c r="O464" s="9">
        <v>0</v>
      </c>
      <c r="P464" s="9">
        <f t="shared" si="49"/>
        <v>79</v>
      </c>
      <c r="Q464" s="9">
        <v>0</v>
      </c>
      <c r="R464" s="9">
        <v>449633</v>
      </c>
      <c r="S464" s="9">
        <f t="shared" si="54"/>
        <v>0</v>
      </c>
      <c r="T464" s="9">
        <f t="shared" si="55"/>
        <v>0</v>
      </c>
      <c r="U464" s="8"/>
      <c r="V464" s="4"/>
      <c r="W464" s="4"/>
    </row>
    <row r="465" spans="1:23" x14ac:dyDescent="0.25">
      <c r="A465" s="8">
        <v>1</v>
      </c>
      <c r="B465" s="8" t="s">
        <v>386</v>
      </c>
      <c r="C465" s="4" t="s">
        <v>389</v>
      </c>
      <c r="D465" s="9">
        <v>29214</v>
      </c>
      <c r="E465" s="9">
        <v>9096</v>
      </c>
      <c r="F465" s="9">
        <v>38310</v>
      </c>
      <c r="G465" s="10">
        <f t="shared" si="50"/>
        <v>0.23743148003132342</v>
      </c>
      <c r="H465" s="9">
        <v>425665</v>
      </c>
      <c r="I465" s="9">
        <v>14200</v>
      </c>
      <c r="J465" s="9">
        <v>93929</v>
      </c>
      <c r="K465" s="9">
        <f t="shared" si="51"/>
        <v>108129</v>
      </c>
      <c r="L465" s="9">
        <f t="shared" si="52"/>
        <v>533794</v>
      </c>
      <c r="M465" s="9">
        <f t="shared" si="53"/>
        <v>0.20256690783335893</v>
      </c>
      <c r="N465" s="9">
        <v>9862</v>
      </c>
      <c r="O465" s="9">
        <v>1410</v>
      </c>
      <c r="P465" s="9">
        <f t="shared" si="49"/>
        <v>259</v>
      </c>
      <c r="Q465" s="9">
        <v>1999</v>
      </c>
      <c r="R465" s="9">
        <v>435786</v>
      </c>
      <c r="S465" s="9">
        <f t="shared" si="54"/>
        <v>111538</v>
      </c>
      <c r="T465" s="9">
        <f t="shared" si="55"/>
        <v>0.20378788432445863</v>
      </c>
      <c r="U465" s="8"/>
      <c r="V465" s="4"/>
      <c r="W465" s="4"/>
    </row>
    <row r="466" spans="1:23" x14ac:dyDescent="0.25">
      <c r="A466" s="8">
        <v>2</v>
      </c>
      <c r="B466" s="8" t="s">
        <v>386</v>
      </c>
      <c r="C466" s="4" t="s">
        <v>387</v>
      </c>
      <c r="D466" s="9">
        <v>67306</v>
      </c>
      <c r="E466" s="9">
        <v>12977</v>
      </c>
      <c r="F466" s="9">
        <v>80283</v>
      </c>
      <c r="G466" s="10">
        <f t="shared" si="50"/>
        <v>0.1616406960377664</v>
      </c>
      <c r="H466" s="9">
        <v>505077</v>
      </c>
      <c r="I466" s="9">
        <v>2612</v>
      </c>
      <c r="J466" s="9">
        <v>12030</v>
      </c>
      <c r="K466" s="9">
        <f t="shared" si="51"/>
        <v>14642</v>
      </c>
      <c r="L466" s="9">
        <f t="shared" si="52"/>
        <v>519719</v>
      </c>
      <c r="M466" s="9">
        <f t="shared" si="53"/>
        <v>2.8172916518349338E-2</v>
      </c>
      <c r="N466" s="9">
        <v>3149</v>
      </c>
      <c r="O466" s="9">
        <v>0</v>
      </c>
      <c r="P466" s="9">
        <f t="shared" si="49"/>
        <v>1750</v>
      </c>
      <c r="Q466" s="9">
        <v>7890</v>
      </c>
      <c r="R466" s="9">
        <v>509976</v>
      </c>
      <c r="S466" s="9">
        <f t="shared" si="54"/>
        <v>22532</v>
      </c>
      <c r="T466" s="9">
        <f t="shared" si="55"/>
        <v>4.2312979335521722E-2</v>
      </c>
      <c r="U466" s="8"/>
      <c r="V466" s="4"/>
      <c r="W466" s="4"/>
    </row>
    <row r="467" spans="1:23" x14ac:dyDescent="0.25">
      <c r="A467" s="8">
        <v>3</v>
      </c>
      <c r="B467" s="8" t="s">
        <v>386</v>
      </c>
      <c r="C467" s="4" t="s">
        <v>388</v>
      </c>
      <c r="D467" s="9">
        <v>96795</v>
      </c>
      <c r="E467" s="9">
        <v>1438</v>
      </c>
      <c r="F467" s="9">
        <v>98233</v>
      </c>
      <c r="G467" s="10">
        <f t="shared" si="50"/>
        <v>1.4638665214337342E-2</v>
      </c>
      <c r="H467" s="9">
        <v>209718</v>
      </c>
      <c r="I467" s="9">
        <v>9204</v>
      </c>
      <c r="J467" s="9">
        <v>4126</v>
      </c>
      <c r="K467" s="9">
        <f t="shared" si="51"/>
        <v>13330</v>
      </c>
      <c r="L467" s="9">
        <f t="shared" si="52"/>
        <v>223048</v>
      </c>
      <c r="M467" s="9">
        <f t="shared" si="53"/>
        <v>5.9762920985617446E-2</v>
      </c>
      <c r="N467" s="9">
        <v>541</v>
      </c>
      <c r="O467" s="9">
        <v>0</v>
      </c>
      <c r="P467" s="9">
        <f t="shared" si="49"/>
        <v>694</v>
      </c>
      <c r="Q467" s="9">
        <v>253</v>
      </c>
      <c r="R467" s="9">
        <v>210953</v>
      </c>
      <c r="S467" s="9">
        <f t="shared" si="54"/>
        <v>13583</v>
      </c>
      <c r="T467" s="9">
        <f t="shared" si="55"/>
        <v>6.049364021804967E-2</v>
      </c>
      <c r="U467" s="8"/>
      <c r="V467" s="4"/>
      <c r="W467" s="4"/>
    </row>
    <row r="468" spans="1:23" x14ac:dyDescent="0.25">
      <c r="A468" s="8">
        <v>4</v>
      </c>
      <c r="B468" s="8" t="s">
        <v>38</v>
      </c>
      <c r="C468" s="4" t="s">
        <v>55</v>
      </c>
      <c r="D468" s="9">
        <v>323239</v>
      </c>
      <c r="E468" s="9">
        <v>2423</v>
      </c>
      <c r="F468" s="9">
        <v>325662</v>
      </c>
      <c r="G468" s="10">
        <f t="shared" si="50"/>
        <v>7.4402294403399846E-3</v>
      </c>
      <c r="H468" s="9">
        <v>472149</v>
      </c>
      <c r="I468" s="9">
        <v>0</v>
      </c>
      <c r="J468" s="9">
        <v>0</v>
      </c>
      <c r="K468" s="9">
        <f t="shared" si="51"/>
        <v>0</v>
      </c>
      <c r="L468" s="9">
        <f t="shared" si="52"/>
        <v>472149</v>
      </c>
      <c r="M468" s="9">
        <f t="shared" si="53"/>
        <v>0</v>
      </c>
      <c r="N468" s="9">
        <v>95775</v>
      </c>
      <c r="O468" s="9">
        <v>0</v>
      </c>
      <c r="P468" s="9">
        <f t="shared" si="49"/>
        <v>670</v>
      </c>
      <c r="Q468" s="9">
        <v>0</v>
      </c>
      <c r="R468" s="9">
        <v>568594</v>
      </c>
      <c r="S468" s="9">
        <f t="shared" si="54"/>
        <v>0</v>
      </c>
      <c r="T468" s="9">
        <f t="shared" si="55"/>
        <v>0</v>
      </c>
      <c r="U468" s="8"/>
      <c r="V468" s="4"/>
      <c r="W468" s="4"/>
    </row>
    <row r="469" spans="1:23" x14ac:dyDescent="0.25">
      <c r="A469" s="8">
        <v>5</v>
      </c>
      <c r="B469" s="8" t="s">
        <v>38</v>
      </c>
      <c r="C469" s="4" t="s">
        <v>45</v>
      </c>
      <c r="D469" s="9">
        <v>502284</v>
      </c>
      <c r="E469" s="9">
        <v>6077</v>
      </c>
      <c r="F469" s="9">
        <v>508361</v>
      </c>
      <c r="G469" s="10">
        <f t="shared" si="50"/>
        <v>1.1954103481581003E-2</v>
      </c>
      <c r="H469" s="9">
        <v>1014674</v>
      </c>
      <c r="I469" s="9">
        <v>0</v>
      </c>
      <c r="J469" s="9">
        <v>803</v>
      </c>
      <c r="K469" s="9">
        <f t="shared" si="51"/>
        <v>803</v>
      </c>
      <c r="L469" s="9">
        <f t="shared" si="52"/>
        <v>1015477</v>
      </c>
      <c r="M469" s="9">
        <f t="shared" si="53"/>
        <v>7.9076138602843791E-4</v>
      </c>
      <c r="N469" s="9">
        <v>472600</v>
      </c>
      <c r="O469" s="9">
        <v>0</v>
      </c>
      <c r="P469" s="9">
        <f t="shared" si="49"/>
        <v>9275</v>
      </c>
      <c r="Q469" s="9">
        <v>0</v>
      </c>
      <c r="R469" s="9">
        <v>1496549</v>
      </c>
      <c r="S469" s="9">
        <f t="shared" si="54"/>
        <v>803</v>
      </c>
      <c r="T469" s="9">
        <f t="shared" si="55"/>
        <v>5.3628004637520097E-4</v>
      </c>
      <c r="U469" s="8"/>
      <c r="V469" s="4"/>
      <c r="W469" s="4"/>
    </row>
    <row r="470" spans="1:23" x14ac:dyDescent="0.25">
      <c r="A470" s="8">
        <v>6</v>
      </c>
      <c r="B470" s="8" t="s">
        <v>38</v>
      </c>
      <c r="C470" s="4" t="s">
        <v>48</v>
      </c>
      <c r="D470" s="9">
        <v>284374</v>
      </c>
      <c r="E470" s="9">
        <v>4120</v>
      </c>
      <c r="F470" s="9">
        <v>288494</v>
      </c>
      <c r="G470" s="10">
        <f t="shared" si="50"/>
        <v>1.4281059571429562E-2</v>
      </c>
      <c r="H470" s="9">
        <v>875245</v>
      </c>
      <c r="I470" s="9">
        <v>0</v>
      </c>
      <c r="J470" s="9">
        <v>0</v>
      </c>
      <c r="K470" s="9">
        <f t="shared" si="51"/>
        <v>0</v>
      </c>
      <c r="L470" s="9">
        <f t="shared" si="52"/>
        <v>875245</v>
      </c>
      <c r="M470" s="9">
        <f t="shared" si="53"/>
        <v>0</v>
      </c>
      <c r="N470" s="9">
        <v>115551</v>
      </c>
      <c r="O470" s="9">
        <v>0</v>
      </c>
      <c r="P470" s="9">
        <f t="shared" si="49"/>
        <v>2411</v>
      </c>
      <c r="Q470" s="9">
        <v>0</v>
      </c>
      <c r="R470" s="9">
        <v>993207</v>
      </c>
      <c r="S470" s="9">
        <f t="shared" si="54"/>
        <v>0</v>
      </c>
      <c r="T470" s="9">
        <f t="shared" si="55"/>
        <v>0</v>
      </c>
      <c r="U470" s="8"/>
      <c r="V470" s="4"/>
      <c r="W470" s="4"/>
    </row>
    <row r="471" spans="1:23" x14ac:dyDescent="0.25">
      <c r="A471" s="8">
        <v>7</v>
      </c>
      <c r="B471" s="8" t="s">
        <v>38</v>
      </c>
      <c r="C471" s="4" t="s">
        <v>39</v>
      </c>
      <c r="D471" s="9">
        <v>346474</v>
      </c>
      <c r="E471" s="9">
        <v>37074</v>
      </c>
      <c r="F471" s="9">
        <v>383548</v>
      </c>
      <c r="G471" s="10">
        <f t="shared" si="50"/>
        <v>9.6660652643215453E-2</v>
      </c>
      <c r="H471" s="9">
        <v>827441</v>
      </c>
      <c r="I471" s="9">
        <v>400</v>
      </c>
      <c r="J471" s="9">
        <v>63700</v>
      </c>
      <c r="K471" s="9">
        <f t="shared" si="51"/>
        <v>64100</v>
      </c>
      <c r="L471" s="9">
        <f t="shared" si="52"/>
        <v>891541</v>
      </c>
      <c r="M471" s="9">
        <f t="shared" si="53"/>
        <v>7.1897983379339822E-2</v>
      </c>
      <c r="N471" s="9">
        <v>241696</v>
      </c>
      <c r="O471" s="9">
        <v>80</v>
      </c>
      <c r="P471" s="9">
        <f t="shared" si="49"/>
        <v>2813</v>
      </c>
      <c r="Q471" s="9">
        <v>1000</v>
      </c>
      <c r="R471" s="9">
        <v>1071950</v>
      </c>
      <c r="S471" s="9">
        <f t="shared" si="54"/>
        <v>65180</v>
      </c>
      <c r="T471" s="9">
        <f t="shared" si="55"/>
        <v>5.7319743564939803E-2</v>
      </c>
      <c r="U471" s="8"/>
      <c r="V471" s="4"/>
      <c r="W471" s="4"/>
    </row>
    <row r="472" spans="1:23" x14ac:dyDescent="0.25">
      <c r="A472" s="8">
        <v>8</v>
      </c>
      <c r="B472" s="8" t="s">
        <v>38</v>
      </c>
      <c r="C472" s="4" t="s">
        <v>57</v>
      </c>
      <c r="D472" s="9">
        <v>290064</v>
      </c>
      <c r="E472" s="9">
        <v>27777</v>
      </c>
      <c r="F472" s="9">
        <v>317841</v>
      </c>
      <c r="G472" s="10">
        <f t="shared" si="50"/>
        <v>8.7392752980263722E-2</v>
      </c>
      <c r="H472" s="9">
        <v>634853</v>
      </c>
      <c r="I472" s="9">
        <v>91</v>
      </c>
      <c r="J472" s="9">
        <v>204487</v>
      </c>
      <c r="K472" s="9">
        <f t="shared" si="51"/>
        <v>204578</v>
      </c>
      <c r="L472" s="9">
        <f t="shared" si="52"/>
        <v>839431</v>
      </c>
      <c r="M472" s="9">
        <f t="shared" si="53"/>
        <v>0.24371032282581892</v>
      </c>
      <c r="N472" s="9">
        <v>199463</v>
      </c>
      <c r="O472" s="9">
        <v>0</v>
      </c>
      <c r="P472" s="9">
        <f t="shared" si="49"/>
        <v>3444</v>
      </c>
      <c r="Q472" s="9">
        <v>2700</v>
      </c>
      <c r="R472" s="9">
        <v>837760</v>
      </c>
      <c r="S472" s="9">
        <f t="shared" si="54"/>
        <v>207278</v>
      </c>
      <c r="T472" s="9">
        <f t="shared" si="55"/>
        <v>0.1983449405667545</v>
      </c>
      <c r="U472" s="8"/>
      <c r="V472" s="4"/>
      <c r="W472" s="4"/>
    </row>
    <row r="473" spans="1:23" x14ac:dyDescent="0.25">
      <c r="A473" s="8">
        <v>9</v>
      </c>
      <c r="B473" s="8" t="s">
        <v>38</v>
      </c>
      <c r="C473" s="4" t="s">
        <v>58</v>
      </c>
      <c r="D473" s="9">
        <v>719439</v>
      </c>
      <c r="E473" s="9">
        <v>43421</v>
      </c>
      <c r="F473" s="9">
        <v>762860</v>
      </c>
      <c r="G473" s="10">
        <f t="shared" si="50"/>
        <v>5.6918700679023673E-2</v>
      </c>
      <c r="H473" s="9">
        <v>1263331</v>
      </c>
      <c r="I473" s="9">
        <v>200</v>
      </c>
      <c r="J473" s="9">
        <v>23999</v>
      </c>
      <c r="K473" s="9">
        <f t="shared" si="51"/>
        <v>24199</v>
      </c>
      <c r="L473" s="9">
        <f t="shared" si="52"/>
        <v>1287530</v>
      </c>
      <c r="M473" s="9">
        <f t="shared" si="53"/>
        <v>1.8794901866364278E-2</v>
      </c>
      <c r="N473" s="9">
        <v>312445</v>
      </c>
      <c r="O473" s="9">
        <v>0</v>
      </c>
      <c r="P473" s="9">
        <f t="shared" si="49"/>
        <v>5131</v>
      </c>
      <c r="Q473" s="9">
        <v>0</v>
      </c>
      <c r="R473" s="9">
        <v>1580907</v>
      </c>
      <c r="S473" s="9">
        <f t="shared" si="54"/>
        <v>24199</v>
      </c>
      <c r="T473" s="9">
        <f t="shared" si="55"/>
        <v>1.5076262876096657E-2</v>
      </c>
      <c r="U473" s="8"/>
      <c r="V473" s="4"/>
      <c r="W473" s="4"/>
    </row>
    <row r="474" spans="1:23" x14ac:dyDescent="0.25">
      <c r="A474" s="8">
        <v>10</v>
      </c>
      <c r="B474" s="8" t="s">
        <v>38</v>
      </c>
      <c r="C474" s="4" t="s">
        <v>61</v>
      </c>
      <c r="D474" s="9">
        <v>907329</v>
      </c>
      <c r="E474" s="9">
        <v>34963</v>
      </c>
      <c r="F474" s="9">
        <v>942292</v>
      </c>
      <c r="G474" s="10">
        <f t="shared" si="50"/>
        <v>3.7104209735411106E-2</v>
      </c>
      <c r="H474" s="9">
        <v>1247446</v>
      </c>
      <c r="I474" s="9">
        <v>1900</v>
      </c>
      <c r="J474" s="9">
        <v>11900</v>
      </c>
      <c r="K474" s="9">
        <f t="shared" si="51"/>
        <v>13800</v>
      </c>
      <c r="L474" s="9">
        <f t="shared" si="52"/>
        <v>1261246</v>
      </c>
      <c r="M474" s="9">
        <f t="shared" si="53"/>
        <v>1.0941560964316239E-2</v>
      </c>
      <c r="N474" s="9">
        <v>326340</v>
      </c>
      <c r="O474" s="9">
        <v>0</v>
      </c>
      <c r="P474" s="9">
        <f t="shared" si="49"/>
        <v>6332</v>
      </c>
      <c r="Q474" s="9">
        <v>0</v>
      </c>
      <c r="R474" s="9">
        <v>1580118</v>
      </c>
      <c r="S474" s="9">
        <f t="shared" si="54"/>
        <v>13800</v>
      </c>
      <c r="T474" s="9">
        <f t="shared" si="55"/>
        <v>8.6579108837468426E-3</v>
      </c>
      <c r="U474" s="8"/>
      <c r="V474" s="4"/>
      <c r="W474" s="4"/>
    </row>
    <row r="475" spans="1:23" x14ac:dyDescent="0.25">
      <c r="A475" s="8">
        <v>11</v>
      </c>
      <c r="B475" s="8" t="s">
        <v>38</v>
      </c>
      <c r="C475" s="4" t="s">
        <v>56</v>
      </c>
      <c r="D475" s="9">
        <v>603782</v>
      </c>
      <c r="E475" s="9">
        <v>3900</v>
      </c>
      <c r="F475" s="9">
        <v>607682</v>
      </c>
      <c r="G475" s="10">
        <f t="shared" si="50"/>
        <v>6.4178303783886965E-3</v>
      </c>
      <c r="H475" s="9">
        <v>598214</v>
      </c>
      <c r="I475" s="9">
        <v>0</v>
      </c>
      <c r="J475" s="9">
        <v>3420</v>
      </c>
      <c r="K475" s="9">
        <f t="shared" si="51"/>
        <v>3420</v>
      </c>
      <c r="L475" s="9">
        <f t="shared" si="52"/>
        <v>601634</v>
      </c>
      <c r="M475" s="9">
        <f t="shared" si="53"/>
        <v>5.6845191594889913E-3</v>
      </c>
      <c r="N475" s="9">
        <v>288187</v>
      </c>
      <c r="O475" s="9">
        <v>0</v>
      </c>
      <c r="P475" s="9">
        <f t="shared" si="49"/>
        <v>12170</v>
      </c>
      <c r="Q475" s="9">
        <v>0</v>
      </c>
      <c r="R475" s="9">
        <v>898571</v>
      </c>
      <c r="S475" s="9">
        <f t="shared" si="54"/>
        <v>3420</v>
      </c>
      <c r="T475" s="9">
        <f t="shared" si="55"/>
        <v>3.7916121114290498E-3</v>
      </c>
      <c r="U475" s="8"/>
      <c r="V475" s="4"/>
      <c r="W475" s="4"/>
    </row>
    <row r="476" spans="1:23" x14ac:dyDescent="0.25">
      <c r="A476" s="8">
        <v>12</v>
      </c>
      <c r="B476" s="8" t="s">
        <v>38</v>
      </c>
      <c r="C476" s="4" t="s">
        <v>44</v>
      </c>
      <c r="D476" s="9">
        <v>452564</v>
      </c>
      <c r="E476" s="9">
        <v>826</v>
      </c>
      <c r="F476" s="9">
        <v>453390</v>
      </c>
      <c r="G476" s="10">
        <f t="shared" si="50"/>
        <v>1.8218310946425814E-3</v>
      </c>
      <c r="H476" s="9">
        <v>604542</v>
      </c>
      <c r="I476" s="9">
        <v>0</v>
      </c>
      <c r="J476" s="9">
        <v>0</v>
      </c>
      <c r="K476" s="9">
        <f t="shared" si="51"/>
        <v>0</v>
      </c>
      <c r="L476" s="9">
        <f t="shared" si="52"/>
        <v>604542</v>
      </c>
      <c r="M476" s="9">
        <f t="shared" si="53"/>
        <v>0</v>
      </c>
      <c r="N476" s="9">
        <v>224774</v>
      </c>
      <c r="O476" s="9">
        <v>0</v>
      </c>
      <c r="P476" s="9">
        <f t="shared" si="49"/>
        <v>10525</v>
      </c>
      <c r="Q476" s="9">
        <v>0</v>
      </c>
      <c r="R476" s="9">
        <v>839841</v>
      </c>
      <c r="S476" s="9">
        <f t="shared" si="54"/>
        <v>0</v>
      </c>
      <c r="T476" s="9">
        <f t="shared" si="55"/>
        <v>0</v>
      </c>
      <c r="U476" s="8"/>
      <c r="V476" s="4"/>
      <c r="W476" s="4"/>
    </row>
    <row r="477" spans="1:23" x14ac:dyDescent="0.25">
      <c r="A477" s="8">
        <v>13</v>
      </c>
      <c r="B477" s="8" t="s">
        <v>38</v>
      </c>
      <c r="C477" s="4" t="s">
        <v>62</v>
      </c>
      <c r="D477" s="9">
        <v>395788</v>
      </c>
      <c r="E477" s="9">
        <v>12749</v>
      </c>
      <c r="F477" s="9">
        <v>408537</v>
      </c>
      <c r="G477" s="10">
        <f t="shared" si="50"/>
        <v>3.120647579044248E-2</v>
      </c>
      <c r="H477" s="9">
        <v>873362</v>
      </c>
      <c r="I477" s="9">
        <v>0</v>
      </c>
      <c r="J477" s="9">
        <v>4150</v>
      </c>
      <c r="K477" s="9">
        <f t="shared" si="51"/>
        <v>4150</v>
      </c>
      <c r="L477" s="9">
        <f t="shared" si="52"/>
        <v>877512</v>
      </c>
      <c r="M477" s="9">
        <f t="shared" si="53"/>
        <v>4.7292800554294412E-3</v>
      </c>
      <c r="N477" s="9">
        <v>314257</v>
      </c>
      <c r="O477" s="9">
        <v>0</v>
      </c>
      <c r="P477" s="9">
        <f t="shared" si="49"/>
        <v>9855</v>
      </c>
      <c r="Q477" s="9">
        <v>0</v>
      </c>
      <c r="R477" s="9">
        <v>1197474</v>
      </c>
      <c r="S477" s="9">
        <f t="shared" si="54"/>
        <v>4150</v>
      </c>
      <c r="T477" s="9">
        <f t="shared" si="55"/>
        <v>3.4536593809710858E-3</v>
      </c>
      <c r="U477" s="8"/>
      <c r="V477" s="4"/>
      <c r="W477" s="4"/>
    </row>
    <row r="478" spans="1:23" x14ac:dyDescent="0.25">
      <c r="A478" s="8">
        <v>14</v>
      </c>
      <c r="B478" s="8" t="s">
        <v>38</v>
      </c>
      <c r="C478" s="4" t="s">
        <v>46</v>
      </c>
      <c r="D478" s="9">
        <v>438400</v>
      </c>
      <c r="E478" s="9">
        <v>9681</v>
      </c>
      <c r="F478" s="9">
        <v>448081</v>
      </c>
      <c r="G478" s="10">
        <f t="shared" si="50"/>
        <v>2.160546865410495E-2</v>
      </c>
      <c r="H478" s="9">
        <v>992429</v>
      </c>
      <c r="I478" s="9">
        <v>0</v>
      </c>
      <c r="J478" s="9">
        <v>6200</v>
      </c>
      <c r="K478" s="9">
        <f t="shared" si="51"/>
        <v>6200</v>
      </c>
      <c r="L478" s="9">
        <f t="shared" si="52"/>
        <v>998629</v>
      </c>
      <c r="M478" s="9">
        <f t="shared" si="53"/>
        <v>6.2085118697734597E-3</v>
      </c>
      <c r="N478" s="9">
        <v>617059</v>
      </c>
      <c r="O478" s="9">
        <v>0</v>
      </c>
      <c r="P478" s="9">
        <f t="shared" si="49"/>
        <v>4733</v>
      </c>
      <c r="Q478" s="9">
        <v>0</v>
      </c>
      <c r="R478" s="9">
        <v>1614221</v>
      </c>
      <c r="S478" s="9">
        <f t="shared" si="54"/>
        <v>6200</v>
      </c>
      <c r="T478" s="9">
        <f t="shared" si="55"/>
        <v>3.826166162990976E-3</v>
      </c>
      <c r="U478" s="8"/>
      <c r="V478" s="4"/>
      <c r="W478" s="4"/>
    </row>
    <row r="479" spans="1:23" x14ac:dyDescent="0.25">
      <c r="A479" s="8">
        <v>15</v>
      </c>
      <c r="B479" s="8" t="s">
        <v>38</v>
      </c>
      <c r="C479" s="4" t="s">
        <v>60</v>
      </c>
      <c r="D479" s="9">
        <v>401792</v>
      </c>
      <c r="E479" s="9">
        <v>9307</v>
      </c>
      <c r="F479" s="9">
        <v>411099</v>
      </c>
      <c r="G479" s="10">
        <f t="shared" si="50"/>
        <v>2.2639315590648482E-2</v>
      </c>
      <c r="H479" s="9">
        <v>1057245</v>
      </c>
      <c r="I479" s="9">
        <v>2804</v>
      </c>
      <c r="J479" s="9">
        <v>51522</v>
      </c>
      <c r="K479" s="9">
        <f t="shared" si="51"/>
        <v>54326</v>
      </c>
      <c r="L479" s="9">
        <f t="shared" si="52"/>
        <v>1111571</v>
      </c>
      <c r="M479" s="9">
        <f t="shared" si="53"/>
        <v>4.8873171394359871E-2</v>
      </c>
      <c r="N479" s="9">
        <v>1146788</v>
      </c>
      <c r="O479" s="9">
        <v>186</v>
      </c>
      <c r="P479" s="9">
        <f t="shared" si="49"/>
        <v>9587</v>
      </c>
      <c r="Q479" s="9">
        <v>850</v>
      </c>
      <c r="R479" s="9">
        <v>2213620</v>
      </c>
      <c r="S479" s="9">
        <f t="shared" si="54"/>
        <v>55362</v>
      </c>
      <c r="T479" s="9">
        <f t="shared" si="55"/>
        <v>2.4399488404932255E-2</v>
      </c>
      <c r="U479" s="8"/>
      <c r="V479" s="4"/>
      <c r="W479" s="4"/>
    </row>
    <row r="480" spans="1:23" x14ac:dyDescent="0.25">
      <c r="A480" s="8">
        <v>16</v>
      </c>
      <c r="B480" s="8" t="s">
        <v>38</v>
      </c>
      <c r="C480" s="4" t="s">
        <v>51</v>
      </c>
      <c r="D480" s="9">
        <v>479602</v>
      </c>
      <c r="E480" s="9">
        <v>11893</v>
      </c>
      <c r="F480" s="9">
        <v>491495</v>
      </c>
      <c r="G480" s="10">
        <f t="shared" si="50"/>
        <v>2.4197601196349911E-2</v>
      </c>
      <c r="H480" s="9">
        <v>579112</v>
      </c>
      <c r="I480" s="9">
        <v>0</v>
      </c>
      <c r="J480" s="9">
        <v>16389</v>
      </c>
      <c r="K480" s="9">
        <f t="shared" si="51"/>
        <v>16389</v>
      </c>
      <c r="L480" s="9">
        <f t="shared" si="52"/>
        <v>595501</v>
      </c>
      <c r="M480" s="9">
        <f t="shared" si="53"/>
        <v>2.7521364363787802E-2</v>
      </c>
      <c r="N480" s="9">
        <v>292764</v>
      </c>
      <c r="O480" s="9">
        <v>305</v>
      </c>
      <c r="P480" s="9">
        <f t="shared" si="49"/>
        <v>4204</v>
      </c>
      <c r="Q480" s="9">
        <v>200</v>
      </c>
      <c r="R480" s="9">
        <v>876080</v>
      </c>
      <c r="S480" s="9">
        <f t="shared" si="54"/>
        <v>16894</v>
      </c>
      <c r="T480" s="9">
        <f t="shared" si="55"/>
        <v>1.891880390694466E-2</v>
      </c>
      <c r="U480" s="8"/>
      <c r="V480" s="4"/>
      <c r="W480" s="4"/>
    </row>
    <row r="481" spans="1:23" x14ac:dyDescent="0.25">
      <c r="A481" s="8">
        <v>17</v>
      </c>
      <c r="B481" s="8" t="s">
        <v>38</v>
      </c>
      <c r="C481" s="4" t="s">
        <v>49</v>
      </c>
      <c r="D481" s="9">
        <v>402175</v>
      </c>
      <c r="E481" s="9">
        <v>10712</v>
      </c>
      <c r="F481" s="9">
        <v>412887</v>
      </c>
      <c r="G481" s="10">
        <f t="shared" si="50"/>
        <v>2.5944144523804336E-2</v>
      </c>
      <c r="H481" s="9">
        <v>676084</v>
      </c>
      <c r="I481" s="9">
        <v>0</v>
      </c>
      <c r="J481" s="9">
        <v>7540</v>
      </c>
      <c r="K481" s="9">
        <f t="shared" si="51"/>
        <v>7540</v>
      </c>
      <c r="L481" s="9">
        <f t="shared" si="52"/>
        <v>683624</v>
      </c>
      <c r="M481" s="9">
        <f t="shared" si="53"/>
        <v>1.1029454788012124E-2</v>
      </c>
      <c r="N481" s="9">
        <v>341308</v>
      </c>
      <c r="O481" s="9">
        <v>0</v>
      </c>
      <c r="P481" s="9">
        <f t="shared" si="49"/>
        <v>9518</v>
      </c>
      <c r="Q481" s="9">
        <v>0</v>
      </c>
      <c r="R481" s="9">
        <v>1026910</v>
      </c>
      <c r="S481" s="9">
        <f t="shared" si="54"/>
        <v>7540</v>
      </c>
      <c r="T481" s="9">
        <f t="shared" si="55"/>
        <v>7.2888974817535892E-3</v>
      </c>
      <c r="U481" s="8"/>
      <c r="V481" s="4"/>
      <c r="W481" s="4"/>
    </row>
    <row r="482" spans="1:23" x14ac:dyDescent="0.25">
      <c r="A482" s="8">
        <v>18</v>
      </c>
      <c r="B482" s="8" t="s">
        <v>38</v>
      </c>
      <c r="C482" s="4" t="s">
        <v>669</v>
      </c>
      <c r="D482" s="9">
        <v>340122</v>
      </c>
      <c r="E482" s="9">
        <v>23221</v>
      </c>
      <c r="F482" s="9">
        <v>363343</v>
      </c>
      <c r="G482" s="10">
        <f t="shared" si="50"/>
        <v>6.3909308834902562E-2</v>
      </c>
      <c r="H482" s="9">
        <v>1110531</v>
      </c>
      <c r="I482" s="9">
        <v>1824</v>
      </c>
      <c r="J482" s="9">
        <v>24520</v>
      </c>
      <c r="K482" s="9">
        <f t="shared" si="51"/>
        <v>26344</v>
      </c>
      <c r="L482" s="9">
        <f t="shared" si="52"/>
        <v>1136875</v>
      </c>
      <c r="M482" s="9">
        <f t="shared" si="53"/>
        <v>2.3172292468389224E-2</v>
      </c>
      <c r="N482" s="9">
        <v>191978</v>
      </c>
      <c r="O482" s="9">
        <v>0</v>
      </c>
      <c r="P482" s="9">
        <f t="shared" si="49"/>
        <v>9517</v>
      </c>
      <c r="Q482" s="9">
        <v>23</v>
      </c>
      <c r="R482" s="9">
        <v>1312026</v>
      </c>
      <c r="S482" s="9">
        <f t="shared" si="54"/>
        <v>26367</v>
      </c>
      <c r="T482" s="9">
        <f t="shared" si="55"/>
        <v>1.9700491559654004E-2</v>
      </c>
      <c r="U482" s="8"/>
      <c r="V482" s="4"/>
      <c r="W482" s="4"/>
    </row>
    <row r="483" spans="1:23" x14ac:dyDescent="0.25">
      <c r="A483" s="8">
        <v>19</v>
      </c>
      <c r="B483" s="8" t="s">
        <v>38</v>
      </c>
      <c r="C483" s="4" t="s">
        <v>47</v>
      </c>
      <c r="D483" s="9">
        <v>23110</v>
      </c>
      <c r="E483" s="9">
        <v>3848</v>
      </c>
      <c r="F483" s="9">
        <v>26958</v>
      </c>
      <c r="G483" s="10">
        <f t="shared" si="50"/>
        <v>0.14274055938867869</v>
      </c>
      <c r="H483" s="9">
        <v>141711</v>
      </c>
      <c r="I483" s="9">
        <v>0</v>
      </c>
      <c r="J483" s="9">
        <v>710</v>
      </c>
      <c r="K483" s="9">
        <f t="shared" si="51"/>
        <v>710</v>
      </c>
      <c r="L483" s="9">
        <f t="shared" si="52"/>
        <v>142421</v>
      </c>
      <c r="M483" s="9">
        <f t="shared" si="53"/>
        <v>4.9852198762822897E-3</v>
      </c>
      <c r="N483" s="9">
        <v>9868</v>
      </c>
      <c r="O483" s="9">
        <v>0</v>
      </c>
      <c r="P483" s="9">
        <f t="shared" si="49"/>
        <v>612</v>
      </c>
      <c r="Q483" s="9">
        <v>0</v>
      </c>
      <c r="R483" s="9">
        <v>152191</v>
      </c>
      <c r="S483" s="9">
        <f t="shared" si="54"/>
        <v>710</v>
      </c>
      <c r="T483" s="9">
        <f t="shared" si="55"/>
        <v>4.6435275112654594E-3</v>
      </c>
      <c r="U483" s="8"/>
      <c r="V483" s="4"/>
      <c r="W483" s="4"/>
    </row>
    <row r="484" spans="1:23" x14ac:dyDescent="0.25">
      <c r="A484" s="8">
        <v>20</v>
      </c>
      <c r="B484" s="8" t="s">
        <v>38</v>
      </c>
      <c r="C484" s="4" t="s">
        <v>41</v>
      </c>
      <c r="D484" s="9">
        <v>309937</v>
      </c>
      <c r="E484" s="9">
        <v>20828</v>
      </c>
      <c r="F484" s="9">
        <v>330765</v>
      </c>
      <c r="G484" s="10">
        <f t="shared" si="50"/>
        <v>6.2969177512735633E-2</v>
      </c>
      <c r="H484" s="9">
        <v>585047</v>
      </c>
      <c r="I484" s="9">
        <v>350</v>
      </c>
      <c r="J484" s="9">
        <v>197532</v>
      </c>
      <c r="K484" s="9">
        <f t="shared" si="51"/>
        <v>197882</v>
      </c>
      <c r="L484" s="9">
        <f t="shared" si="52"/>
        <v>782929</v>
      </c>
      <c r="M484" s="9">
        <f t="shared" si="53"/>
        <v>0.2527457789914539</v>
      </c>
      <c r="N484" s="9">
        <v>412190</v>
      </c>
      <c r="O484" s="9">
        <v>1700</v>
      </c>
      <c r="P484" s="9">
        <f t="shared" si="49"/>
        <v>7754</v>
      </c>
      <c r="Q484" s="9">
        <v>0</v>
      </c>
      <c r="R484" s="9">
        <v>1004991</v>
      </c>
      <c r="S484" s="9">
        <f t="shared" si="54"/>
        <v>199582</v>
      </c>
      <c r="T484" s="9">
        <f t="shared" si="55"/>
        <v>0.16568692806496577</v>
      </c>
      <c r="U484" s="8"/>
      <c r="V484" s="4"/>
      <c r="W484" s="4"/>
    </row>
    <row r="485" spans="1:23" x14ac:dyDescent="0.25">
      <c r="A485" s="8">
        <v>21</v>
      </c>
      <c r="B485" s="8" t="s">
        <v>38</v>
      </c>
      <c r="C485" s="4" t="s">
        <v>54</v>
      </c>
      <c r="D485" s="9">
        <v>247787</v>
      </c>
      <c r="E485" s="9">
        <v>16917</v>
      </c>
      <c r="F485" s="9">
        <v>264704</v>
      </c>
      <c r="G485" s="10">
        <f t="shared" si="50"/>
        <v>6.3909121131528052E-2</v>
      </c>
      <c r="H485" s="9">
        <v>402185</v>
      </c>
      <c r="I485" s="9">
        <v>500</v>
      </c>
      <c r="J485" s="9">
        <v>13670</v>
      </c>
      <c r="K485" s="9">
        <f t="shared" si="51"/>
        <v>14170</v>
      </c>
      <c r="L485" s="9">
        <f t="shared" si="52"/>
        <v>416355</v>
      </c>
      <c r="M485" s="9">
        <f t="shared" si="53"/>
        <v>3.4033457025855342E-2</v>
      </c>
      <c r="N485" s="9">
        <v>181006</v>
      </c>
      <c r="O485" s="9">
        <v>550</v>
      </c>
      <c r="P485" s="9">
        <f t="shared" si="49"/>
        <v>2868</v>
      </c>
      <c r="Q485" s="9">
        <v>0</v>
      </c>
      <c r="R485" s="9">
        <v>586059</v>
      </c>
      <c r="S485" s="9">
        <f t="shared" si="54"/>
        <v>14720</v>
      </c>
      <c r="T485" s="9">
        <f t="shared" si="55"/>
        <v>2.4501522190356187E-2</v>
      </c>
      <c r="U485" s="8"/>
      <c r="V485" s="4"/>
      <c r="W485" s="4"/>
    </row>
    <row r="486" spans="1:23" x14ac:dyDescent="0.25">
      <c r="A486" s="8">
        <v>22</v>
      </c>
      <c r="B486" s="8" t="s">
        <v>38</v>
      </c>
      <c r="C486" s="4" t="s">
        <v>50</v>
      </c>
      <c r="D486" s="9">
        <v>148753</v>
      </c>
      <c r="E486" s="9">
        <v>12759</v>
      </c>
      <c r="F486" s="9">
        <v>161512</v>
      </c>
      <c r="G486" s="10">
        <f t="shared" si="50"/>
        <v>7.8997226212293825E-2</v>
      </c>
      <c r="H486" s="9">
        <v>309909</v>
      </c>
      <c r="I486" s="9">
        <v>0</v>
      </c>
      <c r="J486" s="9">
        <v>14868</v>
      </c>
      <c r="K486" s="9">
        <f t="shared" si="51"/>
        <v>14868</v>
      </c>
      <c r="L486" s="9">
        <f t="shared" si="52"/>
        <v>324777</v>
      </c>
      <c r="M486" s="9">
        <f t="shared" si="53"/>
        <v>4.5779103815849029E-2</v>
      </c>
      <c r="N486" s="9">
        <v>119189</v>
      </c>
      <c r="O486" s="9">
        <v>0</v>
      </c>
      <c r="P486" s="9">
        <f t="shared" si="49"/>
        <v>2711</v>
      </c>
      <c r="Q486" s="9">
        <v>0</v>
      </c>
      <c r="R486" s="9">
        <v>431809</v>
      </c>
      <c r="S486" s="9">
        <f t="shared" si="54"/>
        <v>14868</v>
      </c>
      <c r="T486" s="9">
        <f t="shared" si="55"/>
        <v>3.3285797119618876E-2</v>
      </c>
      <c r="U486" s="8"/>
      <c r="V486" s="4"/>
      <c r="W486" s="4"/>
    </row>
    <row r="487" spans="1:23" x14ac:dyDescent="0.25">
      <c r="A487" s="8">
        <v>23</v>
      </c>
      <c r="B487" s="8" t="s">
        <v>38</v>
      </c>
      <c r="C487" s="4" t="s">
        <v>40</v>
      </c>
      <c r="D487" s="9">
        <v>202043</v>
      </c>
      <c r="E487" s="9">
        <v>6847</v>
      </c>
      <c r="F487" s="9">
        <v>208890</v>
      </c>
      <c r="G487" s="10">
        <f t="shared" si="50"/>
        <v>3.277801713820671E-2</v>
      </c>
      <c r="H487" s="9">
        <v>476153</v>
      </c>
      <c r="I487" s="9">
        <v>0</v>
      </c>
      <c r="J487" s="9">
        <v>1300</v>
      </c>
      <c r="K487" s="9">
        <f t="shared" si="51"/>
        <v>1300</v>
      </c>
      <c r="L487" s="9">
        <f t="shared" si="52"/>
        <v>477453</v>
      </c>
      <c r="M487" s="9">
        <f t="shared" si="53"/>
        <v>2.722781090494771E-3</v>
      </c>
      <c r="N487" s="9">
        <v>133479</v>
      </c>
      <c r="O487" s="9">
        <v>0</v>
      </c>
      <c r="P487" s="9">
        <f t="shared" si="49"/>
        <v>2845</v>
      </c>
      <c r="Q487" s="9">
        <v>0</v>
      </c>
      <c r="R487" s="9">
        <v>612477</v>
      </c>
      <c r="S487" s="9">
        <f t="shared" si="54"/>
        <v>1300</v>
      </c>
      <c r="T487" s="9">
        <f t="shared" si="55"/>
        <v>2.1180330967110203E-3</v>
      </c>
      <c r="U487" s="8"/>
      <c r="V487" s="4"/>
      <c r="W487" s="4"/>
    </row>
    <row r="488" spans="1:23" x14ac:dyDescent="0.25">
      <c r="A488" s="8">
        <v>24</v>
      </c>
      <c r="B488" s="8" t="s">
        <v>38</v>
      </c>
      <c r="C488" s="4" t="s">
        <v>42</v>
      </c>
      <c r="D488" s="9">
        <v>226159</v>
      </c>
      <c r="E488" s="9">
        <v>1712</v>
      </c>
      <c r="F488" s="9">
        <v>227871</v>
      </c>
      <c r="G488" s="10">
        <f t="shared" si="50"/>
        <v>7.5130227189945187E-3</v>
      </c>
      <c r="H488" s="9">
        <v>255971</v>
      </c>
      <c r="I488" s="9">
        <v>0</v>
      </c>
      <c r="J488" s="9">
        <v>0</v>
      </c>
      <c r="K488" s="9">
        <f t="shared" si="51"/>
        <v>0</v>
      </c>
      <c r="L488" s="9">
        <f t="shared" si="52"/>
        <v>255971</v>
      </c>
      <c r="M488" s="9">
        <f t="shared" si="53"/>
        <v>0</v>
      </c>
      <c r="N488" s="9">
        <v>50554</v>
      </c>
      <c r="O488" s="9">
        <v>0</v>
      </c>
      <c r="P488" s="9">
        <f t="shared" si="49"/>
        <v>6472</v>
      </c>
      <c r="Q488" s="9">
        <v>0</v>
      </c>
      <c r="R488" s="9">
        <v>312997</v>
      </c>
      <c r="S488" s="9">
        <f t="shared" si="54"/>
        <v>0</v>
      </c>
      <c r="T488" s="9">
        <f t="shared" si="55"/>
        <v>0</v>
      </c>
      <c r="U488" s="8"/>
      <c r="V488" s="4"/>
      <c r="W488" s="4"/>
    </row>
    <row r="489" spans="1:23" x14ac:dyDescent="0.25">
      <c r="A489" s="8">
        <v>25</v>
      </c>
      <c r="B489" s="8" t="s">
        <v>38</v>
      </c>
      <c r="C489" s="4" t="s">
        <v>52</v>
      </c>
      <c r="D489" s="9">
        <v>523838</v>
      </c>
      <c r="E489" s="9">
        <v>17489</v>
      </c>
      <c r="F489" s="9">
        <v>541327</v>
      </c>
      <c r="G489" s="10">
        <f t="shared" si="50"/>
        <v>3.2307643993371847E-2</v>
      </c>
      <c r="H489" s="9">
        <v>917188</v>
      </c>
      <c r="I489" s="9">
        <v>0</v>
      </c>
      <c r="J489" s="9">
        <v>77006</v>
      </c>
      <c r="K489" s="9">
        <f t="shared" si="51"/>
        <v>77006</v>
      </c>
      <c r="L489" s="9">
        <f t="shared" si="52"/>
        <v>994194</v>
      </c>
      <c r="M489" s="9">
        <f t="shared" si="53"/>
        <v>7.7455707839717405E-2</v>
      </c>
      <c r="N489" s="9">
        <v>351534</v>
      </c>
      <c r="O489" s="9">
        <v>0</v>
      </c>
      <c r="P489" s="9">
        <f t="shared" si="49"/>
        <v>10363</v>
      </c>
      <c r="Q489" s="9">
        <v>0</v>
      </c>
      <c r="R489" s="9">
        <v>1279085</v>
      </c>
      <c r="S489" s="9">
        <f t="shared" si="54"/>
        <v>77006</v>
      </c>
      <c r="T489" s="9">
        <f t="shared" si="55"/>
        <v>5.6785274734512656E-2</v>
      </c>
      <c r="U489" s="8"/>
      <c r="V489" s="4"/>
      <c r="W489" s="4"/>
    </row>
    <row r="490" spans="1:23" x14ac:dyDescent="0.25">
      <c r="A490" s="8">
        <v>26</v>
      </c>
      <c r="B490" s="8" t="s">
        <v>38</v>
      </c>
      <c r="C490" s="4" t="s">
        <v>53</v>
      </c>
      <c r="D490" s="9">
        <v>88940</v>
      </c>
      <c r="E490" s="9">
        <v>27398</v>
      </c>
      <c r="F490" s="9">
        <v>116338</v>
      </c>
      <c r="G490" s="10">
        <f t="shared" si="50"/>
        <v>0.23550344685313482</v>
      </c>
      <c r="H490" s="9">
        <v>501208</v>
      </c>
      <c r="I490" s="9">
        <v>0</v>
      </c>
      <c r="J490" s="9">
        <v>28000</v>
      </c>
      <c r="K490" s="9">
        <f t="shared" si="51"/>
        <v>28000</v>
      </c>
      <c r="L490" s="9">
        <f t="shared" si="52"/>
        <v>529208</v>
      </c>
      <c r="M490" s="9">
        <f t="shared" si="53"/>
        <v>5.2909253072515913E-2</v>
      </c>
      <c r="N490" s="9">
        <v>52090</v>
      </c>
      <c r="O490" s="9">
        <v>0</v>
      </c>
      <c r="P490" s="9">
        <f t="shared" si="49"/>
        <v>6028</v>
      </c>
      <c r="Q490" s="9">
        <v>14</v>
      </c>
      <c r="R490" s="9">
        <v>559326</v>
      </c>
      <c r="S490" s="9">
        <f t="shared" si="54"/>
        <v>28014</v>
      </c>
      <c r="T490" s="9">
        <f t="shared" si="55"/>
        <v>4.7696393911533352E-2</v>
      </c>
      <c r="U490" s="8"/>
      <c r="V490" s="4"/>
      <c r="W490" s="4"/>
    </row>
    <row r="491" spans="1:23" x14ac:dyDescent="0.25">
      <c r="A491" s="8">
        <v>27</v>
      </c>
      <c r="B491" s="8" t="s">
        <v>38</v>
      </c>
      <c r="C491" s="4" t="s">
        <v>59</v>
      </c>
      <c r="D491" s="9">
        <v>235502</v>
      </c>
      <c r="E491" s="9">
        <v>24648</v>
      </c>
      <c r="F491" s="9">
        <v>260150</v>
      </c>
      <c r="G491" s="10">
        <f t="shared" si="50"/>
        <v>9.474533922736883E-2</v>
      </c>
      <c r="H491" s="9">
        <v>372734</v>
      </c>
      <c r="I491" s="9">
        <v>3300</v>
      </c>
      <c r="J491" s="9">
        <v>29200</v>
      </c>
      <c r="K491" s="9">
        <f t="shared" si="51"/>
        <v>32500</v>
      </c>
      <c r="L491" s="9">
        <f t="shared" si="52"/>
        <v>405234</v>
      </c>
      <c r="M491" s="9">
        <f t="shared" si="53"/>
        <v>8.0200575469975374E-2</v>
      </c>
      <c r="N491" s="9">
        <v>213245</v>
      </c>
      <c r="O491" s="9">
        <v>0</v>
      </c>
      <c r="P491" s="9">
        <f t="shared" si="49"/>
        <v>13722</v>
      </c>
      <c r="Q491" s="9">
        <v>0</v>
      </c>
      <c r="R491" s="9">
        <v>599701</v>
      </c>
      <c r="S491" s="9">
        <f t="shared" si="54"/>
        <v>32500</v>
      </c>
      <c r="T491" s="9">
        <f t="shared" si="55"/>
        <v>5.1407701031792104E-2</v>
      </c>
      <c r="U491" s="8"/>
      <c r="V491" s="4"/>
      <c r="W491" s="4"/>
    </row>
    <row r="492" spans="1:23" x14ac:dyDescent="0.25">
      <c r="A492" s="8">
        <v>28</v>
      </c>
      <c r="B492" s="8" t="s">
        <v>38</v>
      </c>
      <c r="C492" s="4" t="s">
        <v>37</v>
      </c>
      <c r="D492" s="9">
        <v>353762</v>
      </c>
      <c r="E492" s="9">
        <v>7625</v>
      </c>
      <c r="F492" s="9">
        <v>361387</v>
      </c>
      <c r="G492" s="10">
        <f t="shared" si="50"/>
        <v>2.1099264777094916E-2</v>
      </c>
      <c r="H492" s="9">
        <v>682263</v>
      </c>
      <c r="I492" s="9">
        <v>0</v>
      </c>
      <c r="J492" s="9">
        <v>850</v>
      </c>
      <c r="K492" s="9">
        <f t="shared" si="51"/>
        <v>850</v>
      </c>
      <c r="L492" s="9">
        <f t="shared" si="52"/>
        <v>683113</v>
      </c>
      <c r="M492" s="9">
        <f t="shared" si="53"/>
        <v>1.2443036510796895E-3</v>
      </c>
      <c r="N492" s="9">
        <v>206477</v>
      </c>
      <c r="O492" s="9">
        <v>0</v>
      </c>
      <c r="P492" s="9">
        <f t="shared" si="49"/>
        <v>6033</v>
      </c>
      <c r="Q492" s="9">
        <v>0</v>
      </c>
      <c r="R492" s="9">
        <v>894773</v>
      </c>
      <c r="S492" s="9">
        <f t="shared" si="54"/>
        <v>850</v>
      </c>
      <c r="T492" s="9">
        <f t="shared" si="55"/>
        <v>9.4906003977119832E-4</v>
      </c>
      <c r="U492" s="8"/>
      <c r="V492" s="4"/>
      <c r="W492" s="4"/>
    </row>
    <row r="493" spans="1:23" x14ac:dyDescent="0.25">
      <c r="A493" s="8">
        <v>29</v>
      </c>
      <c r="B493" s="8" t="s">
        <v>38</v>
      </c>
      <c r="C493" s="4" t="s">
        <v>43</v>
      </c>
      <c r="D493" s="9">
        <v>331676</v>
      </c>
      <c r="E493" s="9">
        <v>11349</v>
      </c>
      <c r="F493" s="9">
        <v>343025</v>
      </c>
      <c r="G493" s="10">
        <f t="shared" si="50"/>
        <v>3.3085052109904527E-2</v>
      </c>
      <c r="H493" s="9">
        <v>524366</v>
      </c>
      <c r="I493" s="9">
        <v>4713</v>
      </c>
      <c r="J493" s="9">
        <v>209841</v>
      </c>
      <c r="K493" s="9">
        <f t="shared" si="51"/>
        <v>214554</v>
      </c>
      <c r="L493" s="9">
        <f t="shared" si="52"/>
        <v>738920</v>
      </c>
      <c r="M493" s="9">
        <f t="shared" si="53"/>
        <v>0.29036160883451523</v>
      </c>
      <c r="N493" s="9">
        <v>243098</v>
      </c>
      <c r="O493" s="9">
        <v>7368</v>
      </c>
      <c r="P493" s="9">
        <f t="shared" si="49"/>
        <v>2940</v>
      </c>
      <c r="Q493" s="9">
        <v>0</v>
      </c>
      <c r="R493" s="9">
        <v>770404</v>
      </c>
      <c r="S493" s="9">
        <f t="shared" si="54"/>
        <v>221922</v>
      </c>
      <c r="T493" s="9">
        <f t="shared" si="55"/>
        <v>0.22363819954329525</v>
      </c>
      <c r="U493" s="8"/>
      <c r="V493" s="4"/>
      <c r="W493" s="4"/>
    </row>
    <row r="494" spans="1:23" x14ac:dyDescent="0.25">
      <c r="A494" s="8">
        <v>30</v>
      </c>
      <c r="B494" s="8" t="s">
        <v>38</v>
      </c>
      <c r="C494" s="4" t="s">
        <v>63</v>
      </c>
      <c r="D494" s="9">
        <v>332767</v>
      </c>
      <c r="E494" s="9">
        <v>6338</v>
      </c>
      <c r="F494" s="9">
        <v>339105</v>
      </c>
      <c r="G494" s="10">
        <f t="shared" si="50"/>
        <v>1.8690376137184647E-2</v>
      </c>
      <c r="H494" s="9">
        <v>722816</v>
      </c>
      <c r="I494" s="9">
        <v>0</v>
      </c>
      <c r="J494" s="9">
        <v>7600</v>
      </c>
      <c r="K494" s="9">
        <f t="shared" si="51"/>
        <v>7600</v>
      </c>
      <c r="L494" s="9">
        <f t="shared" si="52"/>
        <v>730416</v>
      </c>
      <c r="M494" s="9">
        <f t="shared" si="53"/>
        <v>1.0405029462662373E-2</v>
      </c>
      <c r="N494" s="9">
        <v>146687</v>
      </c>
      <c r="O494" s="9">
        <v>0</v>
      </c>
      <c r="P494" s="9">
        <f t="shared" si="49"/>
        <v>4760</v>
      </c>
      <c r="Q494" s="9">
        <v>0</v>
      </c>
      <c r="R494" s="9">
        <v>874263</v>
      </c>
      <c r="S494" s="9">
        <f t="shared" si="54"/>
        <v>7600</v>
      </c>
      <c r="T494" s="9">
        <f t="shared" si="55"/>
        <v>8.6181186873698062E-3</v>
      </c>
      <c r="U494" s="8"/>
      <c r="V494" s="4"/>
      <c r="W494" s="4"/>
    </row>
    <row r="495" spans="1:23" x14ac:dyDescent="0.25">
      <c r="A495" s="8">
        <v>31</v>
      </c>
      <c r="B495" s="8" t="s">
        <v>128</v>
      </c>
      <c r="C495" s="4" t="s">
        <v>129</v>
      </c>
      <c r="D495" s="9">
        <v>1024</v>
      </c>
      <c r="E495" s="9">
        <v>6</v>
      </c>
      <c r="F495" s="9">
        <v>1030</v>
      </c>
      <c r="G495" s="10">
        <f t="shared" si="50"/>
        <v>5.8252427184466021E-3</v>
      </c>
      <c r="H495" s="9">
        <v>9366</v>
      </c>
      <c r="I495" s="9">
        <v>0</v>
      </c>
      <c r="J495" s="9">
        <v>0</v>
      </c>
      <c r="K495" s="9">
        <f t="shared" si="51"/>
        <v>0</v>
      </c>
      <c r="L495" s="9">
        <f t="shared" si="52"/>
        <v>9366</v>
      </c>
      <c r="M495" s="9">
        <f t="shared" si="53"/>
        <v>0</v>
      </c>
      <c r="N495" s="9">
        <v>616</v>
      </c>
      <c r="O495" s="9">
        <v>0</v>
      </c>
      <c r="P495" s="9">
        <f t="shared" si="49"/>
        <v>143</v>
      </c>
      <c r="Q495" s="9">
        <v>0</v>
      </c>
      <c r="R495" s="9">
        <v>10125</v>
      </c>
      <c r="S495" s="9">
        <f t="shared" si="54"/>
        <v>0</v>
      </c>
      <c r="T495" s="9">
        <f t="shared" si="55"/>
        <v>0</v>
      </c>
      <c r="U495" s="8"/>
      <c r="V495" s="4"/>
      <c r="W495" s="4"/>
    </row>
    <row r="496" spans="1:23" x14ac:dyDescent="0.25">
      <c r="A496" s="8">
        <v>32</v>
      </c>
      <c r="B496" s="8" t="s">
        <v>128</v>
      </c>
      <c r="C496" s="4" t="s">
        <v>127</v>
      </c>
      <c r="D496" s="9">
        <v>931</v>
      </c>
      <c r="E496" s="9">
        <v>135</v>
      </c>
      <c r="F496" s="9">
        <v>1066</v>
      </c>
      <c r="G496" s="10">
        <f t="shared" si="50"/>
        <v>0.12664165103189493</v>
      </c>
      <c r="H496" s="9">
        <v>17834</v>
      </c>
      <c r="I496" s="9">
        <v>0</v>
      </c>
      <c r="J496" s="9">
        <v>0</v>
      </c>
      <c r="K496" s="9">
        <f t="shared" si="51"/>
        <v>0</v>
      </c>
      <c r="L496" s="9">
        <f t="shared" si="52"/>
        <v>17834</v>
      </c>
      <c r="M496" s="9">
        <f t="shared" si="53"/>
        <v>0</v>
      </c>
      <c r="N496" s="9">
        <v>105</v>
      </c>
      <c r="O496" s="9">
        <v>0</v>
      </c>
      <c r="P496" s="9">
        <f t="shared" si="49"/>
        <v>138</v>
      </c>
      <c r="Q496" s="9">
        <v>0</v>
      </c>
      <c r="R496" s="9">
        <v>18077</v>
      </c>
      <c r="S496" s="9">
        <f t="shared" si="54"/>
        <v>0</v>
      </c>
      <c r="T496" s="9">
        <f t="shared" si="55"/>
        <v>0</v>
      </c>
      <c r="U496" s="8"/>
      <c r="V496" s="4"/>
      <c r="W496" s="4"/>
    </row>
    <row r="497" spans="1:23" ht="24.75" x14ac:dyDescent="0.25">
      <c r="A497" s="8">
        <v>33</v>
      </c>
      <c r="B497" s="8" t="s">
        <v>126</v>
      </c>
      <c r="C497" s="4" t="s">
        <v>125</v>
      </c>
      <c r="D497" s="9">
        <v>41170</v>
      </c>
      <c r="E497" s="9">
        <v>700</v>
      </c>
      <c r="F497" s="9">
        <v>41870</v>
      </c>
      <c r="G497" s="10">
        <f t="shared" si="50"/>
        <v>1.6718414139001672E-2</v>
      </c>
      <c r="H497" s="9">
        <v>79673</v>
      </c>
      <c r="I497" s="9">
        <v>0</v>
      </c>
      <c r="J497" s="9">
        <v>0</v>
      </c>
      <c r="K497" s="9">
        <f t="shared" si="51"/>
        <v>0</v>
      </c>
      <c r="L497" s="9">
        <f t="shared" si="52"/>
        <v>79673</v>
      </c>
      <c r="M497" s="9">
        <f t="shared" si="53"/>
        <v>0</v>
      </c>
      <c r="N497" s="9">
        <v>6243</v>
      </c>
      <c r="O497" s="9">
        <v>0</v>
      </c>
      <c r="P497" s="9">
        <f t="shared" si="49"/>
        <v>56</v>
      </c>
      <c r="Q497" s="9">
        <v>0</v>
      </c>
      <c r="R497" s="9">
        <v>85972</v>
      </c>
      <c r="S497" s="9">
        <f t="shared" si="54"/>
        <v>0</v>
      </c>
      <c r="T497" s="9">
        <f t="shared" si="55"/>
        <v>0</v>
      </c>
      <c r="U497" s="8"/>
      <c r="V497" s="4"/>
      <c r="W497" s="4"/>
    </row>
    <row r="498" spans="1:23" x14ac:dyDescent="0.25">
      <c r="A498" s="9">
        <v>1</v>
      </c>
      <c r="B498" s="8" t="s">
        <v>343</v>
      </c>
      <c r="C498" s="4" t="s">
        <v>361</v>
      </c>
      <c r="D498" s="9">
        <v>322374</v>
      </c>
      <c r="E498" s="9">
        <v>14533</v>
      </c>
      <c r="F498" s="9">
        <v>336907</v>
      </c>
      <c r="G498" s="10">
        <f t="shared" si="50"/>
        <v>4.3136533227270436E-2</v>
      </c>
      <c r="H498" s="9">
        <v>490190</v>
      </c>
      <c r="I498" s="9">
        <v>389969</v>
      </c>
      <c r="J498" s="9">
        <v>50000</v>
      </c>
      <c r="K498" s="9">
        <f t="shared" si="51"/>
        <v>439969</v>
      </c>
      <c r="L498" s="9">
        <f t="shared" si="52"/>
        <v>930159</v>
      </c>
      <c r="M498" s="9">
        <f t="shared" si="53"/>
        <v>0.47300407779745185</v>
      </c>
      <c r="N498" s="9">
        <v>385</v>
      </c>
      <c r="O498" s="9">
        <v>17</v>
      </c>
      <c r="P498" s="9">
        <f t="shared" si="49"/>
        <v>101</v>
      </c>
      <c r="Q498" s="9">
        <v>32900</v>
      </c>
      <c r="R498" s="9">
        <v>490676</v>
      </c>
      <c r="S498" s="9">
        <f t="shared" si="54"/>
        <v>472886</v>
      </c>
      <c r="T498" s="9">
        <f t="shared" si="55"/>
        <v>0.49076862723934733</v>
      </c>
      <c r="U498" s="8"/>
      <c r="V498" s="4"/>
      <c r="W498" s="4"/>
    </row>
    <row r="499" spans="1:23" x14ac:dyDescent="0.25">
      <c r="A499" s="9">
        <v>2</v>
      </c>
      <c r="B499" s="8" t="s">
        <v>343</v>
      </c>
      <c r="C499" s="4" t="s">
        <v>350</v>
      </c>
      <c r="D499" s="9">
        <v>315698</v>
      </c>
      <c r="E499" s="9">
        <v>40505</v>
      </c>
      <c r="F499" s="9">
        <v>356203</v>
      </c>
      <c r="G499" s="10">
        <f t="shared" si="50"/>
        <v>0.11371324778286539</v>
      </c>
      <c r="H499" s="9">
        <v>305903</v>
      </c>
      <c r="I499" s="9">
        <v>84892</v>
      </c>
      <c r="J499" s="9">
        <v>690076</v>
      </c>
      <c r="K499" s="9">
        <f t="shared" si="51"/>
        <v>774968</v>
      </c>
      <c r="L499" s="9">
        <f t="shared" si="52"/>
        <v>1080871</v>
      </c>
      <c r="M499" s="9">
        <f t="shared" si="53"/>
        <v>0.71698472805727975</v>
      </c>
      <c r="N499" s="9">
        <v>982</v>
      </c>
      <c r="O499" s="9">
        <v>0</v>
      </c>
      <c r="P499" s="9">
        <f t="shared" si="49"/>
        <v>555</v>
      </c>
      <c r="Q499" s="9">
        <v>1602</v>
      </c>
      <c r="R499" s="9">
        <v>307440</v>
      </c>
      <c r="S499" s="9">
        <f t="shared" si="54"/>
        <v>776570</v>
      </c>
      <c r="T499" s="9">
        <f t="shared" si="55"/>
        <v>0.71638638019944467</v>
      </c>
      <c r="U499" s="8"/>
      <c r="V499" s="4"/>
      <c r="W499" s="4"/>
    </row>
    <row r="500" spans="1:23" x14ac:dyDescent="0.25">
      <c r="A500" s="9">
        <v>3</v>
      </c>
      <c r="B500" s="8" t="s">
        <v>343</v>
      </c>
      <c r="C500" s="4" t="s">
        <v>354</v>
      </c>
      <c r="D500" s="9">
        <v>466305</v>
      </c>
      <c r="E500" s="9">
        <v>85908</v>
      </c>
      <c r="F500" s="9">
        <v>552213</v>
      </c>
      <c r="G500" s="10">
        <f t="shared" si="50"/>
        <v>0.15557040489810997</v>
      </c>
      <c r="H500" s="9">
        <v>258227</v>
      </c>
      <c r="I500" s="9">
        <v>137610</v>
      </c>
      <c r="J500" s="9">
        <v>260083</v>
      </c>
      <c r="K500" s="9">
        <f t="shared" si="51"/>
        <v>397693</v>
      </c>
      <c r="L500" s="9">
        <f t="shared" si="52"/>
        <v>655920</v>
      </c>
      <c r="M500" s="9">
        <f t="shared" si="53"/>
        <v>0.60631326991096479</v>
      </c>
      <c r="N500" s="9">
        <v>1849</v>
      </c>
      <c r="O500" s="9">
        <v>400</v>
      </c>
      <c r="P500" s="9">
        <f t="shared" si="49"/>
        <v>292</v>
      </c>
      <c r="Q500" s="9">
        <v>14427</v>
      </c>
      <c r="R500" s="9">
        <v>260368</v>
      </c>
      <c r="S500" s="9">
        <f t="shared" si="54"/>
        <v>412520</v>
      </c>
      <c r="T500" s="9">
        <f t="shared" si="55"/>
        <v>0.61305893402765388</v>
      </c>
      <c r="U500" s="8"/>
      <c r="V500" s="4"/>
      <c r="W500" s="4"/>
    </row>
    <row r="501" spans="1:23" x14ac:dyDescent="0.25">
      <c r="A501" s="9">
        <v>4</v>
      </c>
      <c r="B501" s="8" t="s">
        <v>343</v>
      </c>
      <c r="C501" s="4" t="s">
        <v>348</v>
      </c>
      <c r="D501" s="9">
        <v>426680</v>
      </c>
      <c r="E501" s="9">
        <v>52978</v>
      </c>
      <c r="F501" s="9">
        <v>479658</v>
      </c>
      <c r="G501" s="10">
        <f t="shared" si="50"/>
        <v>0.11044952862247685</v>
      </c>
      <c r="H501" s="9">
        <v>195854</v>
      </c>
      <c r="I501" s="9">
        <v>13885</v>
      </c>
      <c r="J501" s="9">
        <v>53968</v>
      </c>
      <c r="K501" s="9">
        <f t="shared" si="51"/>
        <v>67853</v>
      </c>
      <c r="L501" s="9">
        <f t="shared" si="52"/>
        <v>263707</v>
      </c>
      <c r="M501" s="9">
        <f t="shared" si="53"/>
        <v>0.25730450841274599</v>
      </c>
      <c r="N501" s="9">
        <v>120</v>
      </c>
      <c r="O501" s="9">
        <v>4</v>
      </c>
      <c r="P501" s="9">
        <f t="shared" si="49"/>
        <v>0</v>
      </c>
      <c r="Q501" s="9">
        <v>7027</v>
      </c>
      <c r="R501" s="9">
        <v>195974</v>
      </c>
      <c r="S501" s="9">
        <f t="shared" si="54"/>
        <v>74884</v>
      </c>
      <c r="T501" s="9">
        <f t="shared" si="55"/>
        <v>0.2764695892312577</v>
      </c>
      <c r="U501" s="8"/>
      <c r="V501" s="4"/>
      <c r="W501" s="4"/>
    </row>
    <row r="502" spans="1:23" x14ac:dyDescent="0.25">
      <c r="A502" s="8">
        <v>1</v>
      </c>
      <c r="B502" s="8" t="s">
        <v>343</v>
      </c>
      <c r="C502" s="4" t="s">
        <v>344</v>
      </c>
      <c r="D502" s="9">
        <v>253876</v>
      </c>
      <c r="E502" s="9">
        <v>15467</v>
      </c>
      <c r="F502" s="9">
        <v>269343</v>
      </c>
      <c r="G502" s="10">
        <f t="shared" si="50"/>
        <v>5.7424919155129331E-2</v>
      </c>
      <c r="H502" s="9">
        <v>64606</v>
      </c>
      <c r="I502" s="9">
        <v>0</v>
      </c>
      <c r="J502" s="9">
        <v>12750</v>
      </c>
      <c r="K502" s="9">
        <f t="shared" si="51"/>
        <v>12750</v>
      </c>
      <c r="L502" s="9">
        <f t="shared" si="52"/>
        <v>77356</v>
      </c>
      <c r="M502" s="9">
        <f t="shared" si="53"/>
        <v>0.16482237964734475</v>
      </c>
      <c r="N502" s="9">
        <v>11</v>
      </c>
      <c r="O502" s="9">
        <v>120</v>
      </c>
      <c r="P502" s="9">
        <f t="shared" si="49"/>
        <v>29</v>
      </c>
      <c r="Q502" s="9">
        <v>0</v>
      </c>
      <c r="R502" s="9">
        <v>64646</v>
      </c>
      <c r="S502" s="9">
        <f t="shared" si="54"/>
        <v>12870</v>
      </c>
      <c r="T502" s="9">
        <f t="shared" si="55"/>
        <v>0.16603023891841684</v>
      </c>
      <c r="U502" s="8"/>
      <c r="V502" s="4"/>
      <c r="W502" s="4"/>
    </row>
    <row r="503" spans="1:23" x14ac:dyDescent="0.25">
      <c r="A503" s="8">
        <v>2</v>
      </c>
      <c r="B503" s="8" t="s">
        <v>343</v>
      </c>
      <c r="C503" s="4" t="s">
        <v>373</v>
      </c>
      <c r="D503" s="9">
        <v>234235</v>
      </c>
      <c r="E503" s="9">
        <v>8831</v>
      </c>
      <c r="F503" s="9">
        <v>243066</v>
      </c>
      <c r="G503" s="10">
        <f t="shared" si="50"/>
        <v>3.6331695917981126E-2</v>
      </c>
      <c r="H503" s="9">
        <v>84022</v>
      </c>
      <c r="I503" s="9">
        <v>0</v>
      </c>
      <c r="J503" s="9">
        <v>36100</v>
      </c>
      <c r="K503" s="9">
        <f t="shared" si="51"/>
        <v>36100</v>
      </c>
      <c r="L503" s="9">
        <f t="shared" si="52"/>
        <v>120122</v>
      </c>
      <c r="M503" s="9">
        <f t="shared" si="53"/>
        <v>0.30052779673998103</v>
      </c>
      <c r="N503" s="9">
        <v>2</v>
      </c>
      <c r="O503" s="9">
        <v>0</v>
      </c>
      <c r="P503" s="9">
        <f t="shared" si="49"/>
        <v>353</v>
      </c>
      <c r="Q503" s="9">
        <v>0</v>
      </c>
      <c r="R503" s="9">
        <v>84377</v>
      </c>
      <c r="S503" s="9">
        <f t="shared" si="54"/>
        <v>36100</v>
      </c>
      <c r="T503" s="9">
        <f t="shared" si="55"/>
        <v>0.29964225536824457</v>
      </c>
      <c r="U503" s="8"/>
      <c r="V503" s="4"/>
      <c r="W503" s="4"/>
    </row>
    <row r="504" spans="1:23" x14ac:dyDescent="0.25">
      <c r="A504" s="8">
        <v>3</v>
      </c>
      <c r="B504" s="8" t="s">
        <v>343</v>
      </c>
      <c r="C504" s="4" t="s">
        <v>345</v>
      </c>
      <c r="D504" s="9">
        <v>489421</v>
      </c>
      <c r="E504" s="9">
        <v>46605</v>
      </c>
      <c r="F504" s="9">
        <v>536026</v>
      </c>
      <c r="G504" s="10">
        <f t="shared" si="50"/>
        <v>8.6945409364471121E-2</v>
      </c>
      <c r="H504" s="9">
        <v>202586</v>
      </c>
      <c r="I504" s="9">
        <v>108302</v>
      </c>
      <c r="J504" s="9">
        <v>313446</v>
      </c>
      <c r="K504" s="9">
        <f t="shared" si="51"/>
        <v>421748</v>
      </c>
      <c r="L504" s="9">
        <f t="shared" si="52"/>
        <v>624334</v>
      </c>
      <c r="M504" s="9">
        <f t="shared" si="53"/>
        <v>0.6755166305214837</v>
      </c>
      <c r="N504" s="9">
        <v>91</v>
      </c>
      <c r="O504" s="9">
        <v>17000</v>
      </c>
      <c r="P504" s="9">
        <f t="shared" si="49"/>
        <v>19</v>
      </c>
      <c r="Q504" s="9">
        <v>23080</v>
      </c>
      <c r="R504" s="9">
        <v>202696</v>
      </c>
      <c r="S504" s="9">
        <f t="shared" si="54"/>
        <v>461828</v>
      </c>
      <c r="T504" s="9">
        <f t="shared" si="55"/>
        <v>0.69497565174470743</v>
      </c>
      <c r="U504" s="8"/>
      <c r="V504" s="4"/>
      <c r="W504" s="4"/>
    </row>
    <row r="505" spans="1:23" x14ac:dyDescent="0.25">
      <c r="A505" s="8">
        <v>4</v>
      </c>
      <c r="B505" s="8" t="s">
        <v>343</v>
      </c>
      <c r="C505" s="4" t="s">
        <v>372</v>
      </c>
      <c r="D505" s="9">
        <v>257867</v>
      </c>
      <c r="E505" s="9">
        <v>46492</v>
      </c>
      <c r="F505" s="9">
        <v>304359</v>
      </c>
      <c r="G505" s="10">
        <f t="shared" si="50"/>
        <v>0.15275382032402524</v>
      </c>
      <c r="H505" s="9">
        <v>121734</v>
      </c>
      <c r="I505" s="9">
        <v>1133</v>
      </c>
      <c r="J505" s="9">
        <v>133751</v>
      </c>
      <c r="K505" s="9">
        <f t="shared" si="51"/>
        <v>134884</v>
      </c>
      <c r="L505" s="9">
        <f t="shared" si="52"/>
        <v>256618</v>
      </c>
      <c r="M505" s="9">
        <f t="shared" si="53"/>
        <v>0.52562174126522687</v>
      </c>
      <c r="N505" s="9">
        <v>142</v>
      </c>
      <c r="O505" s="9">
        <v>17</v>
      </c>
      <c r="P505" s="9">
        <f t="shared" si="49"/>
        <v>55</v>
      </c>
      <c r="Q505" s="9">
        <v>10346</v>
      </c>
      <c r="R505" s="9">
        <v>121931</v>
      </c>
      <c r="S505" s="9">
        <f t="shared" si="54"/>
        <v>145247</v>
      </c>
      <c r="T505" s="9">
        <f t="shared" si="55"/>
        <v>0.54363383212689664</v>
      </c>
      <c r="U505" s="8"/>
      <c r="V505" s="4"/>
      <c r="W505" s="4"/>
    </row>
    <row r="506" spans="1:23" x14ac:dyDescent="0.25">
      <c r="A506" s="8">
        <v>5</v>
      </c>
      <c r="B506" s="8" t="s">
        <v>343</v>
      </c>
      <c r="C506" s="4" t="s">
        <v>359</v>
      </c>
      <c r="D506" s="9">
        <v>369145</v>
      </c>
      <c r="E506" s="9">
        <v>99762</v>
      </c>
      <c r="F506" s="9">
        <v>468907</v>
      </c>
      <c r="G506" s="10">
        <f t="shared" si="50"/>
        <v>0.21275434147922723</v>
      </c>
      <c r="H506" s="9">
        <v>272199</v>
      </c>
      <c r="I506" s="9">
        <v>332562</v>
      </c>
      <c r="J506" s="9">
        <v>428913</v>
      </c>
      <c r="K506" s="9">
        <f t="shared" si="51"/>
        <v>761475</v>
      </c>
      <c r="L506" s="9">
        <f t="shared" si="52"/>
        <v>1033674</v>
      </c>
      <c r="M506" s="9">
        <f t="shared" si="53"/>
        <v>0.73666842737652294</v>
      </c>
      <c r="N506" s="9">
        <v>669</v>
      </c>
      <c r="O506" s="9">
        <v>22</v>
      </c>
      <c r="P506" s="9">
        <f t="shared" si="49"/>
        <v>1992</v>
      </c>
      <c r="Q506" s="9">
        <v>4616</v>
      </c>
      <c r="R506" s="9">
        <v>274860</v>
      </c>
      <c r="S506" s="9">
        <f t="shared" si="54"/>
        <v>766113</v>
      </c>
      <c r="T506" s="9">
        <f t="shared" si="55"/>
        <v>0.73595856953062189</v>
      </c>
      <c r="U506" s="8"/>
      <c r="V506" s="4"/>
      <c r="W506" s="4"/>
    </row>
    <row r="507" spans="1:23" x14ac:dyDescent="0.25">
      <c r="A507" s="8">
        <v>6</v>
      </c>
      <c r="B507" s="8" t="s">
        <v>343</v>
      </c>
      <c r="C507" s="4" t="s">
        <v>346</v>
      </c>
      <c r="D507" s="9">
        <v>156841</v>
      </c>
      <c r="E507" s="9">
        <v>81933</v>
      </c>
      <c r="F507" s="9">
        <v>238774</v>
      </c>
      <c r="G507" s="10">
        <f t="shared" si="50"/>
        <v>0.34314037541775905</v>
      </c>
      <c r="H507" s="9">
        <v>233922</v>
      </c>
      <c r="I507" s="9">
        <v>10270</v>
      </c>
      <c r="J507" s="9">
        <v>23220</v>
      </c>
      <c r="K507" s="9">
        <f t="shared" si="51"/>
        <v>33490</v>
      </c>
      <c r="L507" s="9">
        <f t="shared" si="52"/>
        <v>267412</v>
      </c>
      <c r="M507" s="9">
        <f t="shared" si="53"/>
        <v>0.12523746129567859</v>
      </c>
      <c r="N507" s="9">
        <v>329</v>
      </c>
      <c r="O507" s="9">
        <v>0</v>
      </c>
      <c r="P507" s="9">
        <f t="shared" si="49"/>
        <v>1378</v>
      </c>
      <c r="Q507" s="9">
        <v>1140</v>
      </c>
      <c r="R507" s="9">
        <v>235629</v>
      </c>
      <c r="S507" s="9">
        <f t="shared" si="54"/>
        <v>34630</v>
      </c>
      <c r="T507" s="9">
        <f t="shared" si="55"/>
        <v>0.12813634328551501</v>
      </c>
      <c r="U507" s="8"/>
      <c r="V507" s="4"/>
      <c r="W507" s="4"/>
    </row>
    <row r="508" spans="1:23" x14ac:dyDescent="0.25">
      <c r="A508" s="8">
        <v>7</v>
      </c>
      <c r="B508" s="8" t="s">
        <v>343</v>
      </c>
      <c r="C508" s="4" t="s">
        <v>352</v>
      </c>
      <c r="D508" s="9">
        <v>315424</v>
      </c>
      <c r="E508" s="9">
        <v>22169</v>
      </c>
      <c r="F508" s="9">
        <v>337593</v>
      </c>
      <c r="G508" s="10">
        <f t="shared" si="50"/>
        <v>6.5667830790330367E-2</v>
      </c>
      <c r="H508" s="9">
        <v>200015</v>
      </c>
      <c r="I508" s="9">
        <v>30640</v>
      </c>
      <c r="J508" s="9">
        <v>129120</v>
      </c>
      <c r="K508" s="9">
        <f t="shared" si="51"/>
        <v>159760</v>
      </c>
      <c r="L508" s="9">
        <f t="shared" si="52"/>
        <v>359775</v>
      </c>
      <c r="M508" s="9">
        <f t="shared" si="53"/>
        <v>0.44405531234799528</v>
      </c>
      <c r="N508" s="9">
        <v>997</v>
      </c>
      <c r="O508" s="9">
        <v>4</v>
      </c>
      <c r="P508" s="9">
        <f t="shared" si="49"/>
        <v>1511</v>
      </c>
      <c r="Q508" s="9">
        <v>16439</v>
      </c>
      <c r="R508" s="9">
        <v>202523</v>
      </c>
      <c r="S508" s="9">
        <f t="shared" si="54"/>
        <v>176203</v>
      </c>
      <c r="T508" s="9">
        <f t="shared" si="55"/>
        <v>0.46525192355423184</v>
      </c>
      <c r="U508" s="8"/>
      <c r="V508" s="4"/>
      <c r="W508" s="4"/>
    </row>
    <row r="509" spans="1:23" x14ac:dyDescent="0.25">
      <c r="A509" s="8">
        <v>8</v>
      </c>
      <c r="B509" s="8" t="s">
        <v>343</v>
      </c>
      <c r="C509" s="4" t="s">
        <v>351</v>
      </c>
      <c r="D509" s="9">
        <v>501323</v>
      </c>
      <c r="E509" s="9">
        <v>7199</v>
      </c>
      <c r="F509" s="9">
        <v>508522</v>
      </c>
      <c r="G509" s="10">
        <f t="shared" si="50"/>
        <v>1.4156712983902368E-2</v>
      </c>
      <c r="H509" s="9">
        <v>636225</v>
      </c>
      <c r="I509" s="9">
        <v>1400</v>
      </c>
      <c r="J509" s="9">
        <v>47953</v>
      </c>
      <c r="K509" s="9">
        <f t="shared" si="51"/>
        <v>49353</v>
      </c>
      <c r="L509" s="9">
        <f t="shared" si="52"/>
        <v>685578</v>
      </c>
      <c r="M509" s="9">
        <f t="shared" si="53"/>
        <v>7.1987432502209819E-2</v>
      </c>
      <c r="N509" s="9">
        <v>4735</v>
      </c>
      <c r="O509" s="9">
        <v>376</v>
      </c>
      <c r="P509" s="9">
        <f t="shared" si="49"/>
        <v>822</v>
      </c>
      <c r="Q509" s="9">
        <v>0</v>
      </c>
      <c r="R509" s="9">
        <v>641782</v>
      </c>
      <c r="S509" s="9">
        <f t="shared" si="54"/>
        <v>49729</v>
      </c>
      <c r="T509" s="9">
        <f t="shared" si="55"/>
        <v>7.1913534274942847E-2</v>
      </c>
      <c r="U509" s="8"/>
      <c r="V509" s="4"/>
      <c r="W509" s="4"/>
    </row>
    <row r="510" spans="1:23" x14ac:dyDescent="0.25">
      <c r="A510" s="8">
        <v>9</v>
      </c>
      <c r="B510" s="8" t="s">
        <v>343</v>
      </c>
      <c r="C510" s="4" t="s">
        <v>349</v>
      </c>
      <c r="D510" s="9">
        <v>492481</v>
      </c>
      <c r="E510" s="9">
        <v>24066</v>
      </c>
      <c r="F510" s="9">
        <v>516547</v>
      </c>
      <c r="G510" s="10">
        <f t="shared" si="50"/>
        <v>4.6590145717621052E-2</v>
      </c>
      <c r="H510" s="9">
        <v>551895</v>
      </c>
      <c r="I510" s="9">
        <v>304</v>
      </c>
      <c r="J510" s="9">
        <v>19622</v>
      </c>
      <c r="K510" s="9">
        <f t="shared" si="51"/>
        <v>19926</v>
      </c>
      <c r="L510" s="9">
        <f t="shared" si="52"/>
        <v>571821</v>
      </c>
      <c r="M510" s="9">
        <f t="shared" si="53"/>
        <v>3.4846569118657765E-2</v>
      </c>
      <c r="N510" s="9">
        <v>831</v>
      </c>
      <c r="O510" s="9">
        <v>6</v>
      </c>
      <c r="P510" s="9">
        <f t="shared" si="49"/>
        <v>2417</v>
      </c>
      <c r="Q510" s="9">
        <v>297</v>
      </c>
      <c r="R510" s="9">
        <v>555143</v>
      </c>
      <c r="S510" s="9">
        <f t="shared" si="54"/>
        <v>20229</v>
      </c>
      <c r="T510" s="9">
        <f t="shared" si="55"/>
        <v>3.5158123787740803E-2</v>
      </c>
      <c r="U510" s="8"/>
      <c r="V510" s="4"/>
      <c r="W510" s="4"/>
    </row>
    <row r="511" spans="1:23" x14ac:dyDescent="0.25">
      <c r="A511" s="8">
        <v>10</v>
      </c>
      <c r="B511" s="8" t="s">
        <v>343</v>
      </c>
      <c r="C511" s="4" t="s">
        <v>374</v>
      </c>
      <c r="D511" s="9">
        <v>698365</v>
      </c>
      <c r="E511" s="9">
        <v>21836</v>
      </c>
      <c r="F511" s="9">
        <v>720201</v>
      </c>
      <c r="G511" s="10">
        <f t="shared" si="50"/>
        <v>3.031931363605438E-2</v>
      </c>
      <c r="H511" s="9">
        <v>445009</v>
      </c>
      <c r="I511" s="9">
        <v>24204</v>
      </c>
      <c r="J511" s="9">
        <v>139336</v>
      </c>
      <c r="K511" s="9">
        <f t="shared" si="51"/>
        <v>163540</v>
      </c>
      <c r="L511" s="9">
        <f t="shared" si="52"/>
        <v>608549</v>
      </c>
      <c r="M511" s="9">
        <f t="shared" si="53"/>
        <v>0.26873760370980809</v>
      </c>
      <c r="N511" s="9">
        <v>90</v>
      </c>
      <c r="O511" s="9">
        <v>31000</v>
      </c>
      <c r="P511" s="9">
        <f t="shared" si="49"/>
        <v>193</v>
      </c>
      <c r="Q511" s="9">
        <v>259</v>
      </c>
      <c r="R511" s="9">
        <v>445292</v>
      </c>
      <c r="S511" s="9">
        <f t="shared" si="54"/>
        <v>194799</v>
      </c>
      <c r="T511" s="9">
        <f t="shared" si="55"/>
        <v>0.3043301655545852</v>
      </c>
      <c r="U511" s="8"/>
      <c r="V511" s="4"/>
      <c r="W511" s="4"/>
    </row>
    <row r="512" spans="1:23" x14ac:dyDescent="0.25">
      <c r="A512" s="8">
        <v>11</v>
      </c>
      <c r="B512" s="8" t="s">
        <v>343</v>
      </c>
      <c r="C512" s="4" t="s">
        <v>360</v>
      </c>
      <c r="D512" s="9">
        <v>635016</v>
      </c>
      <c r="E512" s="9">
        <v>15287</v>
      </c>
      <c r="F512" s="9">
        <v>650303</v>
      </c>
      <c r="G512" s="10">
        <f t="shared" si="50"/>
        <v>2.350750342532635E-2</v>
      </c>
      <c r="H512" s="9">
        <v>361487</v>
      </c>
      <c r="I512" s="9">
        <v>70000</v>
      </c>
      <c r="J512" s="9">
        <v>24900</v>
      </c>
      <c r="K512" s="9">
        <f t="shared" si="51"/>
        <v>94900</v>
      </c>
      <c r="L512" s="9">
        <f t="shared" si="52"/>
        <v>456387</v>
      </c>
      <c r="M512" s="9">
        <f t="shared" si="53"/>
        <v>0.20793756176227632</v>
      </c>
      <c r="N512" s="9">
        <v>800</v>
      </c>
      <c r="O512" s="9">
        <v>0</v>
      </c>
      <c r="P512" s="9">
        <f t="shared" si="49"/>
        <v>56</v>
      </c>
      <c r="Q512" s="9">
        <v>4242</v>
      </c>
      <c r="R512" s="9">
        <v>362343</v>
      </c>
      <c r="S512" s="9">
        <f t="shared" si="54"/>
        <v>99142</v>
      </c>
      <c r="T512" s="9">
        <f t="shared" si="55"/>
        <v>0.21483255143720814</v>
      </c>
      <c r="U512" s="8"/>
      <c r="V512" s="4"/>
      <c r="W512" s="4"/>
    </row>
    <row r="513" spans="1:23" x14ac:dyDescent="0.25">
      <c r="A513" s="8">
        <v>12</v>
      </c>
      <c r="B513" s="8" t="s">
        <v>343</v>
      </c>
      <c r="C513" s="4" t="s">
        <v>353</v>
      </c>
      <c r="D513" s="9">
        <v>259897</v>
      </c>
      <c r="E513" s="9">
        <v>16094</v>
      </c>
      <c r="F513" s="9">
        <v>275991</v>
      </c>
      <c r="G513" s="10">
        <f t="shared" si="50"/>
        <v>5.8313495729933225E-2</v>
      </c>
      <c r="H513" s="9">
        <v>138533</v>
      </c>
      <c r="I513" s="9">
        <v>6600</v>
      </c>
      <c r="J513" s="9">
        <v>5116</v>
      </c>
      <c r="K513" s="9">
        <f t="shared" si="51"/>
        <v>11716</v>
      </c>
      <c r="L513" s="9">
        <f t="shared" si="52"/>
        <v>150249</v>
      </c>
      <c r="M513" s="9">
        <f t="shared" si="53"/>
        <v>7.7977224474039764E-2</v>
      </c>
      <c r="N513" s="9">
        <v>428</v>
      </c>
      <c r="O513" s="9">
        <v>0</v>
      </c>
      <c r="P513" s="9">
        <f t="shared" si="49"/>
        <v>0</v>
      </c>
      <c r="Q513" s="9">
        <v>88</v>
      </c>
      <c r="R513" s="9">
        <v>138961</v>
      </c>
      <c r="S513" s="9">
        <f t="shared" si="54"/>
        <v>11804</v>
      </c>
      <c r="T513" s="9">
        <f t="shared" si="55"/>
        <v>7.829403376115146E-2</v>
      </c>
      <c r="U513" s="8"/>
      <c r="V513" s="4"/>
      <c r="W513" s="4"/>
    </row>
    <row r="514" spans="1:23" x14ac:dyDescent="0.25">
      <c r="A514" s="8">
        <v>13</v>
      </c>
      <c r="B514" s="8" t="s">
        <v>343</v>
      </c>
      <c r="C514" s="4" t="s">
        <v>364</v>
      </c>
      <c r="D514" s="9">
        <v>350086</v>
      </c>
      <c r="E514" s="9">
        <v>7254</v>
      </c>
      <c r="F514" s="9">
        <v>357340</v>
      </c>
      <c r="G514" s="10">
        <f t="shared" si="50"/>
        <v>2.0299994403089494E-2</v>
      </c>
      <c r="H514" s="9">
        <v>151980</v>
      </c>
      <c r="I514" s="9">
        <v>700</v>
      </c>
      <c r="J514" s="9">
        <v>15570</v>
      </c>
      <c r="K514" s="9">
        <f t="shared" si="51"/>
        <v>16270</v>
      </c>
      <c r="L514" s="9">
        <f t="shared" si="52"/>
        <v>168250</v>
      </c>
      <c r="M514" s="9">
        <f t="shared" si="53"/>
        <v>9.6701337295690942E-2</v>
      </c>
      <c r="N514" s="9">
        <v>86</v>
      </c>
      <c r="O514" s="9">
        <v>0</v>
      </c>
      <c r="P514" s="9">
        <f t="shared" ref="P514:P577" si="56">R514-(H514+N514)</f>
        <v>14</v>
      </c>
      <c r="Q514" s="9">
        <v>10</v>
      </c>
      <c r="R514" s="9">
        <v>152080</v>
      </c>
      <c r="S514" s="9">
        <f t="shared" si="54"/>
        <v>16280</v>
      </c>
      <c r="T514" s="9">
        <f t="shared" si="55"/>
        <v>9.6697552862912803E-2</v>
      </c>
      <c r="U514" s="8"/>
      <c r="V514" s="4"/>
      <c r="W514" s="4"/>
    </row>
    <row r="515" spans="1:23" x14ac:dyDescent="0.25">
      <c r="A515" s="8">
        <v>14</v>
      </c>
      <c r="B515" s="8" t="s">
        <v>343</v>
      </c>
      <c r="C515" s="4" t="s">
        <v>355</v>
      </c>
      <c r="D515" s="9">
        <v>371187</v>
      </c>
      <c r="E515" s="9">
        <v>43075</v>
      </c>
      <c r="F515" s="9">
        <v>414262</v>
      </c>
      <c r="G515" s="10">
        <f t="shared" ref="G515:G578" si="57">E515/F515</f>
        <v>0.10398008989480087</v>
      </c>
      <c r="H515" s="9">
        <v>181399</v>
      </c>
      <c r="I515" s="9">
        <v>238000</v>
      </c>
      <c r="J515" s="9">
        <v>0</v>
      </c>
      <c r="K515" s="9">
        <f t="shared" ref="K515:K578" si="58">J515+I515</f>
        <v>238000</v>
      </c>
      <c r="L515" s="9">
        <f t="shared" ref="L515:L578" si="59">K515+H515</f>
        <v>419399</v>
      </c>
      <c r="M515" s="9">
        <f t="shared" ref="M515:M578" si="60">K515/L515</f>
        <v>0.56747870166595538</v>
      </c>
      <c r="N515" s="9">
        <v>21</v>
      </c>
      <c r="O515" s="9">
        <v>2000</v>
      </c>
      <c r="P515" s="9">
        <f t="shared" si="56"/>
        <v>0</v>
      </c>
      <c r="Q515" s="9">
        <v>6005</v>
      </c>
      <c r="R515" s="9">
        <v>181420</v>
      </c>
      <c r="S515" s="9">
        <f t="shared" ref="S515:S578" si="61">K515+O515+Q515</f>
        <v>246005</v>
      </c>
      <c r="T515" s="9">
        <f t="shared" ref="T515:T578" si="62">S515/(S515+R515)</f>
        <v>0.57555126630402997</v>
      </c>
      <c r="U515" s="8"/>
      <c r="V515" s="4"/>
      <c r="W515" s="4"/>
    </row>
    <row r="516" spans="1:23" x14ac:dyDescent="0.25">
      <c r="A516" s="8">
        <v>15</v>
      </c>
      <c r="B516" s="8" t="s">
        <v>343</v>
      </c>
      <c r="C516" s="4" t="s">
        <v>678</v>
      </c>
      <c r="D516" s="9">
        <v>415837</v>
      </c>
      <c r="E516" s="9">
        <v>166820</v>
      </c>
      <c r="F516" s="9">
        <v>582657</v>
      </c>
      <c r="G516" s="10">
        <f t="shared" si="57"/>
        <v>0.28630909780539837</v>
      </c>
      <c r="H516" s="9">
        <v>194416</v>
      </c>
      <c r="I516" s="9">
        <v>104445</v>
      </c>
      <c r="J516" s="9">
        <v>329165</v>
      </c>
      <c r="K516" s="9">
        <f t="shared" si="58"/>
        <v>433610</v>
      </c>
      <c r="L516" s="9">
        <f t="shared" si="59"/>
        <v>628026</v>
      </c>
      <c r="M516" s="9">
        <f t="shared" si="60"/>
        <v>0.69043319862553465</v>
      </c>
      <c r="N516" s="9">
        <v>250</v>
      </c>
      <c r="O516" s="9">
        <v>5000</v>
      </c>
      <c r="P516" s="9">
        <f t="shared" si="56"/>
        <v>6</v>
      </c>
      <c r="Q516" s="9">
        <v>48</v>
      </c>
      <c r="R516" s="9">
        <v>194672</v>
      </c>
      <c r="S516" s="9">
        <f t="shared" si="61"/>
        <v>438658</v>
      </c>
      <c r="T516" s="9">
        <f t="shared" si="62"/>
        <v>0.69262154011336907</v>
      </c>
      <c r="U516" s="8"/>
      <c r="V516" s="4"/>
      <c r="W516" s="4"/>
    </row>
    <row r="517" spans="1:23" x14ac:dyDescent="0.25">
      <c r="A517" s="8">
        <v>16</v>
      </c>
      <c r="B517" s="8" t="s">
        <v>343</v>
      </c>
      <c r="C517" s="4" t="s">
        <v>362</v>
      </c>
      <c r="D517" s="9">
        <v>752203</v>
      </c>
      <c r="E517" s="9">
        <v>263674</v>
      </c>
      <c r="F517" s="9">
        <v>1015877</v>
      </c>
      <c r="G517" s="10">
        <f t="shared" si="57"/>
        <v>0.25955307581528081</v>
      </c>
      <c r="H517" s="9">
        <v>844222</v>
      </c>
      <c r="I517" s="9">
        <v>873619</v>
      </c>
      <c r="J517" s="9">
        <v>13783270</v>
      </c>
      <c r="K517" s="9">
        <f t="shared" si="58"/>
        <v>14656889</v>
      </c>
      <c r="L517" s="9">
        <f t="shared" si="59"/>
        <v>15501111</v>
      </c>
      <c r="M517" s="9">
        <f t="shared" si="60"/>
        <v>0.94553796821402025</v>
      </c>
      <c r="N517" s="9">
        <v>30019</v>
      </c>
      <c r="O517" s="9">
        <v>222302</v>
      </c>
      <c r="P517" s="9">
        <f t="shared" si="56"/>
        <v>549</v>
      </c>
      <c r="Q517" s="9">
        <v>126302</v>
      </c>
      <c r="R517" s="9">
        <v>874790</v>
      </c>
      <c r="S517" s="9">
        <f t="shared" si="61"/>
        <v>15005493</v>
      </c>
      <c r="T517" s="9">
        <f t="shared" si="62"/>
        <v>0.94491345021999917</v>
      </c>
      <c r="U517" s="8"/>
      <c r="V517" s="4"/>
      <c r="W517" s="4"/>
    </row>
    <row r="518" spans="1:23" x14ac:dyDescent="0.25">
      <c r="A518" s="8">
        <v>17</v>
      </c>
      <c r="B518" s="8" t="s">
        <v>343</v>
      </c>
      <c r="C518" s="4" t="s">
        <v>371</v>
      </c>
      <c r="D518" s="9">
        <v>398087</v>
      </c>
      <c r="E518" s="9">
        <v>12377</v>
      </c>
      <c r="F518" s="9">
        <v>410464</v>
      </c>
      <c r="G518" s="10">
        <f t="shared" si="57"/>
        <v>3.0153679738052545E-2</v>
      </c>
      <c r="H518" s="9">
        <v>1390652</v>
      </c>
      <c r="I518" s="9">
        <v>417178</v>
      </c>
      <c r="J518" s="9">
        <v>3115066</v>
      </c>
      <c r="K518" s="9">
        <f t="shared" si="58"/>
        <v>3532244</v>
      </c>
      <c r="L518" s="9">
        <f t="shared" si="59"/>
        <v>4922896</v>
      </c>
      <c r="M518" s="9">
        <f t="shared" si="60"/>
        <v>0.71751343111859356</v>
      </c>
      <c r="N518" s="9">
        <v>8132</v>
      </c>
      <c r="O518" s="9">
        <v>44173</v>
      </c>
      <c r="P518" s="9">
        <f t="shared" si="56"/>
        <v>8287</v>
      </c>
      <c r="Q518" s="9">
        <v>17579</v>
      </c>
      <c r="R518" s="9">
        <v>1407071</v>
      </c>
      <c r="S518" s="9">
        <f t="shared" si="61"/>
        <v>3593996</v>
      </c>
      <c r="T518" s="9">
        <f t="shared" si="62"/>
        <v>0.71864584097753537</v>
      </c>
      <c r="U518" s="8"/>
      <c r="V518" s="4"/>
      <c r="W518" s="4"/>
    </row>
    <row r="519" spans="1:23" s="2" customFormat="1" x14ac:dyDescent="0.25">
      <c r="A519" s="8">
        <v>18</v>
      </c>
      <c r="B519" s="8"/>
      <c r="C519" s="4"/>
      <c r="D519" s="9"/>
      <c r="E519" s="9"/>
      <c r="F519" s="9"/>
      <c r="G519" s="10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8"/>
      <c r="V519" s="4"/>
      <c r="W519" s="4"/>
    </row>
    <row r="520" spans="1:23" x14ac:dyDescent="0.25">
      <c r="A520" s="8">
        <v>19</v>
      </c>
      <c r="B520" s="8" t="s">
        <v>343</v>
      </c>
      <c r="C520" s="4" t="s">
        <v>358</v>
      </c>
      <c r="D520" s="9">
        <v>1840</v>
      </c>
      <c r="E520" s="9">
        <v>3344</v>
      </c>
      <c r="F520" s="9">
        <v>5184</v>
      </c>
      <c r="G520" s="10">
        <f t="shared" si="57"/>
        <v>0.64506172839506171</v>
      </c>
      <c r="H520" s="9">
        <v>52851</v>
      </c>
      <c r="I520" s="9">
        <v>11791</v>
      </c>
      <c r="J520" s="9">
        <v>650</v>
      </c>
      <c r="K520" s="9">
        <f t="shared" si="58"/>
        <v>12441</v>
      </c>
      <c r="L520" s="9">
        <f t="shared" si="59"/>
        <v>65292</v>
      </c>
      <c r="M520" s="9">
        <f t="shared" si="60"/>
        <v>0.19054401764381548</v>
      </c>
      <c r="N520" s="9">
        <v>687</v>
      </c>
      <c r="O520" s="9">
        <v>0</v>
      </c>
      <c r="P520" s="9">
        <f t="shared" si="56"/>
        <v>684</v>
      </c>
      <c r="Q520" s="9">
        <v>19462</v>
      </c>
      <c r="R520" s="9">
        <v>54222</v>
      </c>
      <c r="S520" s="9">
        <f t="shared" si="61"/>
        <v>31903</v>
      </c>
      <c r="T520" s="9">
        <f t="shared" si="62"/>
        <v>0.37042670537010158</v>
      </c>
      <c r="U520" s="8"/>
      <c r="V520" s="4"/>
      <c r="W520" s="4"/>
    </row>
    <row r="521" spans="1:23" x14ac:dyDescent="0.25">
      <c r="A521" s="8">
        <v>20</v>
      </c>
      <c r="B521" s="8" t="s">
        <v>343</v>
      </c>
      <c r="C521" s="4" t="s">
        <v>673</v>
      </c>
      <c r="D521" s="9">
        <v>214111</v>
      </c>
      <c r="E521" s="9">
        <v>9815</v>
      </c>
      <c r="F521" s="9">
        <v>223926</v>
      </c>
      <c r="G521" s="10">
        <f t="shared" si="57"/>
        <v>4.3831444316425959E-2</v>
      </c>
      <c r="H521" s="9">
        <v>689601</v>
      </c>
      <c r="I521" s="9">
        <v>541280</v>
      </c>
      <c r="J521" s="9">
        <v>2552398</v>
      </c>
      <c r="K521" s="9">
        <f t="shared" si="58"/>
        <v>3093678</v>
      </c>
      <c r="L521" s="9">
        <f t="shared" si="59"/>
        <v>3783279</v>
      </c>
      <c r="M521" s="9">
        <f t="shared" si="60"/>
        <v>0.81772399022118114</v>
      </c>
      <c r="N521" s="9">
        <v>751</v>
      </c>
      <c r="O521" s="9">
        <v>35735</v>
      </c>
      <c r="P521" s="9">
        <f t="shared" si="56"/>
        <v>680</v>
      </c>
      <c r="Q521" s="9">
        <v>10473</v>
      </c>
      <c r="R521" s="9">
        <v>691032</v>
      </c>
      <c r="S521" s="9">
        <f t="shared" si="61"/>
        <v>3139886</v>
      </c>
      <c r="T521" s="9">
        <f t="shared" si="62"/>
        <v>0.81961712571242717</v>
      </c>
      <c r="U521" s="8"/>
      <c r="V521" s="4"/>
      <c r="W521" s="4"/>
    </row>
    <row r="522" spans="1:23" x14ac:dyDescent="0.25">
      <c r="A522" s="8">
        <v>21</v>
      </c>
      <c r="B522" s="8" t="s">
        <v>343</v>
      </c>
      <c r="C522" s="4" t="s">
        <v>365</v>
      </c>
      <c r="D522" s="9">
        <v>307082</v>
      </c>
      <c r="E522" s="9">
        <v>456179</v>
      </c>
      <c r="F522" s="9">
        <v>763261</v>
      </c>
      <c r="G522" s="10">
        <f t="shared" si="57"/>
        <v>0.59767104568424168</v>
      </c>
      <c r="H522" s="9">
        <v>1192232</v>
      </c>
      <c r="I522" s="9">
        <v>1521802</v>
      </c>
      <c r="J522" s="9">
        <v>15267220</v>
      </c>
      <c r="K522" s="9">
        <f t="shared" si="58"/>
        <v>16789022</v>
      </c>
      <c r="L522" s="9">
        <f t="shared" si="59"/>
        <v>17981254</v>
      </c>
      <c r="M522" s="9">
        <f t="shared" si="60"/>
        <v>0.93369583678646662</v>
      </c>
      <c r="N522" s="9">
        <v>879</v>
      </c>
      <c r="O522" s="9">
        <v>371872</v>
      </c>
      <c r="P522" s="9">
        <f t="shared" si="56"/>
        <v>341</v>
      </c>
      <c r="Q522" s="9">
        <v>183653</v>
      </c>
      <c r="R522" s="9">
        <v>1193452</v>
      </c>
      <c r="S522" s="9">
        <f t="shared" si="61"/>
        <v>17344547</v>
      </c>
      <c r="T522" s="9">
        <f t="shared" si="62"/>
        <v>0.93562131490027589</v>
      </c>
      <c r="U522" s="8"/>
      <c r="V522" s="4"/>
      <c r="W522" s="4"/>
    </row>
    <row r="523" spans="1:23" x14ac:dyDescent="0.25">
      <c r="A523" s="8">
        <v>22</v>
      </c>
      <c r="B523" s="8" t="s">
        <v>343</v>
      </c>
      <c r="C523" s="4" t="s">
        <v>342</v>
      </c>
      <c r="D523" s="9">
        <v>545219</v>
      </c>
      <c r="E523" s="9">
        <v>881966</v>
      </c>
      <c r="F523" s="9">
        <v>1427185</v>
      </c>
      <c r="G523" s="10">
        <f t="shared" si="57"/>
        <v>0.61797594565525837</v>
      </c>
      <c r="H523" s="9">
        <v>1737107</v>
      </c>
      <c r="I523" s="9">
        <v>717002</v>
      </c>
      <c r="J523" s="9">
        <v>6413066</v>
      </c>
      <c r="K523" s="9">
        <f t="shared" si="58"/>
        <v>7130068</v>
      </c>
      <c r="L523" s="9">
        <f t="shared" si="59"/>
        <v>8867175</v>
      </c>
      <c r="M523" s="9">
        <f t="shared" si="60"/>
        <v>0.80409690797802003</v>
      </c>
      <c r="N523" s="9">
        <v>396</v>
      </c>
      <c r="O523" s="9">
        <v>30550</v>
      </c>
      <c r="P523" s="9">
        <f t="shared" si="56"/>
        <v>448</v>
      </c>
      <c r="Q523" s="9">
        <v>75345</v>
      </c>
      <c r="R523" s="9">
        <v>1737951</v>
      </c>
      <c r="S523" s="9">
        <f t="shared" si="61"/>
        <v>7235963</v>
      </c>
      <c r="T523" s="9">
        <f t="shared" si="62"/>
        <v>0.80633300029396315</v>
      </c>
      <c r="U523" s="8"/>
      <c r="V523" s="4"/>
      <c r="W523" s="4"/>
    </row>
    <row r="524" spans="1:23" x14ac:dyDescent="0.25">
      <c r="A524" s="8">
        <v>23</v>
      </c>
      <c r="B524" s="8" t="s">
        <v>343</v>
      </c>
      <c r="C524" s="4" t="s">
        <v>347</v>
      </c>
      <c r="D524" s="9">
        <v>451337</v>
      </c>
      <c r="E524" s="9">
        <v>130743</v>
      </c>
      <c r="F524" s="9">
        <v>582080</v>
      </c>
      <c r="G524" s="10">
        <f t="shared" si="57"/>
        <v>0.22461345519516218</v>
      </c>
      <c r="H524" s="9">
        <v>442939</v>
      </c>
      <c r="I524" s="9">
        <v>77600</v>
      </c>
      <c r="J524" s="9">
        <v>437450</v>
      </c>
      <c r="K524" s="9">
        <f t="shared" si="58"/>
        <v>515050</v>
      </c>
      <c r="L524" s="9">
        <f t="shared" si="59"/>
        <v>957989</v>
      </c>
      <c r="M524" s="9">
        <f t="shared" si="60"/>
        <v>0.53763665344800415</v>
      </c>
      <c r="N524" s="9">
        <v>448</v>
      </c>
      <c r="O524" s="9">
        <v>0</v>
      </c>
      <c r="P524" s="9">
        <f t="shared" si="56"/>
        <v>52</v>
      </c>
      <c r="Q524" s="9">
        <v>19084</v>
      </c>
      <c r="R524" s="9">
        <v>443439</v>
      </c>
      <c r="S524" s="9">
        <f t="shared" si="61"/>
        <v>534134</v>
      </c>
      <c r="T524" s="9">
        <f t="shared" si="62"/>
        <v>0.54638784008969155</v>
      </c>
      <c r="U524" s="8"/>
      <c r="V524" s="4"/>
      <c r="W524" s="4"/>
    </row>
    <row r="525" spans="1:23" x14ac:dyDescent="0.25">
      <c r="A525" s="8">
        <v>24</v>
      </c>
      <c r="B525" s="8" t="s">
        <v>343</v>
      </c>
      <c r="C525" s="4" t="s">
        <v>357</v>
      </c>
      <c r="D525" s="9">
        <v>337411</v>
      </c>
      <c r="E525" s="9">
        <v>23914</v>
      </c>
      <c r="F525" s="9">
        <v>361325</v>
      </c>
      <c r="G525" s="10">
        <f t="shared" si="57"/>
        <v>6.6184183214557532E-2</v>
      </c>
      <c r="H525" s="9">
        <v>175143</v>
      </c>
      <c r="I525" s="9">
        <v>134929</v>
      </c>
      <c r="J525" s="9">
        <v>172212</v>
      </c>
      <c r="K525" s="9">
        <f t="shared" si="58"/>
        <v>307141</v>
      </c>
      <c r="L525" s="9">
        <f t="shared" si="59"/>
        <v>482284</v>
      </c>
      <c r="M525" s="9">
        <f t="shared" si="60"/>
        <v>0.63684675419462389</v>
      </c>
      <c r="N525" s="9">
        <v>74</v>
      </c>
      <c r="O525" s="9">
        <v>0</v>
      </c>
      <c r="P525" s="9">
        <f t="shared" si="56"/>
        <v>100</v>
      </c>
      <c r="Q525" s="9">
        <v>1204</v>
      </c>
      <c r="R525" s="9">
        <v>175317</v>
      </c>
      <c r="S525" s="9">
        <f t="shared" si="61"/>
        <v>308345</v>
      </c>
      <c r="T525" s="9">
        <f t="shared" si="62"/>
        <v>0.63752165768656621</v>
      </c>
      <c r="U525" s="8"/>
      <c r="V525" s="4"/>
      <c r="W525" s="4"/>
    </row>
    <row r="526" spans="1:23" x14ac:dyDescent="0.25">
      <c r="A526" s="8">
        <v>25</v>
      </c>
      <c r="B526" s="8" t="s">
        <v>343</v>
      </c>
      <c r="C526" s="4" t="s">
        <v>363</v>
      </c>
      <c r="D526" s="9">
        <v>215173</v>
      </c>
      <c r="E526" s="9">
        <v>139755</v>
      </c>
      <c r="F526" s="9">
        <v>354928</v>
      </c>
      <c r="G526" s="10">
        <f t="shared" si="57"/>
        <v>0.39375591669296306</v>
      </c>
      <c r="H526" s="9">
        <v>252957</v>
      </c>
      <c r="I526" s="9">
        <v>61557</v>
      </c>
      <c r="J526" s="9">
        <v>94962</v>
      </c>
      <c r="K526" s="9">
        <f t="shared" si="58"/>
        <v>156519</v>
      </c>
      <c r="L526" s="9">
        <f t="shared" si="59"/>
        <v>409476</v>
      </c>
      <c r="M526" s="9">
        <f t="shared" si="60"/>
        <v>0.38224218269202592</v>
      </c>
      <c r="N526" s="9">
        <v>193</v>
      </c>
      <c r="O526" s="9">
        <v>800</v>
      </c>
      <c r="P526" s="9">
        <f t="shared" si="56"/>
        <v>0</v>
      </c>
      <c r="Q526" s="9">
        <v>838</v>
      </c>
      <c r="R526" s="9">
        <v>253150</v>
      </c>
      <c r="S526" s="9">
        <f t="shared" si="61"/>
        <v>158157</v>
      </c>
      <c r="T526" s="9">
        <f t="shared" si="62"/>
        <v>0.38452299620478136</v>
      </c>
      <c r="U526" s="8"/>
      <c r="V526" s="4"/>
      <c r="W526" s="4"/>
    </row>
    <row r="527" spans="1:23" x14ac:dyDescent="0.25">
      <c r="A527" s="8">
        <v>26</v>
      </c>
      <c r="B527" s="8" t="s">
        <v>343</v>
      </c>
      <c r="C527" s="4" t="s">
        <v>370</v>
      </c>
      <c r="D527" s="9">
        <v>390005</v>
      </c>
      <c r="E527" s="9">
        <v>340456</v>
      </c>
      <c r="F527" s="9">
        <v>730461</v>
      </c>
      <c r="G527" s="10">
        <f t="shared" si="57"/>
        <v>0.46608374711312445</v>
      </c>
      <c r="H527" s="9">
        <v>1626860</v>
      </c>
      <c r="I527" s="9">
        <v>100064</v>
      </c>
      <c r="J527" s="9">
        <v>521256</v>
      </c>
      <c r="K527" s="9">
        <f t="shared" si="58"/>
        <v>621320</v>
      </c>
      <c r="L527" s="9">
        <f t="shared" si="59"/>
        <v>2248180</v>
      </c>
      <c r="M527" s="9">
        <f t="shared" si="60"/>
        <v>0.27636577142399632</v>
      </c>
      <c r="N527" s="9">
        <v>2867</v>
      </c>
      <c r="O527" s="9">
        <v>3</v>
      </c>
      <c r="P527" s="9">
        <f t="shared" si="56"/>
        <v>28</v>
      </c>
      <c r="Q527" s="9">
        <v>1160</v>
      </c>
      <c r="R527" s="9">
        <v>1629755</v>
      </c>
      <c r="S527" s="9">
        <f t="shared" si="61"/>
        <v>622483</v>
      </c>
      <c r="T527" s="9">
        <f t="shared" si="62"/>
        <v>0.27638420095922367</v>
      </c>
      <c r="U527" s="8"/>
      <c r="V527" s="4"/>
      <c r="W527" s="4"/>
    </row>
    <row r="528" spans="1:23" x14ac:dyDescent="0.25">
      <c r="A528" s="8">
        <v>27</v>
      </c>
      <c r="B528" s="8" t="s">
        <v>343</v>
      </c>
      <c r="C528" s="4" t="s">
        <v>368</v>
      </c>
      <c r="D528" s="9">
        <v>182344</v>
      </c>
      <c r="E528" s="9">
        <v>194918</v>
      </c>
      <c r="F528" s="9">
        <v>377262</v>
      </c>
      <c r="G528" s="10">
        <f t="shared" si="57"/>
        <v>0.51666481119222185</v>
      </c>
      <c r="H528" s="9">
        <v>1212654</v>
      </c>
      <c r="I528" s="9">
        <v>661260</v>
      </c>
      <c r="J528" s="9">
        <v>2078984</v>
      </c>
      <c r="K528" s="9">
        <f t="shared" si="58"/>
        <v>2740244</v>
      </c>
      <c r="L528" s="9">
        <f t="shared" si="59"/>
        <v>3952898</v>
      </c>
      <c r="M528" s="9">
        <f t="shared" si="60"/>
        <v>0.6932240599175592</v>
      </c>
      <c r="N528" s="9">
        <v>296</v>
      </c>
      <c r="O528" s="9">
        <v>6263</v>
      </c>
      <c r="P528" s="9">
        <f t="shared" si="56"/>
        <v>1184</v>
      </c>
      <c r="Q528" s="9">
        <v>18970</v>
      </c>
      <c r="R528" s="9">
        <v>1214134</v>
      </c>
      <c r="S528" s="9">
        <f t="shared" si="61"/>
        <v>2765477</v>
      </c>
      <c r="T528" s="9">
        <f t="shared" si="62"/>
        <v>0.69491138706773103</v>
      </c>
      <c r="U528" s="8"/>
      <c r="V528" s="4"/>
      <c r="W528" s="4"/>
    </row>
    <row r="529" spans="1:23" x14ac:dyDescent="0.25">
      <c r="A529" s="8">
        <v>28</v>
      </c>
      <c r="B529" s="8" t="s">
        <v>343</v>
      </c>
      <c r="C529" s="4" t="s">
        <v>366</v>
      </c>
      <c r="D529" s="9">
        <v>299948</v>
      </c>
      <c r="E529" s="9">
        <v>19364</v>
      </c>
      <c r="F529" s="9">
        <v>319312</v>
      </c>
      <c r="G529" s="10">
        <f t="shared" si="57"/>
        <v>6.0642882196722953E-2</v>
      </c>
      <c r="H529" s="9">
        <v>658039</v>
      </c>
      <c r="I529" s="9">
        <v>7601</v>
      </c>
      <c r="J529" s="9">
        <v>155069</v>
      </c>
      <c r="K529" s="9">
        <f t="shared" si="58"/>
        <v>162670</v>
      </c>
      <c r="L529" s="9">
        <f t="shared" si="59"/>
        <v>820709</v>
      </c>
      <c r="M529" s="9">
        <f t="shared" si="60"/>
        <v>0.19820667252339136</v>
      </c>
      <c r="N529" s="9">
        <v>122</v>
      </c>
      <c r="O529" s="9">
        <v>20</v>
      </c>
      <c r="P529" s="9">
        <f t="shared" si="56"/>
        <v>702</v>
      </c>
      <c r="Q529" s="9">
        <v>3150</v>
      </c>
      <c r="R529" s="9">
        <v>658863</v>
      </c>
      <c r="S529" s="9">
        <f t="shared" si="61"/>
        <v>165840</v>
      </c>
      <c r="T529" s="9">
        <f t="shared" si="62"/>
        <v>0.2010905744249748</v>
      </c>
      <c r="U529" s="8"/>
      <c r="V529" s="4"/>
      <c r="W529" s="4"/>
    </row>
    <row r="530" spans="1:23" x14ac:dyDescent="0.25">
      <c r="A530" s="8">
        <v>29</v>
      </c>
      <c r="B530" s="8" t="s">
        <v>343</v>
      </c>
      <c r="C530" s="4" t="s">
        <v>369</v>
      </c>
      <c r="D530" s="9">
        <v>134323</v>
      </c>
      <c r="E530" s="9">
        <v>13087</v>
      </c>
      <c r="F530" s="9">
        <v>147410</v>
      </c>
      <c r="G530" s="10">
        <f t="shared" si="57"/>
        <v>8.8779594328742967E-2</v>
      </c>
      <c r="H530" s="9">
        <v>511613</v>
      </c>
      <c r="I530" s="9">
        <v>47080</v>
      </c>
      <c r="J530" s="9">
        <v>207742</v>
      </c>
      <c r="K530" s="9">
        <f t="shared" si="58"/>
        <v>254822</v>
      </c>
      <c r="L530" s="9">
        <f t="shared" si="59"/>
        <v>766435</v>
      </c>
      <c r="M530" s="9">
        <f t="shared" si="60"/>
        <v>0.33247698761147393</v>
      </c>
      <c r="N530" s="9">
        <v>61</v>
      </c>
      <c r="O530" s="9">
        <v>24</v>
      </c>
      <c r="P530" s="9">
        <f t="shared" si="56"/>
        <v>875</v>
      </c>
      <c r="Q530" s="9">
        <v>1756</v>
      </c>
      <c r="R530" s="9">
        <v>512549</v>
      </c>
      <c r="S530" s="9">
        <f t="shared" si="61"/>
        <v>256602</v>
      </c>
      <c r="T530" s="9">
        <f t="shared" si="62"/>
        <v>0.33361719610323592</v>
      </c>
      <c r="U530" s="8"/>
      <c r="V530" s="4"/>
      <c r="W530" s="4"/>
    </row>
    <row r="531" spans="1:23" x14ac:dyDescent="0.25">
      <c r="A531" s="8">
        <v>30</v>
      </c>
      <c r="B531" s="8" t="s">
        <v>343</v>
      </c>
      <c r="C531" s="4" t="s">
        <v>356</v>
      </c>
      <c r="D531" s="9">
        <v>101815</v>
      </c>
      <c r="E531" s="9">
        <v>173298</v>
      </c>
      <c r="F531" s="9">
        <v>275113</v>
      </c>
      <c r="G531" s="10">
        <f t="shared" si="57"/>
        <v>0.62991570736388325</v>
      </c>
      <c r="H531" s="9">
        <v>660406</v>
      </c>
      <c r="I531" s="9">
        <v>134650</v>
      </c>
      <c r="J531" s="9">
        <v>2382987</v>
      </c>
      <c r="K531" s="9">
        <f t="shared" si="58"/>
        <v>2517637</v>
      </c>
      <c r="L531" s="9">
        <f t="shared" si="59"/>
        <v>3178043</v>
      </c>
      <c r="M531" s="9">
        <f t="shared" si="60"/>
        <v>0.79219727360517145</v>
      </c>
      <c r="N531" s="9">
        <v>78</v>
      </c>
      <c r="O531" s="9">
        <v>9925</v>
      </c>
      <c r="P531" s="9">
        <f t="shared" si="56"/>
        <v>51</v>
      </c>
      <c r="Q531" s="9">
        <v>11231</v>
      </c>
      <c r="R531" s="9">
        <v>660535</v>
      </c>
      <c r="S531" s="9">
        <f t="shared" si="61"/>
        <v>2538793</v>
      </c>
      <c r="T531" s="9">
        <f t="shared" si="62"/>
        <v>0.79353945578571505</v>
      </c>
      <c r="U531" s="8"/>
      <c r="V531" s="4"/>
      <c r="W531" s="4"/>
    </row>
    <row r="532" spans="1:23" x14ac:dyDescent="0.25">
      <c r="A532" s="8">
        <v>31</v>
      </c>
      <c r="B532" s="8" t="s">
        <v>343</v>
      </c>
      <c r="C532" s="4" t="s">
        <v>367</v>
      </c>
      <c r="D532" s="9">
        <v>170374</v>
      </c>
      <c r="E532" s="9">
        <v>171173</v>
      </c>
      <c r="F532" s="9">
        <v>341547</v>
      </c>
      <c r="G532" s="10">
        <f t="shared" si="57"/>
        <v>0.50116967796525813</v>
      </c>
      <c r="H532" s="9">
        <v>886023</v>
      </c>
      <c r="I532" s="9">
        <v>1167564</v>
      </c>
      <c r="J532" s="9">
        <v>971045</v>
      </c>
      <c r="K532" s="9">
        <f t="shared" si="58"/>
        <v>2138609</v>
      </c>
      <c r="L532" s="9">
        <f t="shared" si="59"/>
        <v>3024632</v>
      </c>
      <c r="M532" s="9">
        <f t="shared" si="60"/>
        <v>0.70706419822312272</v>
      </c>
      <c r="N532" s="9">
        <v>13</v>
      </c>
      <c r="O532" s="9">
        <v>52</v>
      </c>
      <c r="P532" s="9">
        <f t="shared" si="56"/>
        <v>1774</v>
      </c>
      <c r="Q532" s="9">
        <v>911</v>
      </c>
      <c r="R532" s="9">
        <v>887810</v>
      </c>
      <c r="S532" s="9">
        <f t="shared" si="61"/>
        <v>2139572</v>
      </c>
      <c r="T532" s="9">
        <f t="shared" si="62"/>
        <v>0.70674001497003025</v>
      </c>
      <c r="U532" s="8"/>
      <c r="V532" s="4"/>
      <c r="W532" s="4"/>
    </row>
    <row r="533" spans="1:23" ht="24.75" x14ac:dyDescent="0.25">
      <c r="A533" s="8">
        <v>32</v>
      </c>
      <c r="B533" s="8" t="s">
        <v>4</v>
      </c>
      <c r="C533" s="4" t="s">
        <v>3</v>
      </c>
      <c r="D533" s="9">
        <v>956853</v>
      </c>
      <c r="E533" s="9">
        <v>17666</v>
      </c>
      <c r="F533" s="9">
        <v>974519</v>
      </c>
      <c r="G533" s="10">
        <f t="shared" si="57"/>
        <v>1.8127917464923721E-2</v>
      </c>
      <c r="H533" s="9">
        <v>1546434</v>
      </c>
      <c r="I533" s="9">
        <v>83200</v>
      </c>
      <c r="J533" s="9">
        <v>166800</v>
      </c>
      <c r="K533" s="9">
        <f t="shared" si="58"/>
        <v>250000</v>
      </c>
      <c r="L533" s="9">
        <f t="shared" si="59"/>
        <v>1796434</v>
      </c>
      <c r="M533" s="9">
        <f t="shared" si="60"/>
        <v>0.13916458940322884</v>
      </c>
      <c r="N533" s="9">
        <v>1254</v>
      </c>
      <c r="O533" s="9">
        <v>2000</v>
      </c>
      <c r="P533" s="9">
        <f t="shared" si="56"/>
        <v>495</v>
      </c>
      <c r="Q533" s="9">
        <v>39255</v>
      </c>
      <c r="R533" s="9">
        <v>1548183</v>
      </c>
      <c r="S533" s="9">
        <f t="shared" si="61"/>
        <v>291255</v>
      </c>
      <c r="T533" s="9">
        <f t="shared" si="62"/>
        <v>0.15833912314522153</v>
      </c>
      <c r="U533" s="8"/>
      <c r="V533" s="4"/>
      <c r="W533" s="4"/>
    </row>
    <row r="534" spans="1:23" ht="24.75" x14ac:dyDescent="0.25">
      <c r="A534" s="9">
        <v>1</v>
      </c>
      <c r="B534" s="8" t="s">
        <v>4</v>
      </c>
      <c r="C534" s="4" t="s">
        <v>17</v>
      </c>
      <c r="D534" s="9">
        <v>298388</v>
      </c>
      <c r="E534" s="9">
        <v>36182</v>
      </c>
      <c r="F534" s="9">
        <v>334570</v>
      </c>
      <c r="G534" s="10">
        <f t="shared" si="57"/>
        <v>0.10814478285560571</v>
      </c>
      <c r="H534" s="9">
        <v>796359</v>
      </c>
      <c r="I534" s="9">
        <v>1452523</v>
      </c>
      <c r="J534" s="9">
        <v>1325705</v>
      </c>
      <c r="K534" s="9">
        <f t="shared" si="58"/>
        <v>2778228</v>
      </c>
      <c r="L534" s="9">
        <f t="shared" si="59"/>
        <v>3574587</v>
      </c>
      <c r="M534" s="9">
        <f t="shared" si="60"/>
        <v>0.777216500815339</v>
      </c>
      <c r="N534" s="9">
        <v>4042</v>
      </c>
      <c r="O534" s="9">
        <v>110</v>
      </c>
      <c r="P534" s="9">
        <f t="shared" si="56"/>
        <v>342</v>
      </c>
      <c r="Q534" s="9">
        <v>1724</v>
      </c>
      <c r="R534" s="9">
        <v>800743</v>
      </c>
      <c r="S534" s="9">
        <f t="shared" si="61"/>
        <v>2780062</v>
      </c>
      <c r="T534" s="9">
        <f t="shared" si="62"/>
        <v>0.77637905443049815</v>
      </c>
      <c r="U534" s="8"/>
      <c r="V534" s="4"/>
      <c r="W534" s="4"/>
    </row>
    <row r="535" spans="1:23" ht="24.75" x14ac:dyDescent="0.25">
      <c r="A535" s="9">
        <v>2</v>
      </c>
      <c r="B535" s="8" t="s">
        <v>4</v>
      </c>
      <c r="C535" s="4" t="s">
        <v>10</v>
      </c>
      <c r="D535" s="9">
        <v>340216</v>
      </c>
      <c r="E535" s="9">
        <v>63169</v>
      </c>
      <c r="F535" s="9">
        <v>403385</v>
      </c>
      <c r="G535" s="10">
        <f t="shared" si="57"/>
        <v>0.15659729538778092</v>
      </c>
      <c r="H535" s="9">
        <v>1626613</v>
      </c>
      <c r="I535" s="9">
        <v>1811861</v>
      </c>
      <c r="J535" s="9">
        <v>1857225</v>
      </c>
      <c r="K535" s="9">
        <f t="shared" si="58"/>
        <v>3669086</v>
      </c>
      <c r="L535" s="9">
        <f t="shared" si="59"/>
        <v>5295699</v>
      </c>
      <c r="M535" s="9">
        <f t="shared" si="60"/>
        <v>0.69284262568548549</v>
      </c>
      <c r="N535" s="9">
        <v>5659</v>
      </c>
      <c r="O535" s="9">
        <v>4150</v>
      </c>
      <c r="P535" s="9">
        <f t="shared" si="56"/>
        <v>15895</v>
      </c>
      <c r="Q535" s="9">
        <v>3943</v>
      </c>
      <c r="R535" s="9">
        <v>1648167</v>
      </c>
      <c r="S535" s="9">
        <f t="shared" si="61"/>
        <v>3677179</v>
      </c>
      <c r="T535" s="9">
        <f t="shared" si="62"/>
        <v>0.69050518032067776</v>
      </c>
      <c r="U535" s="8"/>
      <c r="V535" s="4"/>
      <c r="W535" s="4"/>
    </row>
    <row r="536" spans="1:23" ht="24.75" x14ac:dyDescent="0.25">
      <c r="A536" s="9">
        <v>3</v>
      </c>
      <c r="B536" s="8" t="s">
        <v>4</v>
      </c>
      <c r="C536" s="4" t="s">
        <v>15</v>
      </c>
      <c r="D536" s="9">
        <v>409510</v>
      </c>
      <c r="E536" s="9">
        <v>32183</v>
      </c>
      <c r="F536" s="9">
        <v>441693</v>
      </c>
      <c r="G536" s="10">
        <f t="shared" si="57"/>
        <v>7.2862825537194392E-2</v>
      </c>
      <c r="H536" s="9">
        <v>911854</v>
      </c>
      <c r="I536" s="9">
        <v>16832981</v>
      </c>
      <c r="J536" s="9">
        <v>8034945</v>
      </c>
      <c r="K536" s="9">
        <f t="shared" si="58"/>
        <v>24867926</v>
      </c>
      <c r="L536" s="9">
        <f t="shared" si="59"/>
        <v>25779780</v>
      </c>
      <c r="M536" s="9">
        <f t="shared" si="60"/>
        <v>0.96462910079139541</v>
      </c>
      <c r="N536" s="9">
        <v>724</v>
      </c>
      <c r="O536" s="9">
        <v>16000</v>
      </c>
      <c r="P536" s="9">
        <f t="shared" si="56"/>
        <v>1599</v>
      </c>
      <c r="Q536" s="9">
        <v>22077</v>
      </c>
      <c r="R536" s="9">
        <v>914177</v>
      </c>
      <c r="S536" s="9">
        <f t="shared" si="61"/>
        <v>24906003</v>
      </c>
      <c r="T536" s="9">
        <f t="shared" si="62"/>
        <v>0.96459447610357485</v>
      </c>
      <c r="U536" s="8"/>
      <c r="V536" s="4"/>
      <c r="W536" s="4"/>
    </row>
    <row r="537" spans="1:23" ht="24.75" x14ac:dyDescent="0.25">
      <c r="A537" s="9">
        <v>4</v>
      </c>
      <c r="B537" s="8" t="s">
        <v>4</v>
      </c>
      <c r="C537" s="4" t="s">
        <v>9</v>
      </c>
      <c r="D537" s="9">
        <v>7832</v>
      </c>
      <c r="E537" s="9">
        <v>10318</v>
      </c>
      <c r="F537" s="9">
        <v>18150</v>
      </c>
      <c r="G537" s="10">
        <f t="shared" si="57"/>
        <v>0.56848484848484848</v>
      </c>
      <c r="H537" s="9">
        <v>42719</v>
      </c>
      <c r="I537" s="9">
        <v>0</v>
      </c>
      <c r="J537" s="9">
        <v>0</v>
      </c>
      <c r="K537" s="9">
        <f t="shared" si="58"/>
        <v>0</v>
      </c>
      <c r="L537" s="9">
        <f t="shared" si="59"/>
        <v>42719</v>
      </c>
      <c r="M537" s="9">
        <f t="shared" si="60"/>
        <v>0</v>
      </c>
      <c r="N537" s="9">
        <v>122</v>
      </c>
      <c r="O537" s="9">
        <v>0</v>
      </c>
      <c r="P537" s="9">
        <f t="shared" si="56"/>
        <v>16</v>
      </c>
      <c r="Q537" s="9">
        <v>0</v>
      </c>
      <c r="R537" s="9">
        <v>42857</v>
      </c>
      <c r="S537" s="9">
        <f t="shared" si="61"/>
        <v>0</v>
      </c>
      <c r="T537" s="9">
        <f t="shared" si="62"/>
        <v>0</v>
      </c>
      <c r="U537" s="8"/>
      <c r="V537" s="4"/>
      <c r="W537" s="4"/>
    </row>
    <row r="538" spans="1:23" ht="24.75" x14ac:dyDescent="0.25">
      <c r="A538" s="9">
        <v>5</v>
      </c>
      <c r="B538" s="8" t="s">
        <v>4</v>
      </c>
      <c r="C538" s="4" t="s">
        <v>19</v>
      </c>
      <c r="D538" s="9">
        <v>228250</v>
      </c>
      <c r="E538" s="9">
        <v>92003</v>
      </c>
      <c r="F538" s="9">
        <v>320253</v>
      </c>
      <c r="G538" s="10">
        <f t="shared" si="57"/>
        <v>0.28728224247704159</v>
      </c>
      <c r="H538" s="9">
        <v>765494</v>
      </c>
      <c r="I538" s="9">
        <v>9227768</v>
      </c>
      <c r="J538" s="9">
        <v>5045182</v>
      </c>
      <c r="K538" s="9">
        <f t="shared" si="58"/>
        <v>14272950</v>
      </c>
      <c r="L538" s="9">
        <f t="shared" si="59"/>
        <v>15038444</v>
      </c>
      <c r="M538" s="9">
        <f t="shared" si="60"/>
        <v>0.94909752631322764</v>
      </c>
      <c r="N538" s="9">
        <v>1609</v>
      </c>
      <c r="O538" s="9">
        <v>34575</v>
      </c>
      <c r="P538" s="9">
        <f t="shared" si="56"/>
        <v>18719</v>
      </c>
      <c r="Q538" s="9">
        <v>20680</v>
      </c>
      <c r="R538" s="9">
        <v>785822</v>
      </c>
      <c r="S538" s="9">
        <f t="shared" si="61"/>
        <v>14328205</v>
      </c>
      <c r="T538" s="9">
        <f t="shared" si="62"/>
        <v>0.94800710624640272</v>
      </c>
      <c r="U538" s="8"/>
      <c r="V538" s="4"/>
      <c r="W538" s="4"/>
    </row>
    <row r="539" spans="1:23" ht="24.75" x14ac:dyDescent="0.25">
      <c r="A539" s="9">
        <v>6</v>
      </c>
      <c r="B539" s="8" t="s">
        <v>4</v>
      </c>
      <c r="C539" s="4" t="s">
        <v>14</v>
      </c>
      <c r="D539" s="9">
        <v>723761</v>
      </c>
      <c r="E539" s="9">
        <v>99563</v>
      </c>
      <c r="F539" s="9">
        <v>823324</v>
      </c>
      <c r="G539" s="10">
        <f t="shared" si="57"/>
        <v>0.12092809149253514</v>
      </c>
      <c r="H539" s="9">
        <v>1690971</v>
      </c>
      <c r="I539" s="9">
        <v>4988367</v>
      </c>
      <c r="J539" s="9">
        <v>5931738</v>
      </c>
      <c r="K539" s="9">
        <f t="shared" si="58"/>
        <v>10920105</v>
      </c>
      <c r="L539" s="9">
        <f t="shared" si="59"/>
        <v>12611076</v>
      </c>
      <c r="M539" s="9">
        <f t="shared" si="60"/>
        <v>0.86591382051777344</v>
      </c>
      <c r="N539" s="9">
        <v>886</v>
      </c>
      <c r="O539" s="9">
        <v>6440</v>
      </c>
      <c r="P539" s="9">
        <f t="shared" si="56"/>
        <v>27465</v>
      </c>
      <c r="Q539" s="9">
        <v>67784</v>
      </c>
      <c r="R539" s="9">
        <v>1719322</v>
      </c>
      <c r="S539" s="9">
        <f t="shared" si="61"/>
        <v>10994329</v>
      </c>
      <c r="T539" s="9">
        <f t="shared" si="62"/>
        <v>0.864765675886494</v>
      </c>
      <c r="U539" s="8"/>
      <c r="V539" s="4"/>
      <c r="W539" s="4"/>
    </row>
    <row r="540" spans="1:23" ht="24.75" x14ac:dyDescent="0.25">
      <c r="A540" s="9">
        <v>7</v>
      </c>
      <c r="B540" s="8" t="s">
        <v>4</v>
      </c>
      <c r="C540" s="4" t="s">
        <v>16</v>
      </c>
      <c r="D540" s="9">
        <v>425242</v>
      </c>
      <c r="E540" s="9">
        <v>71229</v>
      </c>
      <c r="F540" s="9">
        <v>496471</v>
      </c>
      <c r="G540" s="10">
        <f t="shared" si="57"/>
        <v>0.14347061560493968</v>
      </c>
      <c r="H540" s="9">
        <v>1814178</v>
      </c>
      <c r="I540" s="9">
        <v>2844633</v>
      </c>
      <c r="J540" s="9">
        <v>4352014</v>
      </c>
      <c r="K540" s="9">
        <f t="shared" si="58"/>
        <v>7196647</v>
      </c>
      <c r="L540" s="9">
        <f t="shared" si="59"/>
        <v>9010825</v>
      </c>
      <c r="M540" s="9">
        <f t="shared" si="60"/>
        <v>0.79866682573460257</v>
      </c>
      <c r="N540" s="9">
        <v>5141</v>
      </c>
      <c r="O540" s="9">
        <v>270</v>
      </c>
      <c r="P540" s="9">
        <f t="shared" si="56"/>
        <v>2208</v>
      </c>
      <c r="Q540" s="9">
        <v>33056</v>
      </c>
      <c r="R540" s="9">
        <v>1821527</v>
      </c>
      <c r="S540" s="9">
        <f t="shared" si="61"/>
        <v>7229973</v>
      </c>
      <c r="T540" s="9">
        <f t="shared" si="62"/>
        <v>0.79875965309617192</v>
      </c>
      <c r="U540" s="8"/>
      <c r="V540" s="4"/>
      <c r="W540" s="4"/>
    </row>
    <row r="541" spans="1:23" ht="24.75" x14ac:dyDescent="0.25">
      <c r="A541" s="9">
        <v>8</v>
      </c>
      <c r="B541" s="8" t="s">
        <v>4</v>
      </c>
      <c r="C541" s="4" t="s">
        <v>23</v>
      </c>
      <c r="D541" s="9">
        <v>553164</v>
      </c>
      <c r="E541" s="9">
        <v>32877</v>
      </c>
      <c r="F541" s="9">
        <v>586041</v>
      </c>
      <c r="G541" s="10">
        <f t="shared" si="57"/>
        <v>5.6100170465888909E-2</v>
      </c>
      <c r="H541" s="9">
        <v>2333403</v>
      </c>
      <c r="I541" s="9">
        <v>2279054</v>
      </c>
      <c r="J541" s="9">
        <v>631352</v>
      </c>
      <c r="K541" s="9">
        <f t="shared" si="58"/>
        <v>2910406</v>
      </c>
      <c r="L541" s="9">
        <f t="shared" si="59"/>
        <v>5243809</v>
      </c>
      <c r="M541" s="9">
        <f t="shared" si="60"/>
        <v>0.55501754545217041</v>
      </c>
      <c r="N541" s="9">
        <v>1184</v>
      </c>
      <c r="O541" s="9">
        <v>0</v>
      </c>
      <c r="P541" s="9">
        <f t="shared" si="56"/>
        <v>1678</v>
      </c>
      <c r="Q541" s="9">
        <v>4374</v>
      </c>
      <c r="R541" s="9">
        <v>2336265</v>
      </c>
      <c r="S541" s="9">
        <f t="shared" si="61"/>
        <v>2914780</v>
      </c>
      <c r="T541" s="9">
        <f t="shared" si="62"/>
        <v>0.55508570198884222</v>
      </c>
      <c r="U541" s="8"/>
      <c r="V541" s="4"/>
      <c r="W541" s="4"/>
    </row>
    <row r="542" spans="1:23" ht="24.75" x14ac:dyDescent="0.25">
      <c r="A542" s="13">
        <v>1</v>
      </c>
      <c r="B542" s="8" t="s">
        <v>4</v>
      </c>
      <c r="C542" s="4" t="s">
        <v>11</v>
      </c>
      <c r="D542" s="9">
        <v>587796</v>
      </c>
      <c r="E542" s="9">
        <v>3390</v>
      </c>
      <c r="F542" s="9">
        <v>591186</v>
      </c>
      <c r="G542" s="10">
        <f t="shared" si="57"/>
        <v>5.7342359257492566E-3</v>
      </c>
      <c r="H542" s="9">
        <v>1751145</v>
      </c>
      <c r="I542" s="9">
        <v>106000</v>
      </c>
      <c r="J542" s="9">
        <v>344216</v>
      </c>
      <c r="K542" s="9">
        <f t="shared" si="58"/>
        <v>450216</v>
      </c>
      <c r="L542" s="9">
        <f t="shared" si="59"/>
        <v>2201361</v>
      </c>
      <c r="M542" s="9">
        <f t="shared" si="60"/>
        <v>0.20451711463953437</v>
      </c>
      <c r="N542" s="9">
        <v>838</v>
      </c>
      <c r="O542" s="9">
        <v>0</v>
      </c>
      <c r="P542" s="9">
        <f t="shared" si="56"/>
        <v>467</v>
      </c>
      <c r="Q542" s="9">
        <v>11178</v>
      </c>
      <c r="R542" s="9">
        <v>1752450</v>
      </c>
      <c r="S542" s="9">
        <f t="shared" si="61"/>
        <v>461394</v>
      </c>
      <c r="T542" s="9">
        <f t="shared" si="62"/>
        <v>0.20841305891472028</v>
      </c>
      <c r="U542" s="8"/>
      <c r="V542" s="4"/>
      <c r="W542" s="4"/>
    </row>
    <row r="543" spans="1:23" ht="24.75" x14ac:dyDescent="0.25">
      <c r="A543" s="13">
        <v>2</v>
      </c>
      <c r="B543" s="8" t="s">
        <v>4</v>
      </c>
      <c r="C543" s="4" t="s">
        <v>20</v>
      </c>
      <c r="D543" s="9">
        <v>362227</v>
      </c>
      <c r="E543" s="9">
        <v>427799</v>
      </c>
      <c r="F543" s="9">
        <v>790026</v>
      </c>
      <c r="G543" s="10">
        <f t="shared" si="57"/>
        <v>0.54149990000329107</v>
      </c>
      <c r="H543" s="9">
        <v>1694086</v>
      </c>
      <c r="I543" s="9">
        <v>93500</v>
      </c>
      <c r="J543" s="9">
        <v>841883</v>
      </c>
      <c r="K543" s="9">
        <f t="shared" si="58"/>
        <v>935383</v>
      </c>
      <c r="L543" s="9">
        <f t="shared" si="59"/>
        <v>2629469</v>
      </c>
      <c r="M543" s="9">
        <f t="shared" si="60"/>
        <v>0.35573075780699448</v>
      </c>
      <c r="N543" s="9">
        <v>1567</v>
      </c>
      <c r="O543" s="9">
        <v>84500</v>
      </c>
      <c r="P543" s="9">
        <f t="shared" si="56"/>
        <v>196</v>
      </c>
      <c r="Q543" s="9">
        <v>10330</v>
      </c>
      <c r="R543" s="9">
        <v>1695849</v>
      </c>
      <c r="S543" s="9">
        <f t="shared" si="61"/>
        <v>1030213</v>
      </c>
      <c r="T543" s="9">
        <f t="shared" si="62"/>
        <v>0.37791253463787688</v>
      </c>
      <c r="U543" s="8"/>
      <c r="V543" s="4"/>
      <c r="W543" s="4"/>
    </row>
    <row r="544" spans="1:23" ht="24.75" x14ac:dyDescent="0.25">
      <c r="A544" s="13">
        <v>3</v>
      </c>
      <c r="B544" s="8" t="s">
        <v>4</v>
      </c>
      <c r="C544" s="4" t="s">
        <v>22</v>
      </c>
      <c r="D544" s="9">
        <v>169633</v>
      </c>
      <c r="E544" s="9">
        <v>215486</v>
      </c>
      <c r="F544" s="9">
        <v>385119</v>
      </c>
      <c r="G544" s="10">
        <f t="shared" si="57"/>
        <v>0.55953095017384236</v>
      </c>
      <c r="H544" s="9">
        <v>1131786</v>
      </c>
      <c r="I544" s="9">
        <v>1415650</v>
      </c>
      <c r="J544" s="9">
        <v>979015</v>
      </c>
      <c r="K544" s="9">
        <f t="shared" si="58"/>
        <v>2394665</v>
      </c>
      <c r="L544" s="9">
        <f t="shared" si="59"/>
        <v>3526451</v>
      </c>
      <c r="M544" s="9">
        <f t="shared" si="60"/>
        <v>0.67905806716157402</v>
      </c>
      <c r="N544" s="9">
        <v>983</v>
      </c>
      <c r="O544" s="9">
        <v>6202</v>
      </c>
      <c r="P544" s="9">
        <f t="shared" si="56"/>
        <v>374</v>
      </c>
      <c r="Q544" s="9">
        <v>3865</v>
      </c>
      <c r="R544" s="9">
        <v>1133143</v>
      </c>
      <c r="S544" s="9">
        <f t="shared" si="61"/>
        <v>2404732</v>
      </c>
      <c r="T544" s="9">
        <f t="shared" si="62"/>
        <v>0.67971084337349397</v>
      </c>
      <c r="U544" s="8"/>
      <c r="V544" s="4"/>
      <c r="W544" s="4"/>
    </row>
    <row r="545" spans="1:23" ht="24.75" x14ac:dyDescent="0.25">
      <c r="A545" s="13">
        <v>4</v>
      </c>
      <c r="B545" s="8" t="s">
        <v>4</v>
      </c>
      <c r="C545" s="4" t="s">
        <v>21</v>
      </c>
      <c r="D545" s="9">
        <v>355538</v>
      </c>
      <c r="E545" s="9">
        <v>149409</v>
      </c>
      <c r="F545" s="9">
        <v>504947</v>
      </c>
      <c r="G545" s="10">
        <f t="shared" si="57"/>
        <v>0.29589045979082951</v>
      </c>
      <c r="H545" s="9">
        <v>1293619</v>
      </c>
      <c r="I545" s="9">
        <v>2382156</v>
      </c>
      <c r="J545" s="9">
        <v>2016550</v>
      </c>
      <c r="K545" s="9">
        <f t="shared" si="58"/>
        <v>4398706</v>
      </c>
      <c r="L545" s="9">
        <f t="shared" si="59"/>
        <v>5692325</v>
      </c>
      <c r="M545" s="9">
        <f t="shared" si="60"/>
        <v>0.77274329909132033</v>
      </c>
      <c r="N545" s="9">
        <v>531</v>
      </c>
      <c r="O545" s="9">
        <v>18600</v>
      </c>
      <c r="P545" s="9">
        <f t="shared" si="56"/>
        <v>860</v>
      </c>
      <c r="Q545" s="9">
        <v>2193</v>
      </c>
      <c r="R545" s="9">
        <v>1295010</v>
      </c>
      <c r="S545" s="9">
        <f t="shared" si="61"/>
        <v>4419499</v>
      </c>
      <c r="T545" s="9">
        <f t="shared" si="62"/>
        <v>0.77338210509424343</v>
      </c>
      <c r="U545" s="8"/>
      <c r="V545" s="4"/>
      <c r="W545" s="4"/>
    </row>
    <row r="546" spans="1:23" ht="24.75" x14ac:dyDescent="0.25">
      <c r="A546" s="13">
        <v>5</v>
      </c>
      <c r="B546" s="8" t="s">
        <v>4</v>
      </c>
      <c r="C546" s="4" t="s">
        <v>7</v>
      </c>
      <c r="D546" s="9">
        <v>144311</v>
      </c>
      <c r="E546" s="9">
        <v>127360</v>
      </c>
      <c r="F546" s="9">
        <v>271671</v>
      </c>
      <c r="G546" s="10">
        <f t="shared" si="57"/>
        <v>0.468802338122214</v>
      </c>
      <c r="H546" s="9">
        <v>1562255</v>
      </c>
      <c r="I546" s="9">
        <v>10324773</v>
      </c>
      <c r="J546" s="9">
        <v>1867376</v>
      </c>
      <c r="K546" s="9">
        <f t="shared" si="58"/>
        <v>12192149</v>
      </c>
      <c r="L546" s="9">
        <f t="shared" si="59"/>
        <v>13754404</v>
      </c>
      <c r="M546" s="9">
        <f t="shared" si="60"/>
        <v>0.88641783388069739</v>
      </c>
      <c r="N546" s="9">
        <v>1116</v>
      </c>
      <c r="O546" s="9">
        <v>20135</v>
      </c>
      <c r="P546" s="9">
        <f t="shared" si="56"/>
        <v>860</v>
      </c>
      <c r="Q546" s="9">
        <v>37020</v>
      </c>
      <c r="R546" s="9">
        <v>1564231</v>
      </c>
      <c r="S546" s="9">
        <f t="shared" si="61"/>
        <v>12249304</v>
      </c>
      <c r="T546" s="9">
        <f t="shared" si="62"/>
        <v>0.88676099202702274</v>
      </c>
      <c r="U546" s="8"/>
      <c r="V546" s="4"/>
      <c r="W546" s="4"/>
    </row>
    <row r="547" spans="1:23" ht="24.75" x14ac:dyDescent="0.25">
      <c r="A547" s="13">
        <v>6</v>
      </c>
      <c r="B547" s="8" t="s">
        <v>4</v>
      </c>
      <c r="C547" s="4" t="s">
        <v>24</v>
      </c>
      <c r="D547" s="9">
        <v>125581</v>
      </c>
      <c r="E547" s="9">
        <v>56803</v>
      </c>
      <c r="F547" s="9">
        <v>182384</v>
      </c>
      <c r="G547" s="10">
        <f t="shared" si="57"/>
        <v>0.31144727607684886</v>
      </c>
      <c r="H547" s="9">
        <v>1291642</v>
      </c>
      <c r="I547" s="9">
        <v>12717958</v>
      </c>
      <c r="J547" s="9">
        <v>2090665</v>
      </c>
      <c r="K547" s="9">
        <f t="shared" si="58"/>
        <v>14808623</v>
      </c>
      <c r="L547" s="9">
        <f t="shared" si="59"/>
        <v>16100265</v>
      </c>
      <c r="M547" s="9">
        <f t="shared" si="60"/>
        <v>0.91977510929167938</v>
      </c>
      <c r="N547" s="9">
        <v>14613</v>
      </c>
      <c r="O547" s="9">
        <v>12900</v>
      </c>
      <c r="P547" s="9">
        <f t="shared" si="56"/>
        <v>2185</v>
      </c>
      <c r="Q547" s="9">
        <v>48749</v>
      </c>
      <c r="R547" s="9">
        <v>1308440</v>
      </c>
      <c r="S547" s="9">
        <f t="shared" si="61"/>
        <v>14870272</v>
      </c>
      <c r="T547" s="9">
        <f t="shared" si="62"/>
        <v>0.91912582410762977</v>
      </c>
      <c r="U547" s="8"/>
      <c r="V547" s="4"/>
      <c r="W547" s="4"/>
    </row>
    <row r="548" spans="1:23" ht="24.75" x14ac:dyDescent="0.25">
      <c r="A548" s="13">
        <v>7</v>
      </c>
      <c r="B548" s="8" t="s">
        <v>4</v>
      </c>
      <c r="C548" s="4" t="s">
        <v>12</v>
      </c>
      <c r="D548" s="9">
        <v>69383</v>
      </c>
      <c r="E548" s="9">
        <v>10037</v>
      </c>
      <c r="F548" s="9">
        <v>79420</v>
      </c>
      <c r="G548" s="10">
        <f t="shared" si="57"/>
        <v>0.12637874590783177</v>
      </c>
      <c r="H548" s="9">
        <v>1194566</v>
      </c>
      <c r="I548" s="9">
        <v>8823313</v>
      </c>
      <c r="J548" s="9">
        <v>1693921</v>
      </c>
      <c r="K548" s="9">
        <f t="shared" si="58"/>
        <v>10517234</v>
      </c>
      <c r="L548" s="9">
        <f t="shared" si="59"/>
        <v>11711800</v>
      </c>
      <c r="M548" s="9">
        <f t="shared" si="60"/>
        <v>0.89800321043733666</v>
      </c>
      <c r="N548" s="9">
        <v>11429</v>
      </c>
      <c r="O548" s="9">
        <v>1054</v>
      </c>
      <c r="P548" s="9">
        <f t="shared" si="56"/>
        <v>5223</v>
      </c>
      <c r="Q548" s="9">
        <v>22485</v>
      </c>
      <c r="R548" s="9">
        <v>1211218</v>
      </c>
      <c r="S548" s="9">
        <f t="shared" si="61"/>
        <v>10540773</v>
      </c>
      <c r="T548" s="9">
        <f t="shared" si="62"/>
        <v>0.89693508104286324</v>
      </c>
      <c r="U548" s="8"/>
      <c r="V548" s="4"/>
      <c r="W548" s="4"/>
    </row>
    <row r="549" spans="1:23" ht="24.75" x14ac:dyDescent="0.25">
      <c r="A549" s="13">
        <v>8</v>
      </c>
      <c r="B549" s="8" t="s">
        <v>4</v>
      </c>
      <c r="C549" s="4" t="s">
        <v>8</v>
      </c>
      <c r="D549" s="9">
        <v>101843</v>
      </c>
      <c r="E549" s="9">
        <v>8228</v>
      </c>
      <c r="F549" s="9">
        <v>110071</v>
      </c>
      <c r="G549" s="10">
        <f t="shared" si="57"/>
        <v>7.4751751142444423E-2</v>
      </c>
      <c r="H549" s="9">
        <v>861912</v>
      </c>
      <c r="I549" s="9">
        <v>2313149</v>
      </c>
      <c r="J549" s="9">
        <v>3737706</v>
      </c>
      <c r="K549" s="9">
        <f t="shared" si="58"/>
        <v>6050855</v>
      </c>
      <c r="L549" s="9">
        <f t="shared" si="59"/>
        <v>6912767</v>
      </c>
      <c r="M549" s="9">
        <f t="shared" si="60"/>
        <v>0.87531591908131723</v>
      </c>
      <c r="N549" s="9">
        <v>3599</v>
      </c>
      <c r="O549" s="9">
        <v>3007</v>
      </c>
      <c r="P549" s="9">
        <f t="shared" si="56"/>
        <v>2917</v>
      </c>
      <c r="Q549" s="9">
        <v>53237</v>
      </c>
      <c r="R549" s="9">
        <v>868428</v>
      </c>
      <c r="S549" s="9">
        <f t="shared" si="61"/>
        <v>6107099</v>
      </c>
      <c r="T549" s="9">
        <f t="shared" si="62"/>
        <v>0.87550359994305804</v>
      </c>
      <c r="U549" s="8"/>
      <c r="V549" s="4"/>
      <c r="W549" s="4"/>
    </row>
    <row r="550" spans="1:23" ht="24.75" x14ac:dyDescent="0.25">
      <c r="A550" s="13">
        <v>9</v>
      </c>
      <c r="B550" s="8" t="s">
        <v>4</v>
      </c>
      <c r="C550" s="4" t="s">
        <v>18</v>
      </c>
      <c r="D550" s="9">
        <v>72415</v>
      </c>
      <c r="E550" s="9">
        <v>2430</v>
      </c>
      <c r="F550" s="9">
        <v>74845</v>
      </c>
      <c r="G550" s="10">
        <f t="shared" si="57"/>
        <v>3.2467098670585878E-2</v>
      </c>
      <c r="H550" s="9">
        <v>922568</v>
      </c>
      <c r="I550" s="9">
        <v>29450</v>
      </c>
      <c r="J550" s="9">
        <v>229844</v>
      </c>
      <c r="K550" s="9">
        <f t="shared" si="58"/>
        <v>259294</v>
      </c>
      <c r="L550" s="9">
        <f t="shared" si="59"/>
        <v>1181862</v>
      </c>
      <c r="M550" s="9">
        <f t="shared" si="60"/>
        <v>0.21939448091232311</v>
      </c>
      <c r="N550" s="9">
        <v>50063</v>
      </c>
      <c r="O550" s="9">
        <v>2872</v>
      </c>
      <c r="P550" s="9">
        <f t="shared" si="56"/>
        <v>1240</v>
      </c>
      <c r="Q550" s="9">
        <v>1827</v>
      </c>
      <c r="R550" s="9">
        <v>973871</v>
      </c>
      <c r="S550" s="9">
        <f t="shared" si="61"/>
        <v>263993</v>
      </c>
      <c r="T550" s="9">
        <f t="shared" si="62"/>
        <v>0.21326494671466331</v>
      </c>
      <c r="U550" s="8"/>
      <c r="V550" s="4"/>
      <c r="W550" s="4"/>
    </row>
    <row r="551" spans="1:23" ht="24.75" x14ac:dyDescent="0.25">
      <c r="A551" s="13">
        <v>10</v>
      </c>
      <c r="B551" s="8" t="s">
        <v>4</v>
      </c>
      <c r="C551" s="4" t="s">
        <v>670</v>
      </c>
      <c r="D551" s="9">
        <v>105164</v>
      </c>
      <c r="E551" s="9">
        <v>10804</v>
      </c>
      <c r="F551" s="9">
        <v>115968</v>
      </c>
      <c r="G551" s="10">
        <f t="shared" si="57"/>
        <v>9.316363134657836E-2</v>
      </c>
      <c r="H551" s="9">
        <v>1086898</v>
      </c>
      <c r="I551" s="9">
        <v>214166</v>
      </c>
      <c r="J551" s="9">
        <v>89128</v>
      </c>
      <c r="K551" s="9">
        <f t="shared" si="58"/>
        <v>303294</v>
      </c>
      <c r="L551" s="9">
        <f t="shared" si="59"/>
        <v>1390192</v>
      </c>
      <c r="M551" s="9">
        <f t="shared" si="60"/>
        <v>0.2181669870061114</v>
      </c>
      <c r="N551" s="9">
        <v>97156</v>
      </c>
      <c r="O551" s="9">
        <v>0</v>
      </c>
      <c r="P551" s="9">
        <f t="shared" si="56"/>
        <v>960</v>
      </c>
      <c r="Q551" s="9">
        <v>2785</v>
      </c>
      <c r="R551" s="9">
        <v>1185014</v>
      </c>
      <c r="S551" s="9">
        <f t="shared" si="61"/>
        <v>306079</v>
      </c>
      <c r="T551" s="9">
        <f t="shared" si="62"/>
        <v>0.20527156924484255</v>
      </c>
      <c r="U551" s="8"/>
      <c r="V551" s="4"/>
      <c r="W551" s="4"/>
    </row>
    <row r="552" spans="1:23" ht="24.75" x14ac:dyDescent="0.25">
      <c r="A552" s="13">
        <v>11</v>
      </c>
      <c r="B552" s="8" t="s">
        <v>4</v>
      </c>
      <c r="C552" s="4" t="s">
        <v>25</v>
      </c>
      <c r="D552" s="9">
        <v>109003</v>
      </c>
      <c r="E552" s="9">
        <v>30138</v>
      </c>
      <c r="F552" s="9">
        <v>139141</v>
      </c>
      <c r="G552" s="10">
        <f t="shared" si="57"/>
        <v>0.21660042690508188</v>
      </c>
      <c r="H552" s="9">
        <v>1184018</v>
      </c>
      <c r="I552" s="9">
        <v>239215</v>
      </c>
      <c r="J552" s="9">
        <v>128407</v>
      </c>
      <c r="K552" s="9">
        <f t="shared" si="58"/>
        <v>367622</v>
      </c>
      <c r="L552" s="9">
        <f t="shared" si="59"/>
        <v>1551640</v>
      </c>
      <c r="M552" s="9">
        <f t="shared" si="60"/>
        <v>0.23692480214482742</v>
      </c>
      <c r="N552" s="9">
        <v>6370</v>
      </c>
      <c r="O552" s="9">
        <v>150</v>
      </c>
      <c r="P552" s="9">
        <f t="shared" si="56"/>
        <v>1894</v>
      </c>
      <c r="Q552" s="9">
        <v>2455</v>
      </c>
      <c r="R552" s="9">
        <v>1192282</v>
      </c>
      <c r="S552" s="9">
        <f t="shared" si="61"/>
        <v>370227</v>
      </c>
      <c r="T552" s="9">
        <f t="shared" si="62"/>
        <v>0.23694391520304844</v>
      </c>
      <c r="U552" s="8"/>
      <c r="V552" s="4"/>
      <c r="W552" s="4"/>
    </row>
    <row r="553" spans="1:23" ht="24.75" x14ac:dyDescent="0.25">
      <c r="A553" s="13">
        <v>12</v>
      </c>
      <c r="B553" s="8" t="s">
        <v>4</v>
      </c>
      <c r="C553" s="4" t="s">
        <v>13</v>
      </c>
      <c r="D553" s="9">
        <v>401104</v>
      </c>
      <c r="E553" s="9">
        <v>7519</v>
      </c>
      <c r="F553" s="9">
        <v>408623</v>
      </c>
      <c r="G553" s="10">
        <f t="shared" si="57"/>
        <v>1.8400824231626707E-2</v>
      </c>
      <c r="H553" s="9">
        <v>917695</v>
      </c>
      <c r="I553" s="9">
        <v>79091</v>
      </c>
      <c r="J553" s="9">
        <v>194471</v>
      </c>
      <c r="K553" s="9">
        <f t="shared" si="58"/>
        <v>273562</v>
      </c>
      <c r="L553" s="9">
        <f t="shared" si="59"/>
        <v>1191257</v>
      </c>
      <c r="M553" s="9">
        <f t="shared" si="60"/>
        <v>0.22964146275740668</v>
      </c>
      <c r="N553" s="9">
        <v>2173</v>
      </c>
      <c r="O553" s="9">
        <v>750</v>
      </c>
      <c r="P553" s="9">
        <f t="shared" si="56"/>
        <v>3438</v>
      </c>
      <c r="Q553" s="9">
        <v>3812</v>
      </c>
      <c r="R553" s="9">
        <v>923306</v>
      </c>
      <c r="S553" s="9">
        <f t="shared" si="61"/>
        <v>278124</v>
      </c>
      <c r="T553" s="9">
        <f t="shared" si="62"/>
        <v>0.231494136154416</v>
      </c>
      <c r="U553" s="8"/>
      <c r="V553" s="4"/>
      <c r="W553" s="4"/>
    </row>
    <row r="554" spans="1:23" ht="24.75" x14ac:dyDescent="0.25">
      <c r="A554" s="13">
        <v>13</v>
      </c>
      <c r="B554" s="8" t="s">
        <v>4</v>
      </c>
      <c r="C554" s="4" t="s">
        <v>5</v>
      </c>
      <c r="D554" s="9">
        <v>455619</v>
      </c>
      <c r="E554" s="9">
        <v>161651</v>
      </c>
      <c r="F554" s="9">
        <v>617270</v>
      </c>
      <c r="G554" s="10">
        <f t="shared" si="57"/>
        <v>0.26188053850017012</v>
      </c>
      <c r="H554" s="9">
        <v>1117682</v>
      </c>
      <c r="I554" s="9">
        <v>200300</v>
      </c>
      <c r="J554" s="9">
        <v>224110</v>
      </c>
      <c r="K554" s="9">
        <f t="shared" si="58"/>
        <v>424410</v>
      </c>
      <c r="L554" s="9">
        <f t="shared" si="59"/>
        <v>1542092</v>
      </c>
      <c r="M554" s="9">
        <f t="shared" si="60"/>
        <v>0.27521704282234782</v>
      </c>
      <c r="N554" s="9">
        <v>227</v>
      </c>
      <c r="O554" s="9">
        <v>39519</v>
      </c>
      <c r="P554" s="9">
        <f t="shared" si="56"/>
        <v>1405</v>
      </c>
      <c r="Q554" s="9">
        <v>6035</v>
      </c>
      <c r="R554" s="9">
        <v>1119314</v>
      </c>
      <c r="S554" s="9">
        <f t="shared" si="61"/>
        <v>469964</v>
      </c>
      <c r="T554" s="9">
        <f t="shared" si="62"/>
        <v>0.29570912074539507</v>
      </c>
      <c r="U554" s="8"/>
      <c r="V554" s="4"/>
      <c r="W554" s="4"/>
    </row>
    <row r="555" spans="1:23" ht="24.75" x14ac:dyDescent="0.25">
      <c r="A555" s="13">
        <v>14</v>
      </c>
      <c r="B555" s="8" t="s">
        <v>4</v>
      </c>
      <c r="C555" s="4" t="s">
        <v>6</v>
      </c>
      <c r="D555" s="9">
        <v>195658</v>
      </c>
      <c r="E555" s="9">
        <v>731207</v>
      </c>
      <c r="F555" s="9">
        <v>926865</v>
      </c>
      <c r="G555" s="10">
        <f t="shared" si="57"/>
        <v>0.78890345411683471</v>
      </c>
      <c r="H555" s="9">
        <v>1228069</v>
      </c>
      <c r="I555" s="9">
        <v>4844810</v>
      </c>
      <c r="J555" s="9">
        <v>6457822</v>
      </c>
      <c r="K555" s="9">
        <f t="shared" si="58"/>
        <v>11302632</v>
      </c>
      <c r="L555" s="9">
        <f t="shared" si="59"/>
        <v>12530701</v>
      </c>
      <c r="M555" s="9">
        <f t="shared" si="60"/>
        <v>0.90199518765949327</v>
      </c>
      <c r="N555" s="9">
        <v>11438</v>
      </c>
      <c r="O555" s="9">
        <v>930</v>
      </c>
      <c r="P555" s="9">
        <f t="shared" si="56"/>
        <v>1936</v>
      </c>
      <c r="Q555" s="9">
        <v>55846</v>
      </c>
      <c r="R555" s="9">
        <v>1241443</v>
      </c>
      <c r="S555" s="9">
        <f t="shared" si="61"/>
        <v>11359408</v>
      </c>
      <c r="T555" s="9">
        <f t="shared" si="62"/>
        <v>0.90147943182567591</v>
      </c>
      <c r="U555" s="8"/>
      <c r="V555" s="4"/>
      <c r="W555" s="4"/>
    </row>
    <row r="556" spans="1:23" x14ac:dyDescent="0.25">
      <c r="A556" s="13">
        <v>15</v>
      </c>
      <c r="B556" s="8" t="s">
        <v>248</v>
      </c>
      <c r="C556" s="4" t="s">
        <v>251</v>
      </c>
      <c r="D556" s="9">
        <v>415839</v>
      </c>
      <c r="E556" s="9">
        <v>176994</v>
      </c>
      <c r="F556" s="9">
        <v>592833</v>
      </c>
      <c r="G556" s="10">
        <f t="shared" si="57"/>
        <v>0.29855625445951894</v>
      </c>
      <c r="H556" s="9">
        <v>697565</v>
      </c>
      <c r="I556" s="9">
        <v>132200</v>
      </c>
      <c r="J556" s="9">
        <v>1880126</v>
      </c>
      <c r="K556" s="9">
        <f t="shared" si="58"/>
        <v>2012326</v>
      </c>
      <c r="L556" s="9">
        <f t="shared" si="59"/>
        <v>2709891</v>
      </c>
      <c r="M556" s="9">
        <f t="shared" si="60"/>
        <v>0.7425855873907844</v>
      </c>
      <c r="N556" s="9">
        <v>26</v>
      </c>
      <c r="O556" s="9">
        <v>28000</v>
      </c>
      <c r="P556" s="9">
        <f t="shared" si="56"/>
        <v>225</v>
      </c>
      <c r="Q556" s="9">
        <v>150</v>
      </c>
      <c r="R556" s="9">
        <v>697816</v>
      </c>
      <c r="S556" s="9">
        <f t="shared" si="61"/>
        <v>2040476</v>
      </c>
      <c r="T556" s="9">
        <f t="shared" si="62"/>
        <v>0.74516377362238939</v>
      </c>
      <c r="U556" s="8"/>
      <c r="V556" s="4"/>
      <c r="W556" s="4"/>
    </row>
    <row r="557" spans="1:23" x14ac:dyDescent="0.25">
      <c r="A557" s="13">
        <v>16</v>
      </c>
      <c r="B557" s="8" t="s">
        <v>248</v>
      </c>
      <c r="C557" s="4" t="s">
        <v>247</v>
      </c>
      <c r="D557" s="9">
        <v>236797</v>
      </c>
      <c r="E557" s="9">
        <v>42618</v>
      </c>
      <c r="F557" s="9">
        <v>279415</v>
      </c>
      <c r="G557" s="10">
        <f t="shared" si="57"/>
        <v>0.15252581285900901</v>
      </c>
      <c r="H557" s="9">
        <v>858421</v>
      </c>
      <c r="I557" s="9">
        <v>381000</v>
      </c>
      <c r="J557" s="9">
        <v>132616</v>
      </c>
      <c r="K557" s="9">
        <f t="shared" si="58"/>
        <v>513616</v>
      </c>
      <c r="L557" s="9">
        <f t="shared" si="59"/>
        <v>1372037</v>
      </c>
      <c r="M557" s="9">
        <f t="shared" si="60"/>
        <v>0.37434558980552274</v>
      </c>
      <c r="N557" s="9">
        <v>34</v>
      </c>
      <c r="O557" s="9">
        <v>0</v>
      </c>
      <c r="P557" s="9">
        <f t="shared" si="56"/>
        <v>32</v>
      </c>
      <c r="Q557" s="9">
        <v>93</v>
      </c>
      <c r="R557" s="9">
        <v>858487</v>
      </c>
      <c r="S557" s="9">
        <f t="shared" si="61"/>
        <v>513709</v>
      </c>
      <c r="T557" s="9">
        <f t="shared" si="62"/>
        <v>0.37436998796090354</v>
      </c>
      <c r="U557" s="8"/>
      <c r="V557" s="4"/>
      <c r="W557" s="4"/>
    </row>
    <row r="558" spans="1:23" x14ac:dyDescent="0.25">
      <c r="A558" s="13">
        <v>17</v>
      </c>
      <c r="B558" s="8" t="s">
        <v>248</v>
      </c>
      <c r="C558" s="4" t="s">
        <v>675</v>
      </c>
      <c r="D558" s="9">
        <v>248310</v>
      </c>
      <c r="E558" s="9">
        <v>4715</v>
      </c>
      <c r="F558" s="9">
        <v>253025</v>
      </c>
      <c r="G558" s="10">
        <f t="shared" si="57"/>
        <v>1.8634522280407073E-2</v>
      </c>
      <c r="H558" s="9">
        <v>275703</v>
      </c>
      <c r="I558" s="9">
        <v>500</v>
      </c>
      <c r="J558" s="9">
        <v>23809</v>
      </c>
      <c r="K558" s="9">
        <f t="shared" si="58"/>
        <v>24309</v>
      </c>
      <c r="L558" s="9">
        <f t="shared" si="59"/>
        <v>300012</v>
      </c>
      <c r="M558" s="9">
        <f t="shared" si="60"/>
        <v>8.1026758929642811E-2</v>
      </c>
      <c r="N558" s="9">
        <v>6</v>
      </c>
      <c r="O558" s="9">
        <v>0</v>
      </c>
      <c r="P558" s="9">
        <f t="shared" si="56"/>
        <v>0</v>
      </c>
      <c r="Q558" s="9">
        <v>0</v>
      </c>
      <c r="R558" s="9">
        <v>275709</v>
      </c>
      <c r="S558" s="9">
        <f t="shared" si="61"/>
        <v>24309</v>
      </c>
      <c r="T558" s="9">
        <f t="shared" si="62"/>
        <v>8.1025138491690504E-2</v>
      </c>
      <c r="U558" s="8"/>
      <c r="V558" s="4"/>
      <c r="W558" s="4"/>
    </row>
    <row r="559" spans="1:23" x14ac:dyDescent="0.25">
      <c r="A559" s="13">
        <v>18</v>
      </c>
      <c r="B559" s="8" t="s">
        <v>248</v>
      </c>
      <c r="C559" s="4" t="s">
        <v>253</v>
      </c>
      <c r="D559" s="9">
        <v>219964</v>
      </c>
      <c r="E559" s="9">
        <v>14555</v>
      </c>
      <c r="F559" s="9">
        <v>234519</v>
      </c>
      <c r="G559" s="10">
        <f t="shared" si="57"/>
        <v>6.2063201702207499E-2</v>
      </c>
      <c r="H559" s="9">
        <v>141619</v>
      </c>
      <c r="I559" s="9">
        <v>247000</v>
      </c>
      <c r="J559" s="9">
        <v>14000</v>
      </c>
      <c r="K559" s="9">
        <f t="shared" si="58"/>
        <v>261000</v>
      </c>
      <c r="L559" s="9">
        <f t="shared" si="59"/>
        <v>402619</v>
      </c>
      <c r="M559" s="9">
        <f t="shared" si="60"/>
        <v>0.64825554680727937</v>
      </c>
      <c r="N559" s="9">
        <v>22</v>
      </c>
      <c r="O559" s="9">
        <v>0</v>
      </c>
      <c r="P559" s="9">
        <f t="shared" si="56"/>
        <v>0</v>
      </c>
      <c r="Q559" s="9">
        <v>20</v>
      </c>
      <c r="R559" s="9">
        <v>141641</v>
      </c>
      <c r="S559" s="9">
        <f t="shared" si="61"/>
        <v>261020</v>
      </c>
      <c r="T559" s="9">
        <f t="shared" si="62"/>
        <v>0.64823759937018977</v>
      </c>
      <c r="U559" s="8"/>
      <c r="V559" s="4"/>
      <c r="W559" s="4"/>
    </row>
    <row r="560" spans="1:23" x14ac:dyDescent="0.25">
      <c r="A560" s="13">
        <v>19</v>
      </c>
      <c r="B560" s="8" t="s">
        <v>248</v>
      </c>
      <c r="C560" s="4" t="s">
        <v>270</v>
      </c>
      <c r="D560" s="9">
        <v>336753</v>
      </c>
      <c r="E560" s="9">
        <v>22371</v>
      </c>
      <c r="F560" s="9">
        <v>359124</v>
      </c>
      <c r="G560" s="10">
        <f t="shared" si="57"/>
        <v>6.2293246900791924E-2</v>
      </c>
      <c r="H560" s="9">
        <v>289049</v>
      </c>
      <c r="I560" s="9">
        <v>40000</v>
      </c>
      <c r="J560" s="9">
        <v>42950</v>
      </c>
      <c r="K560" s="9">
        <f t="shared" si="58"/>
        <v>82950</v>
      </c>
      <c r="L560" s="9">
        <f t="shared" si="59"/>
        <v>371999</v>
      </c>
      <c r="M560" s="9">
        <f t="shared" si="60"/>
        <v>0.22298447038836125</v>
      </c>
      <c r="N560" s="9">
        <v>276</v>
      </c>
      <c r="O560" s="9">
        <v>0</v>
      </c>
      <c r="P560" s="9">
        <f t="shared" si="56"/>
        <v>23</v>
      </c>
      <c r="Q560" s="9">
        <v>390</v>
      </c>
      <c r="R560" s="9">
        <v>289348</v>
      </c>
      <c r="S560" s="9">
        <f t="shared" si="61"/>
        <v>83340</v>
      </c>
      <c r="T560" s="9">
        <f t="shared" si="62"/>
        <v>0.22361868372472415</v>
      </c>
      <c r="U560" s="8"/>
      <c r="V560" s="4"/>
      <c r="W560" s="4"/>
    </row>
    <row r="561" spans="1:23" x14ac:dyDescent="0.25">
      <c r="A561" s="13">
        <v>20</v>
      </c>
      <c r="B561" s="8" t="s">
        <v>248</v>
      </c>
      <c r="C561" s="4" t="s">
        <v>267</v>
      </c>
      <c r="D561" s="9">
        <v>234622</v>
      </c>
      <c r="E561" s="9">
        <v>25786</v>
      </c>
      <c r="F561" s="9">
        <v>260408</v>
      </c>
      <c r="G561" s="10">
        <f t="shared" si="57"/>
        <v>9.9021535436699337E-2</v>
      </c>
      <c r="H561" s="9">
        <v>209524</v>
      </c>
      <c r="I561" s="9">
        <v>3221800</v>
      </c>
      <c r="J561" s="9">
        <v>2000</v>
      </c>
      <c r="K561" s="9">
        <f t="shared" si="58"/>
        <v>3223800</v>
      </c>
      <c r="L561" s="9">
        <f t="shared" si="59"/>
        <v>3433324</v>
      </c>
      <c r="M561" s="9">
        <f t="shared" si="60"/>
        <v>0.93897342633552794</v>
      </c>
      <c r="N561" s="9">
        <v>29</v>
      </c>
      <c r="O561" s="9">
        <v>0</v>
      </c>
      <c r="P561" s="9">
        <f t="shared" si="56"/>
        <v>20</v>
      </c>
      <c r="Q561" s="9">
        <v>101086</v>
      </c>
      <c r="R561" s="9">
        <v>209573</v>
      </c>
      <c r="S561" s="9">
        <f t="shared" si="61"/>
        <v>3324886</v>
      </c>
      <c r="T561" s="9">
        <f t="shared" si="62"/>
        <v>0.94070577703688174</v>
      </c>
      <c r="U561" s="8"/>
      <c r="V561" s="4"/>
      <c r="W561" s="4"/>
    </row>
    <row r="562" spans="1:23" x14ac:dyDescent="0.25">
      <c r="A562" s="13">
        <v>21</v>
      </c>
      <c r="B562" s="8" t="s">
        <v>248</v>
      </c>
      <c r="C562" s="4" t="s">
        <v>261</v>
      </c>
      <c r="D562" s="9">
        <v>118502</v>
      </c>
      <c r="E562" s="9">
        <v>24153</v>
      </c>
      <c r="F562" s="9">
        <v>142655</v>
      </c>
      <c r="G562" s="10">
        <f t="shared" si="57"/>
        <v>0.16931057446286496</v>
      </c>
      <c r="H562" s="9">
        <v>79353</v>
      </c>
      <c r="I562" s="9">
        <v>70000</v>
      </c>
      <c r="J562" s="9">
        <v>6700</v>
      </c>
      <c r="K562" s="9">
        <f t="shared" si="58"/>
        <v>76700</v>
      </c>
      <c r="L562" s="9">
        <f t="shared" si="59"/>
        <v>156053</v>
      </c>
      <c r="M562" s="9">
        <f t="shared" si="60"/>
        <v>0.49149968280007433</v>
      </c>
      <c r="N562" s="9">
        <v>191</v>
      </c>
      <c r="O562" s="9">
        <v>0</v>
      </c>
      <c r="P562" s="9">
        <f t="shared" si="56"/>
        <v>26</v>
      </c>
      <c r="Q562" s="9">
        <v>0</v>
      </c>
      <c r="R562" s="9">
        <v>79570</v>
      </c>
      <c r="S562" s="9">
        <f t="shared" si="61"/>
        <v>76700</v>
      </c>
      <c r="T562" s="9">
        <f t="shared" si="62"/>
        <v>0.49081717540154862</v>
      </c>
      <c r="U562" s="8"/>
      <c r="V562" s="4"/>
      <c r="W562" s="4"/>
    </row>
    <row r="563" spans="1:23" x14ac:dyDescent="0.25">
      <c r="A563" s="13">
        <v>22</v>
      </c>
      <c r="B563" s="8" t="s">
        <v>248</v>
      </c>
      <c r="C563" s="4" t="s">
        <v>260</v>
      </c>
      <c r="D563" s="9">
        <v>149877</v>
      </c>
      <c r="E563" s="9">
        <v>43904</v>
      </c>
      <c r="F563" s="9">
        <v>193781</v>
      </c>
      <c r="G563" s="10">
        <f t="shared" si="57"/>
        <v>0.22656503991619406</v>
      </c>
      <c r="H563" s="9">
        <v>98862</v>
      </c>
      <c r="I563" s="9">
        <v>312044</v>
      </c>
      <c r="J563" s="9">
        <v>493133</v>
      </c>
      <c r="K563" s="9">
        <f t="shared" si="58"/>
        <v>805177</v>
      </c>
      <c r="L563" s="9">
        <f t="shared" si="59"/>
        <v>904039</v>
      </c>
      <c r="M563" s="9">
        <f t="shared" si="60"/>
        <v>0.89064409831876723</v>
      </c>
      <c r="N563" s="9">
        <v>4</v>
      </c>
      <c r="O563" s="9">
        <v>3</v>
      </c>
      <c r="P563" s="9">
        <f t="shared" si="56"/>
        <v>172</v>
      </c>
      <c r="Q563" s="9">
        <v>203</v>
      </c>
      <c r="R563" s="9">
        <v>99038</v>
      </c>
      <c r="S563" s="9">
        <f t="shared" si="61"/>
        <v>805383</v>
      </c>
      <c r="T563" s="9">
        <f t="shared" si="62"/>
        <v>0.8904956872960712</v>
      </c>
      <c r="U563" s="8"/>
      <c r="V563" s="4"/>
      <c r="W563" s="4"/>
    </row>
    <row r="564" spans="1:23" x14ac:dyDescent="0.25">
      <c r="A564" s="13">
        <v>23</v>
      </c>
      <c r="B564" s="8" t="s">
        <v>248</v>
      </c>
      <c r="C564" s="4" t="s">
        <v>275</v>
      </c>
      <c r="D564" s="9">
        <v>289788</v>
      </c>
      <c r="E564" s="9">
        <v>47167</v>
      </c>
      <c r="F564" s="9">
        <v>336955</v>
      </c>
      <c r="G564" s="10">
        <f t="shared" si="57"/>
        <v>0.13998011603923372</v>
      </c>
      <c r="H564" s="9">
        <v>353931</v>
      </c>
      <c r="I564" s="9">
        <v>57100</v>
      </c>
      <c r="J564" s="9">
        <v>123101</v>
      </c>
      <c r="K564" s="9">
        <f t="shared" si="58"/>
        <v>180201</v>
      </c>
      <c r="L564" s="9">
        <f t="shared" si="59"/>
        <v>534132</v>
      </c>
      <c r="M564" s="9">
        <f t="shared" si="60"/>
        <v>0.33737166093774573</v>
      </c>
      <c r="N564" s="9">
        <v>29</v>
      </c>
      <c r="O564" s="9">
        <v>2710</v>
      </c>
      <c r="P564" s="9">
        <f t="shared" si="56"/>
        <v>154</v>
      </c>
      <c r="Q564" s="9">
        <v>12</v>
      </c>
      <c r="R564" s="9">
        <v>354114</v>
      </c>
      <c r="S564" s="9">
        <f t="shared" si="61"/>
        <v>182923</v>
      </c>
      <c r="T564" s="9">
        <f t="shared" si="62"/>
        <v>0.34061526487001825</v>
      </c>
      <c r="U564" s="8"/>
      <c r="V564" s="4"/>
      <c r="W564" s="4"/>
    </row>
    <row r="565" spans="1:23" x14ac:dyDescent="0.25">
      <c r="A565" s="13">
        <v>24</v>
      </c>
      <c r="B565" s="8" t="s">
        <v>248</v>
      </c>
      <c r="C565" s="4" t="s">
        <v>264</v>
      </c>
      <c r="D565" s="9">
        <v>224776</v>
      </c>
      <c r="E565" s="9">
        <v>59833</v>
      </c>
      <c r="F565" s="9">
        <v>284609</v>
      </c>
      <c r="G565" s="10">
        <f t="shared" si="57"/>
        <v>0.21022876999673235</v>
      </c>
      <c r="H565" s="9">
        <v>229312</v>
      </c>
      <c r="I565" s="9">
        <v>44500</v>
      </c>
      <c r="J565" s="9">
        <v>611351</v>
      </c>
      <c r="K565" s="9">
        <f t="shared" si="58"/>
        <v>655851</v>
      </c>
      <c r="L565" s="9">
        <f t="shared" si="59"/>
        <v>885163</v>
      </c>
      <c r="M565" s="9">
        <f t="shared" si="60"/>
        <v>0.74093810970408835</v>
      </c>
      <c r="N565" s="9">
        <v>26</v>
      </c>
      <c r="O565" s="9">
        <v>0</v>
      </c>
      <c r="P565" s="9">
        <f t="shared" si="56"/>
        <v>10</v>
      </c>
      <c r="Q565" s="9">
        <v>33</v>
      </c>
      <c r="R565" s="9">
        <v>229348</v>
      </c>
      <c r="S565" s="9">
        <f t="shared" si="61"/>
        <v>655884</v>
      </c>
      <c r="T565" s="9">
        <f t="shared" si="62"/>
        <v>0.74091763515101128</v>
      </c>
      <c r="U565" s="8"/>
      <c r="V565" s="4"/>
      <c r="W565" s="4"/>
    </row>
    <row r="566" spans="1:23" x14ac:dyDescent="0.25">
      <c r="A566" s="13">
        <v>25</v>
      </c>
      <c r="B566" s="8" t="s">
        <v>248</v>
      </c>
      <c r="C566" s="4" t="s">
        <v>252</v>
      </c>
      <c r="D566" s="9">
        <v>312807</v>
      </c>
      <c r="E566" s="9">
        <v>31270</v>
      </c>
      <c r="F566" s="9">
        <v>344077</v>
      </c>
      <c r="G566" s="10">
        <f t="shared" si="57"/>
        <v>9.088082028150675E-2</v>
      </c>
      <c r="H566" s="9">
        <v>195977</v>
      </c>
      <c r="I566" s="9">
        <v>1789657</v>
      </c>
      <c r="J566" s="9">
        <v>729326</v>
      </c>
      <c r="K566" s="9">
        <f t="shared" si="58"/>
        <v>2518983</v>
      </c>
      <c r="L566" s="9">
        <f t="shared" si="59"/>
        <v>2714960</v>
      </c>
      <c r="M566" s="9">
        <f t="shared" si="60"/>
        <v>0.92781587942363797</v>
      </c>
      <c r="N566" s="9">
        <v>217</v>
      </c>
      <c r="O566" s="9">
        <v>2520</v>
      </c>
      <c r="P566" s="9">
        <f t="shared" si="56"/>
        <v>3542</v>
      </c>
      <c r="Q566" s="9">
        <v>2441</v>
      </c>
      <c r="R566" s="9">
        <v>199736</v>
      </c>
      <c r="S566" s="9">
        <f t="shared" si="61"/>
        <v>2523944</v>
      </c>
      <c r="T566" s="9">
        <f t="shared" si="62"/>
        <v>0.92666686248017394</v>
      </c>
      <c r="U566" s="8"/>
      <c r="V566" s="4"/>
      <c r="W566" s="4"/>
    </row>
    <row r="567" spans="1:23" x14ac:dyDescent="0.25">
      <c r="A567" s="13">
        <v>26</v>
      </c>
      <c r="B567" s="8" t="s">
        <v>248</v>
      </c>
      <c r="C567" s="4" t="s">
        <v>257</v>
      </c>
      <c r="D567" s="9">
        <v>241095</v>
      </c>
      <c r="E567" s="9">
        <v>34794</v>
      </c>
      <c r="F567" s="9">
        <v>275889</v>
      </c>
      <c r="G567" s="10">
        <f t="shared" si="57"/>
        <v>0.12611593793155942</v>
      </c>
      <c r="H567" s="9">
        <v>173482</v>
      </c>
      <c r="I567" s="9">
        <v>944500</v>
      </c>
      <c r="J567" s="9">
        <v>1243239</v>
      </c>
      <c r="K567" s="9">
        <f t="shared" si="58"/>
        <v>2187739</v>
      </c>
      <c r="L567" s="9">
        <f t="shared" si="59"/>
        <v>2361221</v>
      </c>
      <c r="M567" s="9">
        <f t="shared" si="60"/>
        <v>0.92652869002943816</v>
      </c>
      <c r="N567" s="9">
        <v>8</v>
      </c>
      <c r="O567" s="9">
        <v>4045</v>
      </c>
      <c r="P567" s="9">
        <f t="shared" si="56"/>
        <v>115</v>
      </c>
      <c r="Q567" s="9">
        <v>46391</v>
      </c>
      <c r="R567" s="9">
        <v>173605</v>
      </c>
      <c r="S567" s="9">
        <f t="shared" si="61"/>
        <v>2238175</v>
      </c>
      <c r="T567" s="9">
        <f t="shared" si="62"/>
        <v>0.92801789549627245</v>
      </c>
      <c r="U567" s="8"/>
      <c r="V567" s="4"/>
      <c r="W567" s="4"/>
    </row>
    <row r="568" spans="1:23" x14ac:dyDescent="0.25">
      <c r="A568" s="13">
        <v>27</v>
      </c>
      <c r="B568" s="8" t="s">
        <v>248</v>
      </c>
      <c r="C568" s="4" t="s">
        <v>259</v>
      </c>
      <c r="D568" s="9">
        <v>207891</v>
      </c>
      <c r="E568" s="9">
        <v>124184</v>
      </c>
      <c r="F568" s="9">
        <v>332075</v>
      </c>
      <c r="G568" s="10">
        <f t="shared" si="57"/>
        <v>0.37396371301663783</v>
      </c>
      <c r="H568" s="9">
        <v>286635</v>
      </c>
      <c r="I568" s="9">
        <v>2398005</v>
      </c>
      <c r="J568" s="9">
        <v>497631</v>
      </c>
      <c r="K568" s="9">
        <f t="shared" si="58"/>
        <v>2895636</v>
      </c>
      <c r="L568" s="9">
        <f t="shared" si="59"/>
        <v>3182271</v>
      </c>
      <c r="M568" s="9">
        <f t="shared" si="60"/>
        <v>0.90992753288453432</v>
      </c>
      <c r="N568" s="9">
        <v>66</v>
      </c>
      <c r="O568" s="9">
        <v>9514</v>
      </c>
      <c r="P568" s="9">
        <f t="shared" si="56"/>
        <v>251</v>
      </c>
      <c r="Q568" s="9">
        <v>1370</v>
      </c>
      <c r="R568" s="9">
        <v>286952</v>
      </c>
      <c r="S568" s="9">
        <f t="shared" si="61"/>
        <v>2906520</v>
      </c>
      <c r="T568" s="9">
        <f t="shared" si="62"/>
        <v>0.91014419415607839</v>
      </c>
      <c r="U568" s="8"/>
      <c r="V568" s="4"/>
      <c r="W568" s="4"/>
    </row>
    <row r="569" spans="1:23" x14ac:dyDescent="0.25">
      <c r="A569" s="13">
        <v>28</v>
      </c>
      <c r="B569" s="8" t="s">
        <v>248</v>
      </c>
      <c r="C569" s="4" t="s">
        <v>272</v>
      </c>
      <c r="D569" s="9">
        <v>455828</v>
      </c>
      <c r="E569" s="9">
        <v>111715</v>
      </c>
      <c r="F569" s="9">
        <v>567543</v>
      </c>
      <c r="G569" s="10">
        <f t="shared" si="57"/>
        <v>0.19683971082367327</v>
      </c>
      <c r="H569" s="9">
        <v>421308</v>
      </c>
      <c r="I569" s="9">
        <v>221100</v>
      </c>
      <c r="J569" s="9">
        <v>1087042</v>
      </c>
      <c r="K569" s="9">
        <f t="shared" si="58"/>
        <v>1308142</v>
      </c>
      <c r="L569" s="9">
        <f t="shared" si="59"/>
        <v>1729450</v>
      </c>
      <c r="M569" s="9">
        <f t="shared" si="60"/>
        <v>0.75639191650524729</v>
      </c>
      <c r="N569" s="9">
        <v>204</v>
      </c>
      <c r="O569" s="9">
        <v>9030</v>
      </c>
      <c r="P569" s="9">
        <f t="shared" si="56"/>
        <v>294</v>
      </c>
      <c r="Q569" s="9">
        <v>180</v>
      </c>
      <c r="R569" s="9">
        <v>421806</v>
      </c>
      <c r="S569" s="9">
        <f t="shared" si="61"/>
        <v>1317352</v>
      </c>
      <c r="T569" s="9">
        <f t="shared" si="62"/>
        <v>0.75746539417350234</v>
      </c>
      <c r="U569" s="8"/>
      <c r="V569" s="4"/>
      <c r="W569" s="4"/>
    </row>
    <row r="570" spans="1:23" x14ac:dyDescent="0.25">
      <c r="A570" s="13">
        <v>29</v>
      </c>
      <c r="B570" s="8" t="s">
        <v>248</v>
      </c>
      <c r="C570" s="4" t="s">
        <v>274</v>
      </c>
      <c r="D570" s="9">
        <v>155309</v>
      </c>
      <c r="E570" s="9">
        <v>96758</v>
      </c>
      <c r="F570" s="9">
        <v>252067</v>
      </c>
      <c r="G570" s="10">
        <f t="shared" si="57"/>
        <v>0.38385825990708822</v>
      </c>
      <c r="H570" s="9">
        <v>462282</v>
      </c>
      <c r="I570" s="9">
        <v>127840</v>
      </c>
      <c r="J570" s="9">
        <v>602257</v>
      </c>
      <c r="K570" s="9">
        <f t="shared" si="58"/>
        <v>730097</v>
      </c>
      <c r="L570" s="9">
        <f t="shared" si="59"/>
        <v>1192379</v>
      </c>
      <c r="M570" s="9">
        <f t="shared" si="60"/>
        <v>0.61230279969707613</v>
      </c>
      <c r="N570" s="9">
        <v>197</v>
      </c>
      <c r="O570" s="9">
        <v>0</v>
      </c>
      <c r="P570" s="9">
        <f t="shared" si="56"/>
        <v>393</v>
      </c>
      <c r="Q570" s="9">
        <v>803</v>
      </c>
      <c r="R570" s="9">
        <v>462872</v>
      </c>
      <c r="S570" s="9">
        <f t="shared" si="61"/>
        <v>730900</v>
      </c>
      <c r="T570" s="9">
        <f t="shared" si="62"/>
        <v>0.61226096775598693</v>
      </c>
      <c r="U570" s="8"/>
      <c r="V570" s="4"/>
      <c r="W570" s="4"/>
    </row>
    <row r="571" spans="1:23" x14ac:dyDescent="0.25">
      <c r="A571" s="13">
        <v>30</v>
      </c>
      <c r="B571" s="8" t="s">
        <v>248</v>
      </c>
      <c r="C571" s="4" t="s">
        <v>256</v>
      </c>
      <c r="D571" s="9">
        <v>257740</v>
      </c>
      <c r="E571" s="9">
        <v>79836</v>
      </c>
      <c r="F571" s="9">
        <v>337576</v>
      </c>
      <c r="G571" s="10">
        <f t="shared" si="57"/>
        <v>0.23649785529776998</v>
      </c>
      <c r="H571" s="9">
        <v>257867</v>
      </c>
      <c r="I571" s="9">
        <v>100380</v>
      </c>
      <c r="J571" s="9">
        <v>806656</v>
      </c>
      <c r="K571" s="9">
        <f t="shared" si="58"/>
        <v>907036</v>
      </c>
      <c r="L571" s="9">
        <f t="shared" si="59"/>
        <v>1164903</v>
      </c>
      <c r="M571" s="9">
        <f t="shared" si="60"/>
        <v>0.77863650449865784</v>
      </c>
      <c r="N571" s="9">
        <v>175</v>
      </c>
      <c r="O571" s="9">
        <v>7</v>
      </c>
      <c r="P571" s="9">
        <f t="shared" si="56"/>
        <v>297</v>
      </c>
      <c r="Q571" s="9">
        <v>13000</v>
      </c>
      <c r="R571" s="9">
        <v>258339</v>
      </c>
      <c r="S571" s="9">
        <f t="shared" si="61"/>
        <v>920043</v>
      </c>
      <c r="T571" s="9">
        <f t="shared" si="62"/>
        <v>0.78076803617163193</v>
      </c>
      <c r="U571" s="8"/>
      <c r="V571" s="4"/>
      <c r="W571" s="4"/>
    </row>
    <row r="572" spans="1:23" x14ac:dyDescent="0.25">
      <c r="A572" s="13">
        <v>31</v>
      </c>
      <c r="B572" s="8" t="s">
        <v>248</v>
      </c>
      <c r="C572" s="4" t="s">
        <v>273</v>
      </c>
      <c r="D572" s="9">
        <v>302707</v>
      </c>
      <c r="E572" s="9">
        <v>224360</v>
      </c>
      <c r="F572" s="9">
        <v>527067</v>
      </c>
      <c r="G572" s="10">
        <f t="shared" si="57"/>
        <v>0.42567643202856564</v>
      </c>
      <c r="H572" s="9">
        <v>533855</v>
      </c>
      <c r="I572" s="9">
        <v>158006</v>
      </c>
      <c r="J572" s="9">
        <v>1413620</v>
      </c>
      <c r="K572" s="9">
        <f t="shared" si="58"/>
        <v>1571626</v>
      </c>
      <c r="L572" s="9">
        <f t="shared" si="59"/>
        <v>2105481</v>
      </c>
      <c r="M572" s="9">
        <f t="shared" si="60"/>
        <v>0.74644511159207805</v>
      </c>
      <c r="N572" s="9">
        <v>155</v>
      </c>
      <c r="O572" s="9">
        <v>0</v>
      </c>
      <c r="P572" s="9">
        <f t="shared" si="56"/>
        <v>517</v>
      </c>
      <c r="Q572" s="9">
        <v>1645</v>
      </c>
      <c r="R572" s="9">
        <v>534527</v>
      </c>
      <c r="S572" s="9">
        <f t="shared" si="61"/>
        <v>1573271</v>
      </c>
      <c r="T572" s="9">
        <f t="shared" si="62"/>
        <v>0.74640501604043652</v>
      </c>
      <c r="U572" s="8"/>
      <c r="V572" s="4"/>
      <c r="W572" s="4"/>
    </row>
    <row r="573" spans="1:23" x14ac:dyDescent="0.25">
      <c r="A573" s="13">
        <v>32</v>
      </c>
      <c r="B573" s="8" t="s">
        <v>248</v>
      </c>
      <c r="C573" s="4" t="s">
        <v>249</v>
      </c>
      <c r="D573" s="9">
        <v>20641</v>
      </c>
      <c r="E573" s="9">
        <v>115941</v>
      </c>
      <c r="F573" s="9">
        <v>136582</v>
      </c>
      <c r="G573" s="10">
        <f t="shared" si="57"/>
        <v>0.84887466869719286</v>
      </c>
      <c r="H573" s="9">
        <v>171172</v>
      </c>
      <c r="I573" s="9">
        <v>546583</v>
      </c>
      <c r="J573" s="9">
        <v>1671381</v>
      </c>
      <c r="K573" s="9">
        <f t="shared" si="58"/>
        <v>2217964</v>
      </c>
      <c r="L573" s="9">
        <f t="shared" si="59"/>
        <v>2389136</v>
      </c>
      <c r="M573" s="9">
        <f t="shared" si="60"/>
        <v>0.92835401584505861</v>
      </c>
      <c r="N573" s="9">
        <v>245</v>
      </c>
      <c r="O573" s="9">
        <v>23005</v>
      </c>
      <c r="P573" s="9">
        <f t="shared" si="56"/>
        <v>4305</v>
      </c>
      <c r="Q573" s="9">
        <v>4460</v>
      </c>
      <c r="R573" s="9">
        <v>175722</v>
      </c>
      <c r="S573" s="9">
        <f t="shared" si="61"/>
        <v>2245429</v>
      </c>
      <c r="T573" s="9">
        <f t="shared" si="62"/>
        <v>0.92742212278375036</v>
      </c>
      <c r="U573" s="8"/>
      <c r="V573" s="4"/>
      <c r="W573" s="4"/>
    </row>
    <row r="574" spans="1:23" x14ac:dyDescent="0.25">
      <c r="A574" s="13">
        <v>33</v>
      </c>
      <c r="B574" s="8" t="s">
        <v>248</v>
      </c>
      <c r="C574" s="4" t="s">
        <v>268</v>
      </c>
      <c r="D574" s="9">
        <v>153122</v>
      </c>
      <c r="E574" s="9">
        <v>213618</v>
      </c>
      <c r="F574" s="9">
        <v>366740</v>
      </c>
      <c r="G574" s="10">
        <f t="shared" si="57"/>
        <v>0.58247804984457652</v>
      </c>
      <c r="H574" s="9">
        <v>434849</v>
      </c>
      <c r="I574" s="9">
        <v>323930</v>
      </c>
      <c r="J574" s="9">
        <v>467950</v>
      </c>
      <c r="K574" s="9">
        <f t="shared" si="58"/>
        <v>791880</v>
      </c>
      <c r="L574" s="9">
        <f t="shared" si="59"/>
        <v>1226729</v>
      </c>
      <c r="M574" s="9">
        <f t="shared" si="60"/>
        <v>0.64552154550842122</v>
      </c>
      <c r="N574" s="9">
        <v>579</v>
      </c>
      <c r="O574" s="9">
        <v>0</v>
      </c>
      <c r="P574" s="9">
        <f t="shared" si="56"/>
        <v>1241</v>
      </c>
      <c r="Q574" s="9">
        <v>65230</v>
      </c>
      <c r="R574" s="9">
        <v>436669</v>
      </c>
      <c r="S574" s="9">
        <f t="shared" si="61"/>
        <v>857110</v>
      </c>
      <c r="T574" s="9">
        <f t="shared" si="62"/>
        <v>0.6624856331722806</v>
      </c>
      <c r="U574" s="8"/>
      <c r="V574" s="4"/>
      <c r="W574" s="4"/>
    </row>
    <row r="575" spans="1:23" x14ac:dyDescent="0.25">
      <c r="A575" s="13">
        <v>34</v>
      </c>
      <c r="B575" s="8" t="s">
        <v>248</v>
      </c>
      <c r="C575" s="4" t="s">
        <v>263</v>
      </c>
      <c r="D575" s="9">
        <v>337112</v>
      </c>
      <c r="E575" s="9">
        <v>269348</v>
      </c>
      <c r="F575" s="9">
        <v>606460</v>
      </c>
      <c r="G575" s="10">
        <f t="shared" si="57"/>
        <v>0.44413151733007949</v>
      </c>
      <c r="H575" s="9">
        <v>432604</v>
      </c>
      <c r="I575" s="9">
        <v>110093</v>
      </c>
      <c r="J575" s="9">
        <v>1994000</v>
      </c>
      <c r="K575" s="9">
        <f t="shared" si="58"/>
        <v>2104093</v>
      </c>
      <c r="L575" s="9">
        <f t="shared" si="59"/>
        <v>2536697</v>
      </c>
      <c r="M575" s="9">
        <f t="shared" si="60"/>
        <v>0.82946169763278788</v>
      </c>
      <c r="N575" s="9">
        <v>1033</v>
      </c>
      <c r="O575" s="9">
        <v>40035</v>
      </c>
      <c r="P575" s="9">
        <f t="shared" si="56"/>
        <v>548</v>
      </c>
      <c r="Q575" s="9">
        <v>286</v>
      </c>
      <c r="R575" s="9">
        <v>434185</v>
      </c>
      <c r="S575" s="9">
        <f t="shared" si="61"/>
        <v>2144414</v>
      </c>
      <c r="T575" s="9">
        <f t="shared" si="62"/>
        <v>0.83161980594888929</v>
      </c>
      <c r="U575" s="8"/>
      <c r="V575" s="4"/>
      <c r="W575" s="4"/>
    </row>
    <row r="576" spans="1:23" x14ac:dyDescent="0.25">
      <c r="A576" s="13">
        <v>35</v>
      </c>
      <c r="B576" s="8" t="s">
        <v>248</v>
      </c>
      <c r="C576" s="4" t="s">
        <v>258</v>
      </c>
      <c r="D576" s="9">
        <v>113747</v>
      </c>
      <c r="E576" s="9">
        <v>139968</v>
      </c>
      <c r="F576" s="9">
        <v>253715</v>
      </c>
      <c r="G576" s="10">
        <f t="shared" si="57"/>
        <v>0.55167412253906944</v>
      </c>
      <c r="H576" s="9">
        <v>585815</v>
      </c>
      <c r="I576" s="9">
        <v>41660</v>
      </c>
      <c r="J576" s="9">
        <v>1060818</v>
      </c>
      <c r="K576" s="9">
        <f t="shared" si="58"/>
        <v>1102478</v>
      </c>
      <c r="L576" s="9">
        <f t="shared" si="59"/>
        <v>1688293</v>
      </c>
      <c r="M576" s="9">
        <f t="shared" si="60"/>
        <v>0.65301342835633391</v>
      </c>
      <c r="N576" s="9">
        <v>701</v>
      </c>
      <c r="O576" s="9">
        <v>27484</v>
      </c>
      <c r="P576" s="9">
        <f t="shared" si="56"/>
        <v>1145</v>
      </c>
      <c r="Q576" s="9">
        <v>4285</v>
      </c>
      <c r="R576" s="9">
        <v>587661</v>
      </c>
      <c r="S576" s="9">
        <f t="shared" si="61"/>
        <v>1134247</v>
      </c>
      <c r="T576" s="9">
        <f t="shared" si="62"/>
        <v>0.6587152159116515</v>
      </c>
      <c r="U576" s="8"/>
      <c r="V576" s="4"/>
      <c r="W576" s="4"/>
    </row>
    <row r="577" spans="1:23" x14ac:dyDescent="0.25">
      <c r="A577" s="13">
        <v>36</v>
      </c>
      <c r="B577" s="8" t="s">
        <v>248</v>
      </c>
      <c r="C577" s="4" t="s">
        <v>265</v>
      </c>
      <c r="D577" s="9">
        <v>56135</v>
      </c>
      <c r="E577" s="9">
        <v>33226</v>
      </c>
      <c r="F577" s="9">
        <v>89361</v>
      </c>
      <c r="G577" s="10">
        <f t="shared" si="57"/>
        <v>0.37181768332941662</v>
      </c>
      <c r="H577" s="9">
        <v>198369</v>
      </c>
      <c r="I577" s="9">
        <v>521</v>
      </c>
      <c r="J577" s="9">
        <v>5640</v>
      </c>
      <c r="K577" s="9">
        <f t="shared" si="58"/>
        <v>6161</v>
      </c>
      <c r="L577" s="9">
        <f t="shared" si="59"/>
        <v>204530</v>
      </c>
      <c r="M577" s="9">
        <f t="shared" si="60"/>
        <v>3.0122720383317852E-2</v>
      </c>
      <c r="N577" s="9">
        <v>1424</v>
      </c>
      <c r="O577" s="9">
        <v>0</v>
      </c>
      <c r="P577" s="9">
        <f t="shared" si="56"/>
        <v>2046</v>
      </c>
      <c r="Q577" s="9">
        <v>0</v>
      </c>
      <c r="R577" s="9">
        <v>201839</v>
      </c>
      <c r="S577" s="9">
        <f t="shared" si="61"/>
        <v>6161</v>
      </c>
      <c r="T577" s="9">
        <f t="shared" si="62"/>
        <v>2.9620192307692309E-2</v>
      </c>
      <c r="U577" s="8"/>
      <c r="V577" s="4"/>
      <c r="W577" s="4"/>
    </row>
    <row r="578" spans="1:23" x14ac:dyDescent="0.25">
      <c r="A578" s="13">
        <v>37</v>
      </c>
      <c r="B578" s="8" t="s">
        <v>248</v>
      </c>
      <c r="C578" s="4" t="s">
        <v>269</v>
      </c>
      <c r="D578" s="9">
        <v>316327</v>
      </c>
      <c r="E578" s="9">
        <v>233225</v>
      </c>
      <c r="F578" s="9">
        <v>549552</v>
      </c>
      <c r="G578" s="10">
        <f t="shared" si="57"/>
        <v>0.42439114041983289</v>
      </c>
      <c r="H578" s="9">
        <v>396536</v>
      </c>
      <c r="I578" s="9">
        <v>2022765</v>
      </c>
      <c r="J578" s="9">
        <v>644195</v>
      </c>
      <c r="K578" s="9">
        <f t="shared" si="58"/>
        <v>2666960</v>
      </c>
      <c r="L578" s="9">
        <f t="shared" si="59"/>
        <v>3063496</v>
      </c>
      <c r="M578" s="9">
        <f t="shared" si="60"/>
        <v>0.87056095389058774</v>
      </c>
      <c r="N578" s="9">
        <v>636</v>
      </c>
      <c r="O578" s="9">
        <v>57</v>
      </c>
      <c r="P578" s="9">
        <f t="shared" ref="P578:P641" si="63">R578-(H578+N578)</f>
        <v>867</v>
      </c>
      <c r="Q578" s="9">
        <v>162</v>
      </c>
      <c r="R578" s="9">
        <v>398039</v>
      </c>
      <c r="S578" s="9">
        <f t="shared" si="61"/>
        <v>2667179</v>
      </c>
      <c r="T578" s="9">
        <f t="shared" si="62"/>
        <v>0.87014333075167904</v>
      </c>
      <c r="U578" s="8"/>
      <c r="V578" s="4"/>
      <c r="W578" s="4"/>
    </row>
    <row r="579" spans="1:23" x14ac:dyDescent="0.25">
      <c r="A579" s="13">
        <v>38</v>
      </c>
      <c r="B579" s="8" t="s">
        <v>248</v>
      </c>
      <c r="C579" s="4" t="s">
        <v>254</v>
      </c>
      <c r="D579" s="9">
        <v>119629</v>
      </c>
      <c r="E579" s="9">
        <v>142891</v>
      </c>
      <c r="F579" s="9">
        <v>262520</v>
      </c>
      <c r="G579" s="10">
        <f t="shared" ref="G579:G641" si="64">E579/F579</f>
        <v>0.54430519579460612</v>
      </c>
      <c r="H579" s="9">
        <v>155812</v>
      </c>
      <c r="I579" s="9">
        <v>140000</v>
      </c>
      <c r="J579" s="9">
        <v>80672</v>
      </c>
      <c r="K579" s="9">
        <f t="shared" ref="K579:K641" si="65">J579+I579</f>
        <v>220672</v>
      </c>
      <c r="L579" s="9">
        <f t="shared" ref="L579:L641" si="66">K579+H579</f>
        <v>376484</v>
      </c>
      <c r="M579" s="9">
        <f t="shared" ref="M579:M641" si="67">K579/L579</f>
        <v>0.58613911879389302</v>
      </c>
      <c r="N579" s="9">
        <v>82</v>
      </c>
      <c r="O579" s="9">
        <v>27</v>
      </c>
      <c r="P579" s="9">
        <f t="shared" si="63"/>
        <v>815</v>
      </c>
      <c r="Q579" s="9">
        <v>55</v>
      </c>
      <c r="R579" s="9">
        <v>156709</v>
      </c>
      <c r="S579" s="9">
        <f t="shared" ref="S579:S641" si="68">K579+O579+Q579</f>
        <v>220754</v>
      </c>
      <c r="T579" s="9">
        <f t="shared" ref="T579:T641" si="69">S579/(S579+R579)</f>
        <v>0.58483612963389786</v>
      </c>
      <c r="U579" s="8"/>
      <c r="V579" s="4"/>
      <c r="W579" s="4"/>
    </row>
    <row r="580" spans="1:23" x14ac:dyDescent="0.25">
      <c r="A580" s="13">
        <v>39</v>
      </c>
      <c r="B580" s="8" t="s">
        <v>248</v>
      </c>
      <c r="C580" s="4" t="s">
        <v>262</v>
      </c>
      <c r="D580" s="9">
        <v>460488</v>
      </c>
      <c r="E580" s="9">
        <v>12629</v>
      </c>
      <c r="F580" s="9">
        <v>473117</v>
      </c>
      <c r="G580" s="10">
        <f t="shared" si="64"/>
        <v>2.6693185829298038E-2</v>
      </c>
      <c r="H580" s="9">
        <v>358019</v>
      </c>
      <c r="I580" s="9">
        <v>101</v>
      </c>
      <c r="J580" s="9">
        <v>4630</v>
      </c>
      <c r="K580" s="9">
        <f t="shared" si="65"/>
        <v>4731</v>
      </c>
      <c r="L580" s="9">
        <f t="shared" si="66"/>
        <v>362750</v>
      </c>
      <c r="M580" s="9">
        <f t="shared" si="67"/>
        <v>1.3042039972432804E-2</v>
      </c>
      <c r="N580" s="9">
        <v>4</v>
      </c>
      <c r="O580" s="9">
        <v>0</v>
      </c>
      <c r="P580" s="9">
        <f t="shared" si="63"/>
        <v>0</v>
      </c>
      <c r="Q580" s="9">
        <v>0</v>
      </c>
      <c r="R580" s="9">
        <v>358023</v>
      </c>
      <c r="S580" s="9">
        <f t="shared" si="68"/>
        <v>4731</v>
      </c>
      <c r="T580" s="9">
        <f t="shared" si="69"/>
        <v>1.3041896161034751E-2</v>
      </c>
      <c r="U580" s="8"/>
      <c r="V580" s="4"/>
      <c r="W580" s="4"/>
    </row>
    <row r="581" spans="1:23" x14ac:dyDescent="0.25">
      <c r="A581" s="13">
        <v>40</v>
      </c>
      <c r="B581" s="8" t="s">
        <v>248</v>
      </c>
      <c r="C581" s="4" t="s">
        <v>276</v>
      </c>
      <c r="D581" s="9">
        <v>308133</v>
      </c>
      <c r="E581" s="9">
        <v>2594</v>
      </c>
      <c r="F581" s="9">
        <v>310727</v>
      </c>
      <c r="G581" s="10">
        <f t="shared" si="64"/>
        <v>8.3481641440878978E-3</v>
      </c>
      <c r="H581" s="9">
        <v>275275</v>
      </c>
      <c r="I581" s="9">
        <v>0</v>
      </c>
      <c r="J581" s="9">
        <v>3</v>
      </c>
      <c r="K581" s="9">
        <f t="shared" si="65"/>
        <v>3</v>
      </c>
      <c r="L581" s="9">
        <f t="shared" si="66"/>
        <v>275278</v>
      </c>
      <c r="M581" s="9">
        <f t="shared" si="67"/>
        <v>1.0898073947064422E-5</v>
      </c>
      <c r="N581" s="9">
        <v>29</v>
      </c>
      <c r="O581" s="9">
        <v>0</v>
      </c>
      <c r="P581" s="9">
        <f t="shared" si="63"/>
        <v>0</v>
      </c>
      <c r="Q581" s="9">
        <v>0</v>
      </c>
      <c r="R581" s="9">
        <v>275304</v>
      </c>
      <c r="S581" s="9">
        <f t="shared" si="68"/>
        <v>3</v>
      </c>
      <c r="T581" s="9">
        <f t="shared" si="69"/>
        <v>1.0896925977181837E-5</v>
      </c>
      <c r="U581" s="8"/>
      <c r="V581" s="4"/>
      <c r="W581" s="4"/>
    </row>
    <row r="582" spans="1:23" x14ac:dyDescent="0.25">
      <c r="A582" s="13">
        <v>41</v>
      </c>
      <c r="B582" s="8" t="s">
        <v>248</v>
      </c>
      <c r="C582" s="4" t="s">
        <v>266</v>
      </c>
      <c r="D582" s="9">
        <v>55416</v>
      </c>
      <c r="E582" s="9">
        <v>173620</v>
      </c>
      <c r="F582" s="9">
        <v>229036</v>
      </c>
      <c r="G582" s="10">
        <f t="shared" si="64"/>
        <v>0.75804676994009679</v>
      </c>
      <c r="H582" s="9">
        <v>339323</v>
      </c>
      <c r="I582" s="9">
        <v>966701</v>
      </c>
      <c r="J582" s="9">
        <v>2968403</v>
      </c>
      <c r="K582" s="9">
        <f t="shared" si="65"/>
        <v>3935104</v>
      </c>
      <c r="L582" s="9">
        <f t="shared" si="66"/>
        <v>4274427</v>
      </c>
      <c r="M582" s="9">
        <f t="shared" si="67"/>
        <v>0.92061555852983334</v>
      </c>
      <c r="N582" s="9">
        <v>120</v>
      </c>
      <c r="O582" s="9">
        <v>20</v>
      </c>
      <c r="P582" s="9">
        <f t="shared" si="63"/>
        <v>316</v>
      </c>
      <c r="Q582" s="9">
        <v>646</v>
      </c>
      <c r="R582" s="9">
        <v>339759</v>
      </c>
      <c r="S582" s="9">
        <f t="shared" si="68"/>
        <v>3935770</v>
      </c>
      <c r="T582" s="9">
        <f t="shared" si="69"/>
        <v>0.92053404385749693</v>
      </c>
      <c r="U582" s="8"/>
      <c r="V582" s="4"/>
      <c r="W582" s="4"/>
    </row>
    <row r="583" spans="1:23" x14ac:dyDescent="0.25">
      <c r="A583" s="13">
        <v>42</v>
      </c>
      <c r="B583" s="8" t="s">
        <v>248</v>
      </c>
      <c r="C583" s="4" t="s">
        <v>255</v>
      </c>
      <c r="D583" s="9">
        <v>83709</v>
      </c>
      <c r="E583" s="9">
        <v>162630</v>
      </c>
      <c r="F583" s="9">
        <v>246339</v>
      </c>
      <c r="G583" s="10">
        <f t="shared" si="64"/>
        <v>0.66018778999671179</v>
      </c>
      <c r="H583" s="9">
        <v>302542</v>
      </c>
      <c r="I583" s="9">
        <v>307000</v>
      </c>
      <c r="J583" s="9">
        <v>1049278</v>
      </c>
      <c r="K583" s="9">
        <f t="shared" si="65"/>
        <v>1356278</v>
      </c>
      <c r="L583" s="9">
        <f t="shared" si="66"/>
        <v>1658820</v>
      </c>
      <c r="M583" s="9">
        <f t="shared" si="67"/>
        <v>0.81761613677192224</v>
      </c>
      <c r="N583" s="9">
        <v>256</v>
      </c>
      <c r="O583" s="9">
        <v>0</v>
      </c>
      <c r="P583" s="9">
        <f t="shared" si="63"/>
        <v>506</v>
      </c>
      <c r="Q583" s="9">
        <v>1121</v>
      </c>
      <c r="R583" s="9">
        <v>303304</v>
      </c>
      <c r="S583" s="9">
        <f t="shared" si="68"/>
        <v>1357399</v>
      </c>
      <c r="T583" s="9">
        <f t="shared" si="69"/>
        <v>0.81736409219469108</v>
      </c>
      <c r="U583" s="8"/>
      <c r="V583" s="4"/>
      <c r="W583" s="4"/>
    </row>
    <row r="584" spans="1:23" x14ac:dyDescent="0.25">
      <c r="A584" s="13">
        <v>43</v>
      </c>
      <c r="B584" s="8" t="s">
        <v>248</v>
      </c>
      <c r="C584" s="4" t="s">
        <v>250</v>
      </c>
      <c r="D584" s="9">
        <v>36456</v>
      </c>
      <c r="E584" s="9">
        <v>122364</v>
      </c>
      <c r="F584" s="9">
        <v>158820</v>
      </c>
      <c r="G584" s="10">
        <f t="shared" si="64"/>
        <v>0.7704571212693615</v>
      </c>
      <c r="H584" s="9">
        <v>212324</v>
      </c>
      <c r="I584" s="9">
        <v>846185</v>
      </c>
      <c r="J584" s="9">
        <v>6970376</v>
      </c>
      <c r="K584" s="9">
        <f t="shared" si="65"/>
        <v>7816561</v>
      </c>
      <c r="L584" s="9">
        <f t="shared" si="66"/>
        <v>8028885</v>
      </c>
      <c r="M584" s="9">
        <f t="shared" si="67"/>
        <v>0.9735549830393635</v>
      </c>
      <c r="N584" s="9">
        <v>255</v>
      </c>
      <c r="O584" s="9">
        <v>80012</v>
      </c>
      <c r="P584" s="9">
        <f t="shared" si="63"/>
        <v>14019</v>
      </c>
      <c r="Q584" s="9">
        <v>42587</v>
      </c>
      <c r="R584" s="9">
        <v>226598</v>
      </c>
      <c r="S584" s="9">
        <f t="shared" si="68"/>
        <v>7939160</v>
      </c>
      <c r="T584" s="9">
        <f t="shared" si="69"/>
        <v>0.97225021853451943</v>
      </c>
      <c r="U584" s="8"/>
      <c r="V584" s="4"/>
      <c r="W584" s="4"/>
    </row>
    <row r="585" spans="1:23" x14ac:dyDescent="0.25">
      <c r="A585" s="13">
        <v>44</v>
      </c>
      <c r="B585" s="8" t="s">
        <v>248</v>
      </c>
      <c r="C585" s="4" t="s">
        <v>271</v>
      </c>
      <c r="D585" s="9">
        <v>134447</v>
      </c>
      <c r="E585" s="9">
        <v>125450</v>
      </c>
      <c r="F585" s="9">
        <v>259897</v>
      </c>
      <c r="G585" s="10">
        <f t="shared" si="64"/>
        <v>0.48269121998330106</v>
      </c>
      <c r="H585" s="9">
        <v>232941</v>
      </c>
      <c r="I585" s="9">
        <v>119000</v>
      </c>
      <c r="J585" s="9">
        <v>931213</v>
      </c>
      <c r="K585" s="9">
        <f t="shared" si="65"/>
        <v>1050213</v>
      </c>
      <c r="L585" s="9">
        <f t="shared" si="66"/>
        <v>1283154</v>
      </c>
      <c r="M585" s="9">
        <f t="shared" si="67"/>
        <v>0.81846216432322227</v>
      </c>
      <c r="N585" s="9">
        <v>115</v>
      </c>
      <c r="O585" s="9">
        <v>0</v>
      </c>
      <c r="P585" s="9">
        <f t="shared" si="63"/>
        <v>676</v>
      </c>
      <c r="Q585" s="9">
        <v>600</v>
      </c>
      <c r="R585" s="9">
        <v>233732</v>
      </c>
      <c r="S585" s="9">
        <f t="shared" si="68"/>
        <v>1050813</v>
      </c>
      <c r="T585" s="9">
        <f t="shared" si="69"/>
        <v>0.81804296462949921</v>
      </c>
      <c r="U585" s="8"/>
      <c r="V585" s="4"/>
      <c r="W585" s="4"/>
    </row>
    <row r="586" spans="1:23" x14ac:dyDescent="0.25">
      <c r="A586" s="13">
        <v>45</v>
      </c>
      <c r="B586" s="8" t="s">
        <v>164</v>
      </c>
      <c r="C586" s="4" t="s">
        <v>163</v>
      </c>
      <c r="D586" s="9">
        <v>20458</v>
      </c>
      <c r="E586" s="9">
        <v>9564</v>
      </c>
      <c r="F586" s="9">
        <v>30022</v>
      </c>
      <c r="G586" s="10">
        <f t="shared" si="64"/>
        <v>0.31856638465125575</v>
      </c>
      <c r="H586" s="9">
        <v>59209</v>
      </c>
      <c r="I586" s="9">
        <v>60255</v>
      </c>
      <c r="J586" s="9">
        <v>67358</v>
      </c>
      <c r="K586" s="9">
        <f t="shared" si="65"/>
        <v>127613</v>
      </c>
      <c r="L586" s="9">
        <f t="shared" si="66"/>
        <v>186822</v>
      </c>
      <c r="M586" s="9">
        <f t="shared" si="67"/>
        <v>0.68307265739580991</v>
      </c>
      <c r="N586" s="9">
        <v>102</v>
      </c>
      <c r="O586" s="9">
        <v>73</v>
      </c>
      <c r="P586" s="9">
        <f t="shared" si="63"/>
        <v>58</v>
      </c>
      <c r="Q586" s="9">
        <v>4</v>
      </c>
      <c r="R586" s="9">
        <v>59369</v>
      </c>
      <c r="S586" s="9">
        <f t="shared" si="68"/>
        <v>127690</v>
      </c>
      <c r="T586" s="9">
        <f t="shared" si="69"/>
        <v>0.682618852875296</v>
      </c>
      <c r="U586" s="8"/>
      <c r="V586" s="4"/>
      <c r="W586" s="4"/>
    </row>
    <row r="587" spans="1:23" x14ac:dyDescent="0.25">
      <c r="A587" s="13">
        <v>46</v>
      </c>
      <c r="B587" s="8" t="s">
        <v>164</v>
      </c>
      <c r="C587" s="4" t="s">
        <v>165</v>
      </c>
      <c r="D587" s="9">
        <v>19496</v>
      </c>
      <c r="E587" s="9">
        <v>7962</v>
      </c>
      <c r="F587" s="9">
        <v>27458</v>
      </c>
      <c r="G587" s="10">
        <f t="shared" si="64"/>
        <v>0.28997013620802681</v>
      </c>
      <c r="H587" s="9">
        <v>71416</v>
      </c>
      <c r="I587" s="9">
        <v>23542</v>
      </c>
      <c r="J587" s="9">
        <v>9510</v>
      </c>
      <c r="K587" s="9">
        <f t="shared" si="65"/>
        <v>33052</v>
      </c>
      <c r="L587" s="9">
        <f t="shared" si="66"/>
        <v>104468</v>
      </c>
      <c r="M587" s="9">
        <f t="shared" si="67"/>
        <v>0.31638396446758815</v>
      </c>
      <c r="N587" s="9">
        <v>312</v>
      </c>
      <c r="O587" s="9">
        <v>0</v>
      </c>
      <c r="P587" s="9">
        <f t="shared" si="63"/>
        <v>189</v>
      </c>
      <c r="Q587" s="9">
        <v>0</v>
      </c>
      <c r="R587" s="9">
        <v>71917</v>
      </c>
      <c r="S587" s="9">
        <f t="shared" si="68"/>
        <v>33052</v>
      </c>
      <c r="T587" s="9">
        <f t="shared" si="69"/>
        <v>0.31487391515590318</v>
      </c>
      <c r="U587" s="8"/>
      <c r="V587" s="4"/>
      <c r="W587" s="4"/>
    </row>
    <row r="588" spans="1:23" x14ac:dyDescent="0.25">
      <c r="A588" s="13">
        <v>47</v>
      </c>
      <c r="B588" s="8" t="s">
        <v>278</v>
      </c>
      <c r="C588" s="4" t="s">
        <v>282</v>
      </c>
      <c r="D588" s="9">
        <v>30678</v>
      </c>
      <c r="E588" s="9">
        <v>52020</v>
      </c>
      <c r="F588" s="9">
        <v>82698</v>
      </c>
      <c r="G588" s="10">
        <f t="shared" si="64"/>
        <v>0.62903576870057321</v>
      </c>
      <c r="H588" s="9">
        <v>360327</v>
      </c>
      <c r="I588" s="9">
        <v>17330</v>
      </c>
      <c r="J588" s="9">
        <v>289710</v>
      </c>
      <c r="K588" s="9">
        <f t="shared" si="65"/>
        <v>307040</v>
      </c>
      <c r="L588" s="9">
        <f t="shared" si="66"/>
        <v>667367</v>
      </c>
      <c r="M588" s="9">
        <f t="shared" si="67"/>
        <v>0.46007668943774566</v>
      </c>
      <c r="N588" s="9">
        <v>5286</v>
      </c>
      <c r="O588" s="9">
        <v>60</v>
      </c>
      <c r="P588" s="9">
        <f t="shared" si="63"/>
        <v>9549</v>
      </c>
      <c r="Q588" s="9">
        <v>3035</v>
      </c>
      <c r="R588" s="9">
        <v>375162</v>
      </c>
      <c r="S588" s="9">
        <f t="shared" si="68"/>
        <v>310135</v>
      </c>
      <c r="T588" s="9">
        <f t="shared" si="69"/>
        <v>0.45255560727684491</v>
      </c>
      <c r="U588" s="8"/>
      <c r="V588" s="4"/>
      <c r="W588" s="4"/>
    </row>
    <row r="589" spans="1:23" x14ac:dyDescent="0.25">
      <c r="A589" s="13">
        <v>48</v>
      </c>
      <c r="B589" s="8" t="s">
        <v>278</v>
      </c>
      <c r="C589" s="4" t="s">
        <v>281</v>
      </c>
      <c r="D589" s="9">
        <v>1483</v>
      </c>
      <c r="E589" s="9">
        <v>98298</v>
      </c>
      <c r="F589" s="9">
        <v>99781</v>
      </c>
      <c r="G589" s="10">
        <f t="shared" si="64"/>
        <v>0.98513745101772887</v>
      </c>
      <c r="H589" s="9">
        <v>509226</v>
      </c>
      <c r="I589" s="9">
        <v>22840</v>
      </c>
      <c r="J589" s="9">
        <v>236501</v>
      </c>
      <c r="K589" s="9">
        <f t="shared" si="65"/>
        <v>259341</v>
      </c>
      <c r="L589" s="9">
        <f t="shared" si="66"/>
        <v>768567</v>
      </c>
      <c r="M589" s="9">
        <f t="shared" si="67"/>
        <v>0.33743447220606659</v>
      </c>
      <c r="N589" s="9">
        <v>10601</v>
      </c>
      <c r="O589" s="9">
        <v>28</v>
      </c>
      <c r="P589" s="9">
        <f t="shared" si="63"/>
        <v>18335</v>
      </c>
      <c r="Q589" s="9">
        <v>728</v>
      </c>
      <c r="R589" s="9">
        <v>538162</v>
      </c>
      <c r="S589" s="9">
        <f t="shared" si="68"/>
        <v>260097</v>
      </c>
      <c r="T589" s="9">
        <f t="shared" si="69"/>
        <v>0.32583033827366809</v>
      </c>
      <c r="U589" s="8"/>
      <c r="V589" s="4"/>
      <c r="W589" s="4"/>
    </row>
    <row r="590" spans="1:23" x14ac:dyDescent="0.25">
      <c r="A590" s="13">
        <v>49</v>
      </c>
      <c r="B590" s="8" t="s">
        <v>278</v>
      </c>
      <c r="C590" s="4" t="s">
        <v>291</v>
      </c>
      <c r="D590" s="9">
        <v>2362</v>
      </c>
      <c r="E590" s="9">
        <v>70315</v>
      </c>
      <c r="F590" s="9">
        <v>72677</v>
      </c>
      <c r="G590" s="10">
        <f t="shared" si="64"/>
        <v>0.96750003439877819</v>
      </c>
      <c r="H590" s="9">
        <v>224224</v>
      </c>
      <c r="I590" s="9">
        <v>18677</v>
      </c>
      <c r="J590" s="9">
        <v>137346</v>
      </c>
      <c r="K590" s="9">
        <f t="shared" si="65"/>
        <v>156023</v>
      </c>
      <c r="L590" s="9">
        <f t="shared" si="66"/>
        <v>380247</v>
      </c>
      <c r="M590" s="9">
        <f t="shared" si="67"/>
        <v>0.41032013401815137</v>
      </c>
      <c r="N590" s="9">
        <v>13679</v>
      </c>
      <c r="O590" s="9">
        <v>55</v>
      </c>
      <c r="P590" s="9">
        <f t="shared" si="63"/>
        <v>5553</v>
      </c>
      <c r="Q590" s="9">
        <v>4755</v>
      </c>
      <c r="R590" s="9">
        <v>243456</v>
      </c>
      <c r="S590" s="9">
        <f t="shared" si="68"/>
        <v>160833</v>
      </c>
      <c r="T590" s="9">
        <f t="shared" si="69"/>
        <v>0.39781690820180615</v>
      </c>
      <c r="U590" s="8"/>
      <c r="V590" s="4"/>
      <c r="W590" s="4"/>
    </row>
    <row r="591" spans="1:23" x14ac:dyDescent="0.25">
      <c r="A591" s="13">
        <v>50</v>
      </c>
      <c r="B591" s="8" t="s">
        <v>278</v>
      </c>
      <c r="C591" s="4" t="s">
        <v>285</v>
      </c>
      <c r="D591" s="9">
        <v>8658</v>
      </c>
      <c r="E591" s="9">
        <v>96073</v>
      </c>
      <c r="F591" s="9">
        <v>104731</v>
      </c>
      <c r="G591" s="10">
        <f t="shared" si="64"/>
        <v>0.91733106721028157</v>
      </c>
      <c r="H591" s="9">
        <v>703607</v>
      </c>
      <c r="I591" s="9">
        <v>18987</v>
      </c>
      <c r="J591" s="9">
        <v>283628</v>
      </c>
      <c r="K591" s="9">
        <f t="shared" si="65"/>
        <v>302615</v>
      </c>
      <c r="L591" s="9">
        <f t="shared" si="66"/>
        <v>1006222</v>
      </c>
      <c r="M591" s="9">
        <f t="shared" si="67"/>
        <v>0.30074377224906629</v>
      </c>
      <c r="N591" s="9">
        <v>26820</v>
      </c>
      <c r="O591" s="9">
        <v>33</v>
      </c>
      <c r="P591" s="9">
        <f t="shared" si="63"/>
        <v>53566</v>
      </c>
      <c r="Q591" s="9">
        <v>35757</v>
      </c>
      <c r="R591" s="9">
        <v>783993</v>
      </c>
      <c r="S591" s="9">
        <f t="shared" si="68"/>
        <v>338405</v>
      </c>
      <c r="T591" s="9">
        <f t="shared" si="69"/>
        <v>0.30150178457196108</v>
      </c>
      <c r="U591" s="8"/>
      <c r="V591" s="4"/>
      <c r="W591" s="4"/>
    </row>
    <row r="592" spans="1:23" x14ac:dyDescent="0.25">
      <c r="A592" s="13">
        <v>51</v>
      </c>
      <c r="B592" s="8" t="s">
        <v>278</v>
      </c>
      <c r="C592" s="4" t="s">
        <v>286</v>
      </c>
      <c r="D592" s="9">
        <v>2619</v>
      </c>
      <c r="E592" s="9">
        <v>77928</v>
      </c>
      <c r="F592" s="9">
        <v>80547</v>
      </c>
      <c r="G592" s="10">
        <f t="shared" si="64"/>
        <v>0.96748482252597867</v>
      </c>
      <c r="H592" s="9">
        <v>1337173</v>
      </c>
      <c r="I592" s="9">
        <v>65128</v>
      </c>
      <c r="J592" s="9">
        <v>1625139</v>
      </c>
      <c r="K592" s="9">
        <f t="shared" si="65"/>
        <v>1690267</v>
      </c>
      <c r="L592" s="9">
        <f t="shared" si="66"/>
        <v>3027440</v>
      </c>
      <c r="M592" s="9">
        <f t="shared" si="67"/>
        <v>0.5583156065851016</v>
      </c>
      <c r="N592" s="9">
        <v>87099</v>
      </c>
      <c r="O592" s="9">
        <v>200</v>
      </c>
      <c r="P592" s="9">
        <f t="shared" si="63"/>
        <v>107050</v>
      </c>
      <c r="Q592" s="9">
        <v>54450</v>
      </c>
      <c r="R592" s="9">
        <v>1531322</v>
      </c>
      <c r="S592" s="9">
        <f t="shared" si="68"/>
        <v>1744917</v>
      </c>
      <c r="T592" s="9">
        <f t="shared" si="69"/>
        <v>0.53259759132346574</v>
      </c>
      <c r="U592" s="8"/>
      <c r="V592" s="4"/>
      <c r="W592" s="4"/>
    </row>
    <row r="593" spans="1:23" x14ac:dyDescent="0.25">
      <c r="A593" s="13">
        <v>52</v>
      </c>
      <c r="B593" s="8" t="s">
        <v>278</v>
      </c>
      <c r="C593" s="4" t="s">
        <v>287</v>
      </c>
      <c r="D593" s="9">
        <v>12337</v>
      </c>
      <c r="E593" s="9">
        <v>153567</v>
      </c>
      <c r="F593" s="9">
        <v>165904</v>
      </c>
      <c r="G593" s="10">
        <f t="shared" si="64"/>
        <v>0.92563771819847618</v>
      </c>
      <c r="H593" s="9">
        <v>798913</v>
      </c>
      <c r="I593" s="9">
        <v>103162</v>
      </c>
      <c r="J593" s="9">
        <v>2477322</v>
      </c>
      <c r="K593" s="9">
        <f t="shared" si="65"/>
        <v>2580484</v>
      </c>
      <c r="L593" s="9">
        <f t="shared" si="66"/>
        <v>3379397</v>
      </c>
      <c r="M593" s="9">
        <f t="shared" si="67"/>
        <v>0.76359303153787494</v>
      </c>
      <c r="N593" s="9">
        <v>25273</v>
      </c>
      <c r="O593" s="9">
        <v>14336</v>
      </c>
      <c r="P593" s="9">
        <f t="shared" si="63"/>
        <v>36617</v>
      </c>
      <c r="Q593" s="9">
        <v>57371</v>
      </c>
      <c r="R593" s="9">
        <v>860803</v>
      </c>
      <c r="S593" s="9">
        <f t="shared" si="68"/>
        <v>2652191</v>
      </c>
      <c r="T593" s="9">
        <f t="shared" si="69"/>
        <v>0.75496599197152059</v>
      </c>
      <c r="U593" s="8"/>
      <c r="V593" s="4"/>
      <c r="W593" s="4"/>
    </row>
    <row r="594" spans="1:23" x14ac:dyDescent="0.25">
      <c r="A594" s="13">
        <v>53</v>
      </c>
      <c r="B594" s="8" t="s">
        <v>278</v>
      </c>
      <c r="C594" s="4" t="s">
        <v>290</v>
      </c>
      <c r="D594" s="9">
        <v>2865</v>
      </c>
      <c r="E594" s="9">
        <v>99882</v>
      </c>
      <c r="F594" s="9">
        <v>102747</v>
      </c>
      <c r="G594" s="10">
        <f t="shared" si="64"/>
        <v>0.9721159741890274</v>
      </c>
      <c r="H594" s="9">
        <v>875097</v>
      </c>
      <c r="I594" s="9">
        <v>100240</v>
      </c>
      <c r="J594" s="9">
        <v>1984843</v>
      </c>
      <c r="K594" s="9">
        <f t="shared" si="65"/>
        <v>2085083</v>
      </c>
      <c r="L594" s="9">
        <f t="shared" si="66"/>
        <v>2960180</v>
      </c>
      <c r="M594" s="9">
        <f t="shared" si="67"/>
        <v>0.70437709868994458</v>
      </c>
      <c r="N594" s="9">
        <v>60935</v>
      </c>
      <c r="O594" s="9">
        <v>17821</v>
      </c>
      <c r="P594" s="9">
        <f t="shared" si="63"/>
        <v>114828</v>
      </c>
      <c r="Q594" s="9">
        <v>32069</v>
      </c>
      <c r="R594" s="9">
        <v>1050860</v>
      </c>
      <c r="S594" s="9">
        <f t="shared" si="68"/>
        <v>2134973</v>
      </c>
      <c r="T594" s="9">
        <f t="shared" si="69"/>
        <v>0.67014592415861096</v>
      </c>
      <c r="U594" s="8"/>
      <c r="V594" s="4"/>
      <c r="W594" s="4"/>
    </row>
    <row r="595" spans="1:23" x14ac:dyDescent="0.25">
      <c r="A595" s="13">
        <v>54</v>
      </c>
      <c r="B595" s="8" t="s">
        <v>278</v>
      </c>
      <c r="C595" s="4" t="s">
        <v>279</v>
      </c>
      <c r="D595" s="9">
        <v>4675</v>
      </c>
      <c r="E595" s="9">
        <v>102107</v>
      </c>
      <c r="F595" s="9">
        <v>106782</v>
      </c>
      <c r="G595" s="10">
        <f t="shared" si="64"/>
        <v>0.95621921297596968</v>
      </c>
      <c r="H595" s="9">
        <v>850505</v>
      </c>
      <c r="I595" s="9">
        <v>126687</v>
      </c>
      <c r="J595" s="9">
        <v>3083214</v>
      </c>
      <c r="K595" s="9">
        <f t="shared" si="65"/>
        <v>3209901</v>
      </c>
      <c r="L595" s="9">
        <f t="shared" si="66"/>
        <v>4060406</v>
      </c>
      <c r="M595" s="9">
        <f t="shared" si="67"/>
        <v>0.79053695615660113</v>
      </c>
      <c r="N595" s="9">
        <v>92816</v>
      </c>
      <c r="O595" s="9">
        <v>16170</v>
      </c>
      <c r="P595" s="9">
        <f t="shared" si="63"/>
        <v>63156</v>
      </c>
      <c r="Q595" s="9">
        <v>38020</v>
      </c>
      <c r="R595" s="9">
        <v>1006477</v>
      </c>
      <c r="S595" s="9">
        <f t="shared" si="68"/>
        <v>3264091</v>
      </c>
      <c r="T595" s="9">
        <f t="shared" si="69"/>
        <v>0.76432245078406436</v>
      </c>
      <c r="U595" s="8"/>
      <c r="V595" s="4"/>
      <c r="W595" s="4"/>
    </row>
    <row r="596" spans="1:23" x14ac:dyDescent="0.25">
      <c r="A596" s="13">
        <v>55</v>
      </c>
      <c r="B596" s="8" t="s">
        <v>278</v>
      </c>
      <c r="C596" s="4" t="s">
        <v>280</v>
      </c>
      <c r="D596" s="9">
        <v>7141</v>
      </c>
      <c r="E596" s="9">
        <v>82933</v>
      </c>
      <c r="F596" s="9">
        <v>90074</v>
      </c>
      <c r="G596" s="10">
        <f t="shared" si="64"/>
        <v>0.92072074072429333</v>
      </c>
      <c r="H596" s="9">
        <v>296015</v>
      </c>
      <c r="I596" s="9">
        <v>10481</v>
      </c>
      <c r="J596" s="9">
        <v>183243</v>
      </c>
      <c r="K596" s="9">
        <f t="shared" si="65"/>
        <v>193724</v>
      </c>
      <c r="L596" s="9">
        <f t="shared" si="66"/>
        <v>489739</v>
      </c>
      <c r="M596" s="9">
        <f t="shared" si="67"/>
        <v>0.39556580137583486</v>
      </c>
      <c r="N596" s="9">
        <v>24822</v>
      </c>
      <c r="O596" s="9">
        <v>2069</v>
      </c>
      <c r="P596" s="9">
        <f t="shared" si="63"/>
        <v>9078</v>
      </c>
      <c r="Q596" s="9">
        <v>1307</v>
      </c>
      <c r="R596" s="9">
        <v>329915</v>
      </c>
      <c r="S596" s="9">
        <f t="shared" si="68"/>
        <v>197100</v>
      </c>
      <c r="T596" s="9">
        <f t="shared" si="69"/>
        <v>0.37399315010009204</v>
      </c>
      <c r="U596" s="8"/>
      <c r="V596" s="4"/>
      <c r="W596" s="4"/>
    </row>
    <row r="597" spans="1:23" x14ac:dyDescent="0.25">
      <c r="A597" s="13">
        <v>56</v>
      </c>
      <c r="B597" s="8" t="s">
        <v>278</v>
      </c>
      <c r="C597" s="4" t="s">
        <v>284</v>
      </c>
      <c r="D597" s="9">
        <v>894</v>
      </c>
      <c r="E597" s="9">
        <v>80786</v>
      </c>
      <c r="F597" s="9">
        <v>81680</v>
      </c>
      <c r="G597" s="10">
        <f t="shared" si="64"/>
        <v>0.98905484818805089</v>
      </c>
      <c r="H597" s="9">
        <v>524469</v>
      </c>
      <c r="I597" s="9">
        <v>42990</v>
      </c>
      <c r="J597" s="9">
        <v>604167</v>
      </c>
      <c r="K597" s="9">
        <f t="shared" si="65"/>
        <v>647157</v>
      </c>
      <c r="L597" s="9">
        <f t="shared" si="66"/>
        <v>1171626</v>
      </c>
      <c r="M597" s="9">
        <f t="shared" si="67"/>
        <v>0.55235800502890853</v>
      </c>
      <c r="N597" s="9">
        <v>155459</v>
      </c>
      <c r="O597" s="9">
        <v>143661</v>
      </c>
      <c r="P597" s="9">
        <f t="shared" si="63"/>
        <v>27936</v>
      </c>
      <c r="Q597" s="9">
        <v>11123</v>
      </c>
      <c r="R597" s="9">
        <v>707864</v>
      </c>
      <c r="S597" s="9">
        <f t="shared" si="68"/>
        <v>801941</v>
      </c>
      <c r="T597" s="9">
        <f t="shared" si="69"/>
        <v>0.53115534787605023</v>
      </c>
      <c r="U597" s="8"/>
      <c r="V597" s="4"/>
      <c r="W597" s="4"/>
    </row>
    <row r="598" spans="1:23" x14ac:dyDescent="0.25">
      <c r="A598" s="13">
        <v>57</v>
      </c>
      <c r="B598" s="8" t="s">
        <v>278</v>
      </c>
      <c r="C598" s="4" t="s">
        <v>277</v>
      </c>
      <c r="D598" s="9">
        <v>620</v>
      </c>
      <c r="E598" s="9">
        <v>75301</v>
      </c>
      <c r="F598" s="9">
        <v>75921</v>
      </c>
      <c r="G598" s="10">
        <f t="shared" si="64"/>
        <v>0.99183361652243784</v>
      </c>
      <c r="H598" s="9">
        <v>476610</v>
      </c>
      <c r="I598" s="9">
        <v>92206</v>
      </c>
      <c r="J598" s="9">
        <v>277121</v>
      </c>
      <c r="K598" s="9">
        <f t="shared" si="65"/>
        <v>369327</v>
      </c>
      <c r="L598" s="9">
        <f t="shared" si="66"/>
        <v>845937</v>
      </c>
      <c r="M598" s="9">
        <f t="shared" si="67"/>
        <v>0.43658924955404482</v>
      </c>
      <c r="N598" s="9">
        <v>161422</v>
      </c>
      <c r="O598" s="9">
        <v>497137</v>
      </c>
      <c r="P598" s="9">
        <f t="shared" si="63"/>
        <v>23342</v>
      </c>
      <c r="Q598" s="9">
        <v>4347</v>
      </c>
      <c r="R598" s="9">
        <v>661374</v>
      </c>
      <c r="S598" s="9">
        <f t="shared" si="68"/>
        <v>870811</v>
      </c>
      <c r="T598" s="9">
        <f t="shared" si="69"/>
        <v>0.56834585901833001</v>
      </c>
      <c r="U598" s="8"/>
      <c r="V598" s="4"/>
      <c r="W598" s="4"/>
    </row>
    <row r="599" spans="1:23" x14ac:dyDescent="0.25">
      <c r="A599" s="13">
        <v>58</v>
      </c>
      <c r="B599" s="8" t="s">
        <v>278</v>
      </c>
      <c r="C599" s="4" t="s">
        <v>288</v>
      </c>
      <c r="D599" s="9">
        <v>551</v>
      </c>
      <c r="E599" s="9">
        <v>63783</v>
      </c>
      <c r="F599" s="9">
        <v>64334</v>
      </c>
      <c r="G599" s="10">
        <f t="shared" si="64"/>
        <v>0.9914353219137626</v>
      </c>
      <c r="H599" s="9">
        <v>390324</v>
      </c>
      <c r="I599" s="9">
        <v>13045</v>
      </c>
      <c r="J599" s="9">
        <v>27832</v>
      </c>
      <c r="K599" s="9">
        <f t="shared" si="65"/>
        <v>40877</v>
      </c>
      <c r="L599" s="9">
        <f t="shared" si="66"/>
        <v>431201</v>
      </c>
      <c r="M599" s="9">
        <f t="shared" si="67"/>
        <v>9.4798017629829243E-2</v>
      </c>
      <c r="N599" s="9">
        <v>159959</v>
      </c>
      <c r="O599" s="9">
        <v>5866</v>
      </c>
      <c r="P599" s="9">
        <f t="shared" si="63"/>
        <v>46412</v>
      </c>
      <c r="Q599" s="9">
        <v>133</v>
      </c>
      <c r="R599" s="9">
        <v>596695</v>
      </c>
      <c r="S599" s="9">
        <f t="shared" si="68"/>
        <v>46876</v>
      </c>
      <c r="T599" s="9">
        <f t="shared" si="69"/>
        <v>7.2837340402224462E-2</v>
      </c>
      <c r="U599" s="8"/>
      <c r="V599" s="4"/>
      <c r="W599" s="4"/>
    </row>
    <row r="600" spans="1:23" x14ac:dyDescent="0.25">
      <c r="A600" s="13">
        <v>59</v>
      </c>
      <c r="B600" s="8" t="s">
        <v>278</v>
      </c>
      <c r="C600" s="4" t="s">
        <v>283</v>
      </c>
      <c r="D600" s="9">
        <v>1369</v>
      </c>
      <c r="E600" s="9">
        <v>100910</v>
      </c>
      <c r="F600" s="9">
        <v>102279</v>
      </c>
      <c r="G600" s="10">
        <f t="shared" si="64"/>
        <v>0.98661504316624138</v>
      </c>
      <c r="H600" s="9">
        <v>661786</v>
      </c>
      <c r="I600" s="9">
        <v>100323</v>
      </c>
      <c r="J600" s="9">
        <v>150487</v>
      </c>
      <c r="K600" s="9">
        <f t="shared" si="65"/>
        <v>250810</v>
      </c>
      <c r="L600" s="9">
        <f t="shared" si="66"/>
        <v>912596</v>
      </c>
      <c r="M600" s="9">
        <f t="shared" si="67"/>
        <v>0.27483136020758364</v>
      </c>
      <c r="N600" s="9">
        <v>108975</v>
      </c>
      <c r="O600" s="9">
        <v>4571</v>
      </c>
      <c r="P600" s="9">
        <f t="shared" si="63"/>
        <v>33620</v>
      </c>
      <c r="Q600" s="9">
        <v>10481</v>
      </c>
      <c r="R600" s="9">
        <v>804381</v>
      </c>
      <c r="S600" s="9">
        <f t="shared" si="68"/>
        <v>265862</v>
      </c>
      <c r="T600" s="9">
        <f t="shared" si="69"/>
        <v>0.24841274364793789</v>
      </c>
      <c r="U600" s="8"/>
      <c r="V600" s="4"/>
      <c r="W600" s="4"/>
    </row>
    <row r="601" spans="1:23" x14ac:dyDescent="0.25">
      <c r="A601" s="13">
        <v>60</v>
      </c>
      <c r="B601" s="8" t="s">
        <v>278</v>
      </c>
      <c r="C601" s="4" t="s">
        <v>289</v>
      </c>
      <c r="D601" s="9">
        <v>793</v>
      </c>
      <c r="E601" s="9">
        <v>97679</v>
      </c>
      <c r="F601" s="9">
        <v>98472</v>
      </c>
      <c r="G601" s="10">
        <f t="shared" si="64"/>
        <v>0.99194694938662764</v>
      </c>
      <c r="H601" s="9">
        <v>1012473</v>
      </c>
      <c r="I601" s="9">
        <v>120679</v>
      </c>
      <c r="J601" s="9">
        <v>477059</v>
      </c>
      <c r="K601" s="9">
        <f t="shared" si="65"/>
        <v>597738</v>
      </c>
      <c r="L601" s="9">
        <f t="shared" si="66"/>
        <v>1610211</v>
      </c>
      <c r="M601" s="9">
        <f t="shared" si="67"/>
        <v>0.37121718830637723</v>
      </c>
      <c r="N601" s="9">
        <v>66935</v>
      </c>
      <c r="O601" s="9">
        <v>7135</v>
      </c>
      <c r="P601" s="9">
        <f t="shared" si="63"/>
        <v>42112</v>
      </c>
      <c r="Q601" s="9">
        <v>16839</v>
      </c>
      <c r="R601" s="9">
        <v>1121520</v>
      </c>
      <c r="S601" s="9">
        <f t="shared" si="68"/>
        <v>621712</v>
      </c>
      <c r="T601" s="9">
        <f t="shared" si="69"/>
        <v>0.35664329245906456</v>
      </c>
      <c r="U601" s="8"/>
      <c r="V601" s="4"/>
      <c r="W601" s="4"/>
    </row>
    <row r="602" spans="1:23" x14ac:dyDescent="0.25">
      <c r="A602" s="13">
        <v>61</v>
      </c>
      <c r="B602" s="8" t="s">
        <v>506</v>
      </c>
      <c r="C602" s="4" t="s">
        <v>528</v>
      </c>
      <c r="D602" s="9">
        <v>97975</v>
      </c>
      <c r="E602" s="9">
        <v>112853</v>
      </c>
      <c r="F602" s="9">
        <v>210828</v>
      </c>
      <c r="G602" s="10">
        <f t="shared" si="64"/>
        <v>0.53528468704346677</v>
      </c>
      <c r="H602" s="9">
        <v>336306</v>
      </c>
      <c r="I602" s="9">
        <v>91060</v>
      </c>
      <c r="J602" s="9">
        <v>366820</v>
      </c>
      <c r="K602" s="9">
        <f t="shared" si="65"/>
        <v>457880</v>
      </c>
      <c r="L602" s="9">
        <f t="shared" si="66"/>
        <v>794186</v>
      </c>
      <c r="M602" s="9">
        <f t="shared" si="67"/>
        <v>0.57654000448257714</v>
      </c>
      <c r="N602" s="9">
        <v>73221</v>
      </c>
      <c r="O602" s="9">
        <v>500</v>
      </c>
      <c r="P602" s="9">
        <f t="shared" si="63"/>
        <v>10911</v>
      </c>
      <c r="Q602" s="9">
        <v>894</v>
      </c>
      <c r="R602" s="9">
        <v>420438</v>
      </c>
      <c r="S602" s="9">
        <f t="shared" si="68"/>
        <v>459274</v>
      </c>
      <c r="T602" s="9">
        <f t="shared" si="69"/>
        <v>0.52207313302535374</v>
      </c>
      <c r="U602" s="8"/>
      <c r="V602" s="4"/>
      <c r="W602" s="4"/>
    </row>
    <row r="603" spans="1:23" x14ac:dyDescent="0.25">
      <c r="A603" s="13">
        <v>62</v>
      </c>
      <c r="B603" s="8" t="s">
        <v>506</v>
      </c>
      <c r="C603" s="4" t="s">
        <v>507</v>
      </c>
      <c r="D603" s="9">
        <v>1609</v>
      </c>
      <c r="E603" s="9">
        <v>4645</v>
      </c>
      <c r="F603" s="9">
        <v>6254</v>
      </c>
      <c r="G603" s="10">
        <f t="shared" si="64"/>
        <v>0.74272465622001915</v>
      </c>
      <c r="H603" s="9">
        <v>18055</v>
      </c>
      <c r="I603" s="9">
        <v>95</v>
      </c>
      <c r="J603" s="9">
        <v>678</v>
      </c>
      <c r="K603" s="9">
        <f t="shared" si="65"/>
        <v>773</v>
      </c>
      <c r="L603" s="9">
        <f t="shared" si="66"/>
        <v>18828</v>
      </c>
      <c r="M603" s="9">
        <f t="shared" si="67"/>
        <v>4.1055874229870407E-2</v>
      </c>
      <c r="N603" s="9">
        <v>566</v>
      </c>
      <c r="O603" s="9">
        <v>0</v>
      </c>
      <c r="P603" s="9">
        <f t="shared" si="63"/>
        <v>18437</v>
      </c>
      <c r="Q603" s="9">
        <v>58</v>
      </c>
      <c r="R603" s="9">
        <v>37058</v>
      </c>
      <c r="S603" s="9">
        <f t="shared" si="68"/>
        <v>831</v>
      </c>
      <c r="T603" s="9">
        <f t="shared" si="69"/>
        <v>2.1932487001504394E-2</v>
      </c>
      <c r="U603" s="8"/>
      <c r="V603" s="4"/>
      <c r="W603" s="4"/>
    </row>
    <row r="604" spans="1:23" x14ac:dyDescent="0.25">
      <c r="A604" s="13">
        <v>63</v>
      </c>
      <c r="B604" s="8" t="s">
        <v>506</v>
      </c>
      <c r="C604" s="4" t="s">
        <v>513</v>
      </c>
      <c r="D604" s="9">
        <v>215087</v>
      </c>
      <c r="E604" s="9">
        <v>132285</v>
      </c>
      <c r="F604" s="9">
        <v>347372</v>
      </c>
      <c r="G604" s="10">
        <f t="shared" si="64"/>
        <v>0.38081653098119594</v>
      </c>
      <c r="H604" s="9">
        <v>282818</v>
      </c>
      <c r="I604" s="9">
        <v>9536</v>
      </c>
      <c r="J604" s="9">
        <v>473735</v>
      </c>
      <c r="K604" s="9">
        <f t="shared" si="65"/>
        <v>483271</v>
      </c>
      <c r="L604" s="9">
        <f t="shared" si="66"/>
        <v>766089</v>
      </c>
      <c r="M604" s="9">
        <f t="shared" si="67"/>
        <v>0.63082879404351189</v>
      </c>
      <c r="N604" s="9">
        <v>35410</v>
      </c>
      <c r="O604" s="9">
        <v>21</v>
      </c>
      <c r="P604" s="9">
        <f t="shared" si="63"/>
        <v>4992</v>
      </c>
      <c r="Q604" s="9">
        <v>1706</v>
      </c>
      <c r="R604" s="9">
        <v>323220</v>
      </c>
      <c r="S604" s="9">
        <f t="shared" si="68"/>
        <v>484998</v>
      </c>
      <c r="T604" s="9">
        <f t="shared" si="69"/>
        <v>0.60008314588390754</v>
      </c>
      <c r="U604" s="8"/>
      <c r="V604" s="4"/>
      <c r="W604" s="4"/>
    </row>
    <row r="605" spans="1:23" x14ac:dyDescent="0.25">
      <c r="A605" s="13">
        <v>64</v>
      </c>
      <c r="B605" s="8" t="s">
        <v>506</v>
      </c>
      <c r="C605" s="4" t="s">
        <v>535</v>
      </c>
      <c r="D605" s="9">
        <v>128237</v>
      </c>
      <c r="E605" s="9">
        <v>398843</v>
      </c>
      <c r="F605" s="9">
        <v>527080</v>
      </c>
      <c r="G605" s="10">
        <f t="shared" si="64"/>
        <v>0.75670296729149278</v>
      </c>
      <c r="H605" s="9">
        <v>474587</v>
      </c>
      <c r="I605" s="9">
        <v>340033</v>
      </c>
      <c r="J605" s="9">
        <v>2952030</v>
      </c>
      <c r="K605" s="9">
        <f t="shared" si="65"/>
        <v>3292063</v>
      </c>
      <c r="L605" s="9">
        <f t="shared" si="66"/>
        <v>3766650</v>
      </c>
      <c r="M605" s="9">
        <f t="shared" si="67"/>
        <v>0.87400289381811425</v>
      </c>
      <c r="N605" s="9">
        <v>7404</v>
      </c>
      <c r="O605" s="9">
        <v>476075</v>
      </c>
      <c r="P605" s="9">
        <f t="shared" si="63"/>
        <v>5605</v>
      </c>
      <c r="Q605" s="9">
        <v>60038</v>
      </c>
      <c r="R605" s="9">
        <v>487596</v>
      </c>
      <c r="S605" s="9">
        <f t="shared" si="68"/>
        <v>3828176</v>
      </c>
      <c r="T605" s="9">
        <f t="shared" si="69"/>
        <v>0.88701998159309625</v>
      </c>
      <c r="U605" s="8"/>
      <c r="V605" s="4"/>
      <c r="W605" s="4"/>
    </row>
    <row r="606" spans="1:23" x14ac:dyDescent="0.25">
      <c r="A606" s="13">
        <v>65</v>
      </c>
      <c r="B606" s="8" t="s">
        <v>506</v>
      </c>
      <c r="C606" s="4" t="s">
        <v>534</v>
      </c>
      <c r="D606" s="9">
        <v>174290</v>
      </c>
      <c r="E606" s="9">
        <v>502339</v>
      </c>
      <c r="F606" s="9">
        <v>676629</v>
      </c>
      <c r="G606" s="10">
        <f t="shared" si="64"/>
        <v>0.7424142329105019</v>
      </c>
      <c r="H606" s="9">
        <v>232245</v>
      </c>
      <c r="I606" s="9">
        <v>10810</v>
      </c>
      <c r="J606" s="9">
        <v>192550</v>
      </c>
      <c r="K606" s="9">
        <f t="shared" si="65"/>
        <v>203360</v>
      </c>
      <c r="L606" s="9">
        <f t="shared" si="66"/>
        <v>435605</v>
      </c>
      <c r="M606" s="9">
        <f t="shared" si="67"/>
        <v>0.46684496275295279</v>
      </c>
      <c r="N606" s="9">
        <v>8543</v>
      </c>
      <c r="O606" s="9">
        <v>4500</v>
      </c>
      <c r="P606" s="9">
        <f t="shared" si="63"/>
        <v>6923</v>
      </c>
      <c r="Q606" s="9">
        <v>162</v>
      </c>
      <c r="R606" s="9">
        <v>247711</v>
      </c>
      <c r="S606" s="9">
        <f t="shared" si="68"/>
        <v>208022</v>
      </c>
      <c r="T606" s="9">
        <f t="shared" si="69"/>
        <v>0.45645586341125177</v>
      </c>
      <c r="U606" s="8"/>
      <c r="V606" s="4"/>
      <c r="W606" s="4"/>
    </row>
    <row r="607" spans="1:23" x14ac:dyDescent="0.25">
      <c r="A607" s="13">
        <v>66</v>
      </c>
      <c r="B607" s="8" t="s">
        <v>506</v>
      </c>
      <c r="C607" s="4" t="s">
        <v>536</v>
      </c>
      <c r="D607" s="9">
        <v>291188</v>
      </c>
      <c r="E607" s="9">
        <v>520847</v>
      </c>
      <c r="F607" s="9">
        <v>812035</v>
      </c>
      <c r="G607" s="10">
        <f t="shared" si="64"/>
        <v>0.64140954515507331</v>
      </c>
      <c r="H607" s="9">
        <v>502907</v>
      </c>
      <c r="I607" s="9">
        <v>82250</v>
      </c>
      <c r="J607" s="9">
        <v>1526670</v>
      </c>
      <c r="K607" s="9">
        <f t="shared" si="65"/>
        <v>1608920</v>
      </c>
      <c r="L607" s="9">
        <f t="shared" si="66"/>
        <v>2111827</v>
      </c>
      <c r="M607" s="9">
        <f t="shared" si="67"/>
        <v>0.76186164870512596</v>
      </c>
      <c r="N607" s="9">
        <v>29419</v>
      </c>
      <c r="O607" s="9">
        <v>332000</v>
      </c>
      <c r="P607" s="9">
        <f t="shared" si="63"/>
        <v>4699</v>
      </c>
      <c r="Q607" s="9">
        <v>36387</v>
      </c>
      <c r="R607" s="9">
        <v>537025</v>
      </c>
      <c r="S607" s="9">
        <f t="shared" si="68"/>
        <v>1977307</v>
      </c>
      <c r="T607" s="9">
        <f t="shared" si="69"/>
        <v>0.78641444327956689</v>
      </c>
      <c r="U607" s="8"/>
      <c r="V607" s="4"/>
      <c r="W607" s="4"/>
    </row>
    <row r="608" spans="1:23" x14ac:dyDescent="0.25">
      <c r="A608" s="13">
        <v>67</v>
      </c>
      <c r="B608" s="8" t="s">
        <v>506</v>
      </c>
      <c r="C608" s="4" t="s">
        <v>523</v>
      </c>
      <c r="D608" s="9">
        <v>72291</v>
      </c>
      <c r="E608" s="9">
        <v>480426</v>
      </c>
      <c r="F608" s="9">
        <v>552717</v>
      </c>
      <c r="G608" s="10">
        <f t="shared" si="64"/>
        <v>0.86920793100266502</v>
      </c>
      <c r="H608" s="9">
        <v>1127487</v>
      </c>
      <c r="I608" s="9">
        <v>6975770</v>
      </c>
      <c r="J608" s="9">
        <v>2410029</v>
      </c>
      <c r="K608" s="9">
        <f t="shared" si="65"/>
        <v>9385799</v>
      </c>
      <c r="L608" s="9">
        <f t="shared" si="66"/>
        <v>10513286</v>
      </c>
      <c r="M608" s="9">
        <f t="shared" si="67"/>
        <v>0.89275598514108723</v>
      </c>
      <c r="N608" s="9">
        <v>3957</v>
      </c>
      <c r="O608" s="9">
        <v>13933</v>
      </c>
      <c r="P608" s="9">
        <f t="shared" si="63"/>
        <v>5771</v>
      </c>
      <c r="Q608" s="9">
        <v>94553</v>
      </c>
      <c r="R608" s="9">
        <v>1137215</v>
      </c>
      <c r="S608" s="9">
        <f t="shared" si="68"/>
        <v>9494285</v>
      </c>
      <c r="T608" s="9">
        <f t="shared" si="69"/>
        <v>0.89303343836711657</v>
      </c>
      <c r="U608" s="8"/>
      <c r="V608" s="4"/>
      <c r="W608" s="4"/>
    </row>
    <row r="609" spans="1:23" x14ac:dyDescent="0.25">
      <c r="A609" s="13">
        <v>68</v>
      </c>
      <c r="B609" s="8" t="s">
        <v>506</v>
      </c>
      <c r="C609" s="4" t="s">
        <v>519</v>
      </c>
      <c r="D609" s="9">
        <v>15961</v>
      </c>
      <c r="E609" s="9">
        <v>204739</v>
      </c>
      <c r="F609" s="9">
        <v>220700</v>
      </c>
      <c r="G609" s="10">
        <f t="shared" si="64"/>
        <v>0.92768010874490259</v>
      </c>
      <c r="H609" s="9">
        <v>538164</v>
      </c>
      <c r="I609" s="9">
        <v>29092302</v>
      </c>
      <c r="J609" s="9">
        <v>5200613</v>
      </c>
      <c r="K609" s="9">
        <f t="shared" si="65"/>
        <v>34292915</v>
      </c>
      <c r="L609" s="9">
        <f t="shared" si="66"/>
        <v>34831079</v>
      </c>
      <c r="M609" s="9">
        <f t="shared" si="67"/>
        <v>0.98454931585668071</v>
      </c>
      <c r="N609" s="9">
        <v>3943</v>
      </c>
      <c r="O609" s="9">
        <v>330651</v>
      </c>
      <c r="P609" s="9">
        <f t="shared" si="63"/>
        <v>11037</v>
      </c>
      <c r="Q609" s="9">
        <v>16425</v>
      </c>
      <c r="R609" s="9">
        <v>553144</v>
      </c>
      <c r="S609" s="9">
        <f t="shared" si="68"/>
        <v>34639991</v>
      </c>
      <c r="T609" s="9">
        <f t="shared" si="69"/>
        <v>0.9842826164818792</v>
      </c>
      <c r="U609" s="8"/>
      <c r="V609" s="4"/>
      <c r="W609" s="4"/>
    </row>
    <row r="610" spans="1:23" x14ac:dyDescent="0.25">
      <c r="A610" s="13">
        <v>69</v>
      </c>
      <c r="B610" s="8" t="s">
        <v>506</v>
      </c>
      <c r="C610" s="4" t="s">
        <v>512</v>
      </c>
      <c r="D610" s="9">
        <v>47595</v>
      </c>
      <c r="E610" s="9">
        <v>228989</v>
      </c>
      <c r="F610" s="9">
        <v>276584</v>
      </c>
      <c r="G610" s="10">
        <f t="shared" si="64"/>
        <v>0.82791846238394118</v>
      </c>
      <c r="H610" s="9">
        <v>512799</v>
      </c>
      <c r="I610" s="9">
        <v>3776140</v>
      </c>
      <c r="J610" s="9">
        <v>1604729</v>
      </c>
      <c r="K610" s="9">
        <f t="shared" si="65"/>
        <v>5380869</v>
      </c>
      <c r="L610" s="9">
        <f t="shared" si="66"/>
        <v>5893668</v>
      </c>
      <c r="M610" s="9">
        <f t="shared" si="67"/>
        <v>0.91299153600100991</v>
      </c>
      <c r="N610" s="9">
        <v>7273</v>
      </c>
      <c r="O610" s="9">
        <v>15125</v>
      </c>
      <c r="P610" s="9">
        <f t="shared" si="63"/>
        <v>6345</v>
      </c>
      <c r="Q610" s="9">
        <v>53704</v>
      </c>
      <c r="R610" s="9">
        <v>526417</v>
      </c>
      <c r="S610" s="9">
        <f t="shared" si="68"/>
        <v>5449698</v>
      </c>
      <c r="T610" s="9">
        <f t="shared" si="69"/>
        <v>0.91191317436160446</v>
      </c>
      <c r="U610" s="8"/>
      <c r="V610" s="4"/>
      <c r="W610" s="4"/>
    </row>
    <row r="611" spans="1:23" x14ac:dyDescent="0.25">
      <c r="A611" s="13">
        <v>70</v>
      </c>
      <c r="B611" s="8" t="s">
        <v>506</v>
      </c>
      <c r="C611" s="4" t="s">
        <v>526</v>
      </c>
      <c r="D611" s="9">
        <v>13967</v>
      </c>
      <c r="E611" s="9">
        <v>36801</v>
      </c>
      <c r="F611" s="9">
        <v>50768</v>
      </c>
      <c r="G611" s="10">
        <f t="shared" si="64"/>
        <v>0.72488575480617712</v>
      </c>
      <c r="H611" s="9">
        <v>87792</v>
      </c>
      <c r="I611" s="9">
        <v>15775</v>
      </c>
      <c r="J611" s="9">
        <v>10030</v>
      </c>
      <c r="K611" s="9">
        <f t="shared" si="65"/>
        <v>25805</v>
      </c>
      <c r="L611" s="9">
        <f t="shared" si="66"/>
        <v>113597</v>
      </c>
      <c r="M611" s="9">
        <f t="shared" si="67"/>
        <v>0.22716268915552348</v>
      </c>
      <c r="N611" s="9">
        <v>4838</v>
      </c>
      <c r="O611" s="9">
        <v>240</v>
      </c>
      <c r="P611" s="9">
        <f t="shared" si="63"/>
        <v>1885</v>
      </c>
      <c r="Q611" s="9">
        <v>0</v>
      </c>
      <c r="R611" s="9">
        <v>94515</v>
      </c>
      <c r="S611" s="9">
        <f t="shared" si="68"/>
        <v>26045</v>
      </c>
      <c r="T611" s="9">
        <f t="shared" si="69"/>
        <v>0.2160335102853351</v>
      </c>
      <c r="U611" s="8"/>
      <c r="V611" s="4"/>
      <c r="W611" s="4"/>
    </row>
    <row r="612" spans="1:23" x14ac:dyDescent="0.25">
      <c r="A612" s="13">
        <v>71</v>
      </c>
      <c r="B612" s="8" t="s">
        <v>506</v>
      </c>
      <c r="C612" s="4" t="s">
        <v>511</v>
      </c>
      <c r="D612" s="9">
        <v>6513</v>
      </c>
      <c r="E612" s="9">
        <v>67015</v>
      </c>
      <c r="F612" s="9">
        <v>73528</v>
      </c>
      <c r="G612" s="10">
        <f t="shared" si="64"/>
        <v>0.91142149929278637</v>
      </c>
      <c r="H612" s="9">
        <v>85008</v>
      </c>
      <c r="I612" s="9">
        <v>197150</v>
      </c>
      <c r="J612" s="9">
        <v>1930922</v>
      </c>
      <c r="K612" s="9">
        <f t="shared" si="65"/>
        <v>2128072</v>
      </c>
      <c r="L612" s="9">
        <f t="shared" si="66"/>
        <v>2213080</v>
      </c>
      <c r="M612" s="9">
        <f t="shared" si="67"/>
        <v>0.96158837457299329</v>
      </c>
      <c r="N612" s="9">
        <v>185</v>
      </c>
      <c r="O612" s="9">
        <v>10009</v>
      </c>
      <c r="P612" s="9">
        <f t="shared" si="63"/>
        <v>6015</v>
      </c>
      <c r="Q612" s="9">
        <v>338</v>
      </c>
      <c r="R612" s="9">
        <v>91208</v>
      </c>
      <c r="S612" s="9">
        <f t="shared" si="68"/>
        <v>2138419</v>
      </c>
      <c r="T612" s="9">
        <f t="shared" si="69"/>
        <v>0.95909270922894274</v>
      </c>
      <c r="U612" s="8"/>
      <c r="V612" s="4"/>
      <c r="W612" s="4"/>
    </row>
    <row r="613" spans="1:23" x14ac:dyDescent="0.25">
      <c r="A613" s="13">
        <v>72</v>
      </c>
      <c r="B613" s="8" t="s">
        <v>506</v>
      </c>
      <c r="C613" s="4" t="s">
        <v>515</v>
      </c>
      <c r="D613" s="9">
        <v>38838</v>
      </c>
      <c r="E613" s="9">
        <v>119448</v>
      </c>
      <c r="F613" s="9">
        <v>158286</v>
      </c>
      <c r="G613" s="10">
        <f t="shared" si="64"/>
        <v>0.75463401690610665</v>
      </c>
      <c r="H613" s="9">
        <v>418011</v>
      </c>
      <c r="I613" s="9">
        <v>1700820</v>
      </c>
      <c r="J613" s="9">
        <v>970724</v>
      </c>
      <c r="K613" s="9">
        <f t="shared" si="65"/>
        <v>2671544</v>
      </c>
      <c r="L613" s="9">
        <f t="shared" si="66"/>
        <v>3089555</v>
      </c>
      <c r="M613" s="9">
        <f t="shared" si="67"/>
        <v>0.86470187454180292</v>
      </c>
      <c r="N613" s="9">
        <v>12640</v>
      </c>
      <c r="O613" s="9">
        <v>28</v>
      </c>
      <c r="P613" s="9">
        <f t="shared" si="63"/>
        <v>2204</v>
      </c>
      <c r="Q613" s="9">
        <v>717</v>
      </c>
      <c r="R613" s="9">
        <v>432855</v>
      </c>
      <c r="S613" s="9">
        <f t="shared" si="68"/>
        <v>2672289</v>
      </c>
      <c r="T613" s="9">
        <f t="shared" si="69"/>
        <v>0.86060066779511679</v>
      </c>
      <c r="U613" s="8"/>
      <c r="V613" s="4"/>
      <c r="W613" s="4"/>
    </row>
    <row r="614" spans="1:23" x14ac:dyDescent="0.25">
      <c r="A614" s="13">
        <v>73</v>
      </c>
      <c r="B614" s="8" t="s">
        <v>506</v>
      </c>
      <c r="C614" s="4" t="s">
        <v>531</v>
      </c>
      <c r="D614" s="9">
        <v>63922</v>
      </c>
      <c r="E614" s="9">
        <v>290522</v>
      </c>
      <c r="F614" s="9">
        <v>354444</v>
      </c>
      <c r="G614" s="10">
        <f t="shared" si="64"/>
        <v>0.81965557323582849</v>
      </c>
      <c r="H614" s="9">
        <v>602013</v>
      </c>
      <c r="I614" s="9">
        <v>1741265</v>
      </c>
      <c r="J614" s="9">
        <v>115642</v>
      </c>
      <c r="K614" s="9">
        <f t="shared" si="65"/>
        <v>1856907</v>
      </c>
      <c r="L614" s="9">
        <f t="shared" si="66"/>
        <v>2458920</v>
      </c>
      <c r="M614" s="9">
        <f t="shared" si="67"/>
        <v>0.75517178273388319</v>
      </c>
      <c r="N614" s="9">
        <v>6548</v>
      </c>
      <c r="O614" s="9">
        <v>31</v>
      </c>
      <c r="P614" s="9">
        <f t="shared" si="63"/>
        <v>8893</v>
      </c>
      <c r="Q614" s="9">
        <v>12423</v>
      </c>
      <c r="R614" s="9">
        <v>617454</v>
      </c>
      <c r="S614" s="9">
        <f t="shared" si="68"/>
        <v>1869361</v>
      </c>
      <c r="T614" s="9">
        <f t="shared" si="69"/>
        <v>0.75170891280613961</v>
      </c>
      <c r="U614" s="8"/>
      <c r="V614" s="4"/>
      <c r="W614" s="4"/>
    </row>
    <row r="615" spans="1:23" x14ac:dyDescent="0.25">
      <c r="A615" s="13">
        <v>74</v>
      </c>
      <c r="B615" s="8" t="s">
        <v>506</v>
      </c>
      <c r="C615" s="4" t="s">
        <v>520</v>
      </c>
      <c r="D615" s="9">
        <v>10801</v>
      </c>
      <c r="E615" s="9">
        <v>126626</v>
      </c>
      <c r="F615" s="9">
        <v>137427</v>
      </c>
      <c r="G615" s="10">
        <f t="shared" si="64"/>
        <v>0.92140554621726445</v>
      </c>
      <c r="H615" s="9">
        <v>56112</v>
      </c>
      <c r="I615" s="9">
        <v>323150</v>
      </c>
      <c r="J615" s="9">
        <v>30272</v>
      </c>
      <c r="K615" s="9">
        <f t="shared" si="65"/>
        <v>353422</v>
      </c>
      <c r="L615" s="9">
        <f t="shared" si="66"/>
        <v>409534</v>
      </c>
      <c r="M615" s="9">
        <f t="shared" si="67"/>
        <v>0.86298573500612896</v>
      </c>
      <c r="N615" s="9">
        <v>100</v>
      </c>
      <c r="O615" s="9">
        <v>16</v>
      </c>
      <c r="P615" s="9">
        <f t="shared" si="63"/>
        <v>367</v>
      </c>
      <c r="Q615" s="9">
        <v>38546</v>
      </c>
      <c r="R615" s="9">
        <v>56579</v>
      </c>
      <c r="S615" s="9">
        <f t="shared" si="68"/>
        <v>391984</v>
      </c>
      <c r="T615" s="9">
        <f t="shared" si="69"/>
        <v>0.87386610130572517</v>
      </c>
      <c r="U615" s="8"/>
      <c r="V615" s="4"/>
      <c r="W615" s="4"/>
    </row>
    <row r="616" spans="1:23" x14ac:dyDescent="0.25">
      <c r="A616" s="13">
        <v>75</v>
      </c>
      <c r="B616" s="8" t="s">
        <v>506</v>
      </c>
      <c r="C616" s="4" t="s">
        <v>505</v>
      </c>
      <c r="D616" s="9">
        <v>63731</v>
      </c>
      <c r="E616" s="9">
        <v>87507</v>
      </c>
      <c r="F616" s="9">
        <v>151238</v>
      </c>
      <c r="G616" s="10">
        <f t="shared" si="64"/>
        <v>0.57860458350414579</v>
      </c>
      <c r="H616" s="9">
        <v>155766</v>
      </c>
      <c r="I616" s="9">
        <v>0</v>
      </c>
      <c r="J616" s="9">
        <v>32824</v>
      </c>
      <c r="K616" s="9">
        <f t="shared" si="65"/>
        <v>32824</v>
      </c>
      <c r="L616" s="9">
        <f t="shared" si="66"/>
        <v>188590</v>
      </c>
      <c r="M616" s="9">
        <f t="shared" si="67"/>
        <v>0.17404952542552626</v>
      </c>
      <c r="N616" s="9">
        <v>731</v>
      </c>
      <c r="O616" s="9">
        <v>0</v>
      </c>
      <c r="P616" s="9">
        <f t="shared" si="63"/>
        <v>2118</v>
      </c>
      <c r="Q616" s="9">
        <v>88</v>
      </c>
      <c r="R616" s="9">
        <v>158615</v>
      </c>
      <c r="S616" s="9">
        <f t="shared" si="68"/>
        <v>32912</v>
      </c>
      <c r="T616" s="9">
        <f t="shared" si="69"/>
        <v>0.1718400016707827</v>
      </c>
      <c r="U616" s="8"/>
      <c r="V616" s="4"/>
      <c r="W616" s="4"/>
    </row>
    <row r="617" spans="1:23" x14ac:dyDescent="0.25">
      <c r="A617" s="8">
        <v>1</v>
      </c>
      <c r="B617" s="8" t="s">
        <v>506</v>
      </c>
      <c r="C617" s="4" t="s">
        <v>509</v>
      </c>
      <c r="D617" s="9">
        <v>100386</v>
      </c>
      <c r="E617" s="9">
        <v>233817</v>
      </c>
      <c r="F617" s="9">
        <v>334203</v>
      </c>
      <c r="G617" s="10">
        <f t="shared" si="64"/>
        <v>0.69962567660972519</v>
      </c>
      <c r="H617" s="9">
        <v>418776</v>
      </c>
      <c r="I617" s="9">
        <v>37900</v>
      </c>
      <c r="J617" s="9">
        <v>457066</v>
      </c>
      <c r="K617" s="9">
        <f t="shared" si="65"/>
        <v>494966</v>
      </c>
      <c r="L617" s="9">
        <f t="shared" si="66"/>
        <v>913742</v>
      </c>
      <c r="M617" s="9">
        <f t="shared" si="67"/>
        <v>0.54169119948519384</v>
      </c>
      <c r="N617" s="9">
        <v>10558</v>
      </c>
      <c r="O617" s="9">
        <v>902</v>
      </c>
      <c r="P617" s="9">
        <f t="shared" si="63"/>
        <v>3649</v>
      </c>
      <c r="Q617" s="9">
        <v>21606</v>
      </c>
      <c r="R617" s="9">
        <v>432983</v>
      </c>
      <c r="S617" s="9">
        <f t="shared" si="68"/>
        <v>517474</v>
      </c>
      <c r="T617" s="9">
        <f t="shared" si="69"/>
        <v>0.54444756574994979</v>
      </c>
      <c r="U617" s="8"/>
      <c r="V617" s="4"/>
      <c r="W617" s="4"/>
    </row>
    <row r="618" spans="1:23" x14ac:dyDescent="0.25">
      <c r="A618" s="8">
        <v>2</v>
      </c>
      <c r="B618" s="8" t="s">
        <v>506</v>
      </c>
      <c r="C618" s="4" t="s">
        <v>518</v>
      </c>
      <c r="D618" s="9">
        <v>87759</v>
      </c>
      <c r="E618" s="9">
        <v>178508</v>
      </c>
      <c r="F618" s="9">
        <v>266267</v>
      </c>
      <c r="G618" s="10">
        <f t="shared" si="64"/>
        <v>0.67040977665275836</v>
      </c>
      <c r="H618" s="9">
        <v>274324</v>
      </c>
      <c r="I618" s="9">
        <v>190</v>
      </c>
      <c r="J618" s="9">
        <v>8070</v>
      </c>
      <c r="K618" s="9">
        <f t="shared" si="65"/>
        <v>8260</v>
      </c>
      <c r="L618" s="9">
        <f t="shared" si="66"/>
        <v>282584</v>
      </c>
      <c r="M618" s="9">
        <f t="shared" si="67"/>
        <v>2.9230246581547433E-2</v>
      </c>
      <c r="N618" s="9">
        <v>1779</v>
      </c>
      <c r="O618" s="9">
        <v>0</v>
      </c>
      <c r="P618" s="9">
        <f t="shared" si="63"/>
        <v>3714</v>
      </c>
      <c r="Q618" s="9">
        <v>577</v>
      </c>
      <c r="R618" s="9">
        <v>279817</v>
      </c>
      <c r="S618" s="9">
        <f t="shared" si="68"/>
        <v>8837</v>
      </c>
      <c r="T618" s="9">
        <f t="shared" si="69"/>
        <v>3.0614507334040062E-2</v>
      </c>
      <c r="U618" s="8"/>
      <c r="V618" s="4"/>
      <c r="W618" s="4"/>
    </row>
    <row r="619" spans="1:23" x14ac:dyDescent="0.25">
      <c r="A619" s="8">
        <v>3</v>
      </c>
      <c r="B619" s="8" t="s">
        <v>506</v>
      </c>
      <c r="C619" s="4" t="s">
        <v>529</v>
      </c>
      <c r="D619" s="9">
        <v>48311</v>
      </c>
      <c r="E619" s="9">
        <v>147432</v>
      </c>
      <c r="F619" s="9">
        <v>195743</v>
      </c>
      <c r="G619" s="10">
        <f t="shared" si="64"/>
        <v>0.75319168501555611</v>
      </c>
      <c r="H619" s="9">
        <v>216155</v>
      </c>
      <c r="I619" s="9">
        <v>940</v>
      </c>
      <c r="J619" s="9">
        <v>4155</v>
      </c>
      <c r="K619" s="9">
        <f t="shared" si="65"/>
        <v>5095</v>
      </c>
      <c r="L619" s="9">
        <f t="shared" si="66"/>
        <v>221250</v>
      </c>
      <c r="M619" s="9">
        <f t="shared" si="67"/>
        <v>2.3028248587570622E-2</v>
      </c>
      <c r="N619" s="9">
        <v>1140</v>
      </c>
      <c r="O619" s="9">
        <v>16</v>
      </c>
      <c r="P619" s="9">
        <f t="shared" si="63"/>
        <v>2685</v>
      </c>
      <c r="Q619" s="9">
        <v>52</v>
      </c>
      <c r="R619" s="9">
        <v>219980</v>
      </c>
      <c r="S619" s="9">
        <f t="shared" si="68"/>
        <v>5163</v>
      </c>
      <c r="T619" s="9">
        <f t="shared" si="69"/>
        <v>2.2932092048164945E-2</v>
      </c>
      <c r="U619" s="8"/>
      <c r="V619" s="4"/>
      <c r="W619" s="4"/>
    </row>
    <row r="620" spans="1:23" x14ac:dyDescent="0.25">
      <c r="A620" s="8">
        <v>4</v>
      </c>
      <c r="B620" s="8" t="s">
        <v>506</v>
      </c>
      <c r="C620" s="4" t="s">
        <v>525</v>
      </c>
      <c r="D620" s="9">
        <v>109458</v>
      </c>
      <c r="E620" s="9">
        <v>277550</v>
      </c>
      <c r="F620" s="9">
        <v>387008</v>
      </c>
      <c r="G620" s="10">
        <f t="shared" si="64"/>
        <v>0.71716863734083014</v>
      </c>
      <c r="H620" s="9">
        <v>592958</v>
      </c>
      <c r="I620" s="9">
        <v>540</v>
      </c>
      <c r="J620" s="9">
        <v>180473</v>
      </c>
      <c r="K620" s="9">
        <f t="shared" si="65"/>
        <v>181013</v>
      </c>
      <c r="L620" s="9">
        <f t="shared" si="66"/>
        <v>773971</v>
      </c>
      <c r="M620" s="9">
        <f t="shared" si="67"/>
        <v>0.23387568784876953</v>
      </c>
      <c r="N620" s="9">
        <v>4453</v>
      </c>
      <c r="O620" s="9">
        <v>150</v>
      </c>
      <c r="P620" s="9">
        <f t="shared" si="63"/>
        <v>5588</v>
      </c>
      <c r="Q620" s="9">
        <v>461</v>
      </c>
      <c r="R620" s="9">
        <v>602999</v>
      </c>
      <c r="S620" s="9">
        <f t="shared" si="68"/>
        <v>181624</v>
      </c>
      <c r="T620" s="9">
        <f t="shared" si="69"/>
        <v>0.23147932191638532</v>
      </c>
      <c r="U620" s="8"/>
      <c r="V620" s="4"/>
      <c r="W620" s="4"/>
    </row>
    <row r="621" spans="1:23" x14ac:dyDescent="0.25">
      <c r="A621" s="8">
        <v>5</v>
      </c>
      <c r="B621" s="8" t="s">
        <v>506</v>
      </c>
      <c r="C621" s="4" t="s">
        <v>521</v>
      </c>
      <c r="D621" s="9">
        <v>302488</v>
      </c>
      <c r="E621" s="9">
        <v>225659</v>
      </c>
      <c r="F621" s="9">
        <v>528147</v>
      </c>
      <c r="G621" s="10">
        <f t="shared" si="64"/>
        <v>0.42726551509333577</v>
      </c>
      <c r="H621" s="9">
        <v>932666</v>
      </c>
      <c r="I621" s="9">
        <v>821</v>
      </c>
      <c r="J621" s="9">
        <v>20065</v>
      </c>
      <c r="K621" s="9">
        <f t="shared" si="65"/>
        <v>20886</v>
      </c>
      <c r="L621" s="9">
        <f t="shared" si="66"/>
        <v>953552</v>
      </c>
      <c r="M621" s="9">
        <f t="shared" si="67"/>
        <v>2.1903367619175461E-2</v>
      </c>
      <c r="N621" s="9">
        <v>814</v>
      </c>
      <c r="O621" s="9">
        <v>40584</v>
      </c>
      <c r="P621" s="9">
        <f t="shared" si="63"/>
        <v>4313</v>
      </c>
      <c r="Q621" s="9">
        <v>2091</v>
      </c>
      <c r="R621" s="9">
        <v>937793</v>
      </c>
      <c r="S621" s="9">
        <f t="shared" si="68"/>
        <v>63561</v>
      </c>
      <c r="T621" s="9">
        <f t="shared" si="69"/>
        <v>6.3475054775833525E-2</v>
      </c>
      <c r="U621" s="8"/>
      <c r="V621" s="4"/>
      <c r="W621" s="4"/>
    </row>
    <row r="622" spans="1:23" x14ac:dyDescent="0.25">
      <c r="A622" s="8">
        <v>6</v>
      </c>
      <c r="B622" s="8" t="s">
        <v>506</v>
      </c>
      <c r="C622" s="4" t="s">
        <v>524</v>
      </c>
      <c r="D622" s="9">
        <v>148891</v>
      </c>
      <c r="E622" s="9">
        <v>97522</v>
      </c>
      <c r="F622" s="9">
        <v>246413</v>
      </c>
      <c r="G622" s="10">
        <f t="shared" si="64"/>
        <v>0.39576645712685615</v>
      </c>
      <c r="H622" s="9">
        <v>822543</v>
      </c>
      <c r="I622" s="9">
        <v>9902</v>
      </c>
      <c r="J622" s="9">
        <v>166951</v>
      </c>
      <c r="K622" s="9">
        <f t="shared" si="65"/>
        <v>176853</v>
      </c>
      <c r="L622" s="9">
        <f t="shared" si="66"/>
        <v>999396</v>
      </c>
      <c r="M622" s="9">
        <f t="shared" si="67"/>
        <v>0.17695988376979696</v>
      </c>
      <c r="N622" s="9">
        <v>3248</v>
      </c>
      <c r="O622" s="9">
        <v>2449</v>
      </c>
      <c r="P622" s="9">
        <f t="shared" si="63"/>
        <v>4654</v>
      </c>
      <c r="Q622" s="9">
        <v>1308</v>
      </c>
      <c r="R622" s="9">
        <v>830445</v>
      </c>
      <c r="S622" s="9">
        <f t="shared" si="68"/>
        <v>180610</v>
      </c>
      <c r="T622" s="9">
        <f t="shared" si="69"/>
        <v>0.17863518799669653</v>
      </c>
      <c r="U622" s="8"/>
      <c r="V622" s="4"/>
      <c r="W622" s="4"/>
    </row>
    <row r="623" spans="1:23" x14ac:dyDescent="0.25">
      <c r="A623" s="8">
        <v>7</v>
      </c>
      <c r="B623" s="8" t="s">
        <v>506</v>
      </c>
      <c r="C623" s="4" t="s">
        <v>517</v>
      </c>
      <c r="D623" s="9">
        <v>38356</v>
      </c>
      <c r="E623" s="9">
        <v>176605</v>
      </c>
      <c r="F623" s="9">
        <v>214961</v>
      </c>
      <c r="G623" s="10">
        <f t="shared" si="64"/>
        <v>0.82156763319858017</v>
      </c>
      <c r="H623" s="9">
        <v>745577</v>
      </c>
      <c r="I623" s="9">
        <v>3065</v>
      </c>
      <c r="J623" s="9">
        <v>218164</v>
      </c>
      <c r="K623" s="9">
        <f t="shared" si="65"/>
        <v>221229</v>
      </c>
      <c r="L623" s="9">
        <f t="shared" si="66"/>
        <v>966806</v>
      </c>
      <c r="M623" s="9">
        <f t="shared" si="67"/>
        <v>0.22882460390192033</v>
      </c>
      <c r="N623" s="9">
        <v>16651</v>
      </c>
      <c r="O623" s="9">
        <v>5006</v>
      </c>
      <c r="P623" s="9">
        <f t="shared" si="63"/>
        <v>8168</v>
      </c>
      <c r="Q623" s="9">
        <v>1765</v>
      </c>
      <c r="R623" s="9">
        <v>770396</v>
      </c>
      <c r="S623" s="9">
        <f t="shared" si="68"/>
        <v>228000</v>
      </c>
      <c r="T623" s="9">
        <f t="shared" si="69"/>
        <v>0.22836629954446933</v>
      </c>
      <c r="U623" s="8"/>
      <c r="V623" s="4"/>
      <c r="W623" s="4"/>
    </row>
    <row r="624" spans="1:23" x14ac:dyDescent="0.25">
      <c r="A624" s="8">
        <v>8</v>
      </c>
      <c r="B624" s="8" t="s">
        <v>506</v>
      </c>
      <c r="C624" s="4" t="s">
        <v>527</v>
      </c>
      <c r="D624" s="9">
        <v>14958</v>
      </c>
      <c r="E624" s="9">
        <v>91361</v>
      </c>
      <c r="F624" s="9">
        <v>106319</v>
      </c>
      <c r="G624" s="10">
        <f t="shared" si="64"/>
        <v>0.85931018914775348</v>
      </c>
      <c r="H624" s="9">
        <v>216144</v>
      </c>
      <c r="I624" s="9">
        <v>13014</v>
      </c>
      <c r="J624" s="9">
        <v>248834</v>
      </c>
      <c r="K624" s="9">
        <f t="shared" si="65"/>
        <v>261848</v>
      </c>
      <c r="L624" s="9">
        <f t="shared" si="66"/>
        <v>477992</v>
      </c>
      <c r="M624" s="9">
        <f t="shared" si="67"/>
        <v>0.54780833152019281</v>
      </c>
      <c r="N624" s="9">
        <v>623</v>
      </c>
      <c r="O624" s="9">
        <v>455</v>
      </c>
      <c r="P624" s="9">
        <f t="shared" si="63"/>
        <v>2797</v>
      </c>
      <c r="Q624" s="9">
        <v>2284</v>
      </c>
      <c r="R624" s="9">
        <v>219564</v>
      </c>
      <c r="S624" s="9">
        <f t="shared" si="68"/>
        <v>264587</v>
      </c>
      <c r="T624" s="9">
        <f t="shared" si="69"/>
        <v>0.54649685738540243</v>
      </c>
      <c r="U624" s="8"/>
      <c r="V624" s="4"/>
      <c r="W624" s="4"/>
    </row>
    <row r="625" spans="1:23" x14ac:dyDescent="0.25">
      <c r="A625" s="8">
        <v>9</v>
      </c>
      <c r="B625" s="8" t="s">
        <v>506</v>
      </c>
      <c r="C625" s="4" t="s">
        <v>537</v>
      </c>
      <c r="D625" s="9">
        <v>42322</v>
      </c>
      <c r="E625" s="9">
        <v>181041</v>
      </c>
      <c r="F625" s="9">
        <v>223363</v>
      </c>
      <c r="G625" s="10">
        <f t="shared" si="64"/>
        <v>0.81052367670563163</v>
      </c>
      <c r="H625" s="9">
        <v>474162</v>
      </c>
      <c r="I625" s="9">
        <v>91197</v>
      </c>
      <c r="J625" s="9">
        <v>208065</v>
      </c>
      <c r="K625" s="9">
        <f t="shared" si="65"/>
        <v>299262</v>
      </c>
      <c r="L625" s="9">
        <f t="shared" si="66"/>
        <v>773424</v>
      </c>
      <c r="M625" s="9">
        <f t="shared" si="67"/>
        <v>0.38693135977161297</v>
      </c>
      <c r="N625" s="9">
        <v>1639</v>
      </c>
      <c r="O625" s="9">
        <v>2802</v>
      </c>
      <c r="P625" s="9">
        <f t="shared" si="63"/>
        <v>4442</v>
      </c>
      <c r="Q625" s="9">
        <v>166</v>
      </c>
      <c r="R625" s="9">
        <v>480243</v>
      </c>
      <c r="S625" s="9">
        <f t="shared" si="68"/>
        <v>302230</v>
      </c>
      <c r="T625" s="9">
        <f t="shared" si="69"/>
        <v>0.38624974919262389</v>
      </c>
      <c r="U625" s="8"/>
      <c r="V625" s="4"/>
      <c r="W625" s="4"/>
    </row>
    <row r="626" spans="1:23" x14ac:dyDescent="0.25">
      <c r="A626" s="8">
        <v>10</v>
      </c>
      <c r="B626" s="8" t="s">
        <v>506</v>
      </c>
      <c r="C626" s="4" t="s">
        <v>522</v>
      </c>
      <c r="D626" s="9">
        <v>39096</v>
      </c>
      <c r="E626" s="9">
        <v>46747</v>
      </c>
      <c r="F626" s="9">
        <v>85843</v>
      </c>
      <c r="G626" s="10">
        <f t="shared" si="64"/>
        <v>0.54456391319035913</v>
      </c>
      <c r="H626" s="9">
        <v>328161</v>
      </c>
      <c r="I626" s="9">
        <v>15</v>
      </c>
      <c r="J626" s="9">
        <v>15798</v>
      </c>
      <c r="K626" s="9">
        <f t="shared" si="65"/>
        <v>15813</v>
      </c>
      <c r="L626" s="9">
        <f t="shared" si="66"/>
        <v>343974</v>
      </c>
      <c r="M626" s="9">
        <f t="shared" si="67"/>
        <v>4.5971497845767414E-2</v>
      </c>
      <c r="N626" s="9">
        <v>1701</v>
      </c>
      <c r="O626" s="9">
        <v>17</v>
      </c>
      <c r="P626" s="9">
        <f t="shared" si="63"/>
        <v>4349</v>
      </c>
      <c r="Q626" s="9">
        <v>10174</v>
      </c>
      <c r="R626" s="9">
        <v>334211</v>
      </c>
      <c r="S626" s="9">
        <f t="shared" si="68"/>
        <v>26004</v>
      </c>
      <c r="T626" s="9">
        <f t="shared" si="69"/>
        <v>7.2190219729883542E-2</v>
      </c>
      <c r="U626" s="8"/>
      <c r="V626" s="4"/>
      <c r="W626" s="4"/>
    </row>
    <row r="627" spans="1:23" x14ac:dyDescent="0.25">
      <c r="A627" s="8">
        <v>11</v>
      </c>
      <c r="B627" s="8" t="s">
        <v>506</v>
      </c>
      <c r="C627" s="4" t="s">
        <v>530</v>
      </c>
      <c r="D627" s="9">
        <v>27240</v>
      </c>
      <c r="E627" s="9">
        <v>82907</v>
      </c>
      <c r="F627" s="9">
        <v>110147</v>
      </c>
      <c r="G627" s="10">
        <f t="shared" si="64"/>
        <v>0.75269412693945359</v>
      </c>
      <c r="H627" s="9">
        <v>340446</v>
      </c>
      <c r="I627" s="9">
        <v>1372</v>
      </c>
      <c r="J627" s="9">
        <v>147886</v>
      </c>
      <c r="K627" s="9">
        <f t="shared" si="65"/>
        <v>149258</v>
      </c>
      <c r="L627" s="9">
        <f t="shared" si="66"/>
        <v>489704</v>
      </c>
      <c r="M627" s="9">
        <f t="shared" si="67"/>
        <v>0.30479228268505054</v>
      </c>
      <c r="N627" s="9">
        <v>2035</v>
      </c>
      <c r="O627" s="9">
        <v>6008</v>
      </c>
      <c r="P627" s="9">
        <f t="shared" si="63"/>
        <v>5432</v>
      </c>
      <c r="Q627" s="9">
        <v>9248</v>
      </c>
      <c r="R627" s="9">
        <v>347913</v>
      </c>
      <c r="S627" s="9">
        <f t="shared" si="68"/>
        <v>164514</v>
      </c>
      <c r="T627" s="9">
        <f t="shared" si="69"/>
        <v>0.32104865668670857</v>
      </c>
      <c r="U627" s="8"/>
      <c r="V627" s="4"/>
      <c r="W627" s="4"/>
    </row>
    <row r="628" spans="1:23" x14ac:dyDescent="0.25">
      <c r="A628" s="8">
        <v>12</v>
      </c>
      <c r="B628" s="8" t="s">
        <v>506</v>
      </c>
      <c r="C628" s="4" t="s">
        <v>532</v>
      </c>
      <c r="D628" s="9">
        <v>51679</v>
      </c>
      <c r="E628" s="9">
        <v>269434</v>
      </c>
      <c r="F628" s="9">
        <v>321113</v>
      </c>
      <c r="G628" s="10">
        <f t="shared" si="64"/>
        <v>0.83906288440517829</v>
      </c>
      <c r="H628" s="9">
        <v>553778</v>
      </c>
      <c r="I628" s="9">
        <v>23050</v>
      </c>
      <c r="J628" s="9">
        <v>2449266</v>
      </c>
      <c r="K628" s="9">
        <f t="shared" si="65"/>
        <v>2472316</v>
      </c>
      <c r="L628" s="9">
        <f t="shared" si="66"/>
        <v>3026094</v>
      </c>
      <c r="M628" s="9">
        <f t="shared" si="67"/>
        <v>0.81699907537571537</v>
      </c>
      <c r="N628" s="9">
        <v>6018</v>
      </c>
      <c r="O628" s="9">
        <v>1000</v>
      </c>
      <c r="P628" s="9">
        <f t="shared" si="63"/>
        <v>4678</v>
      </c>
      <c r="Q628" s="9">
        <v>10295</v>
      </c>
      <c r="R628" s="9">
        <v>564474</v>
      </c>
      <c r="S628" s="9">
        <f t="shared" si="68"/>
        <v>2483611</v>
      </c>
      <c r="T628" s="9">
        <f t="shared" si="69"/>
        <v>0.81481028252164889</v>
      </c>
      <c r="U628" s="8"/>
      <c r="V628" s="4"/>
      <c r="W628" s="4"/>
    </row>
    <row r="629" spans="1:23" x14ac:dyDescent="0.25">
      <c r="A629" s="8">
        <v>13</v>
      </c>
      <c r="B629" s="8" t="s">
        <v>506</v>
      </c>
      <c r="C629" s="4" t="s">
        <v>514</v>
      </c>
      <c r="D629" s="9">
        <v>2906</v>
      </c>
      <c r="E629" s="9">
        <v>58362</v>
      </c>
      <c r="F629" s="9">
        <v>61268</v>
      </c>
      <c r="G629" s="10">
        <f t="shared" si="64"/>
        <v>0.95256904093490891</v>
      </c>
      <c r="H629" s="9">
        <v>530857</v>
      </c>
      <c r="I629" s="9">
        <v>126</v>
      </c>
      <c r="J629" s="9">
        <v>82562</v>
      </c>
      <c r="K629" s="9">
        <f t="shared" si="65"/>
        <v>82688</v>
      </c>
      <c r="L629" s="9">
        <f t="shared" si="66"/>
        <v>613545</v>
      </c>
      <c r="M629" s="9">
        <f t="shared" si="67"/>
        <v>0.13477088070149704</v>
      </c>
      <c r="N629" s="9">
        <v>15510</v>
      </c>
      <c r="O629" s="9">
        <v>117</v>
      </c>
      <c r="P629" s="9">
        <f t="shared" si="63"/>
        <v>14436</v>
      </c>
      <c r="Q629" s="9">
        <v>237</v>
      </c>
      <c r="R629" s="9">
        <v>560803</v>
      </c>
      <c r="S629" s="9">
        <f t="shared" si="68"/>
        <v>83042</v>
      </c>
      <c r="T629" s="9">
        <f t="shared" si="69"/>
        <v>0.12897824787021722</v>
      </c>
      <c r="U629" s="8"/>
      <c r="V629" s="4"/>
      <c r="W629" s="4"/>
    </row>
    <row r="630" spans="1:23" x14ac:dyDescent="0.25">
      <c r="A630" s="8">
        <v>1</v>
      </c>
      <c r="B630" s="8" t="s">
        <v>506</v>
      </c>
      <c r="C630" s="4" t="s">
        <v>510</v>
      </c>
      <c r="D630" s="9">
        <v>47532</v>
      </c>
      <c r="E630" s="9">
        <v>260026</v>
      </c>
      <c r="F630" s="9">
        <v>307558</v>
      </c>
      <c r="G630" s="10">
        <f t="shared" si="64"/>
        <v>0.84545354047041532</v>
      </c>
      <c r="H630" s="9">
        <v>372984</v>
      </c>
      <c r="I630" s="9">
        <v>1222556</v>
      </c>
      <c r="J630" s="9">
        <v>2172288</v>
      </c>
      <c r="K630" s="9">
        <f t="shared" si="65"/>
        <v>3394844</v>
      </c>
      <c r="L630" s="9">
        <f t="shared" si="66"/>
        <v>3767828</v>
      </c>
      <c r="M630" s="9">
        <f t="shared" si="67"/>
        <v>0.90100822012045134</v>
      </c>
      <c r="N630" s="9">
        <v>1443</v>
      </c>
      <c r="O630" s="9">
        <v>11045</v>
      </c>
      <c r="P630" s="9">
        <f t="shared" si="63"/>
        <v>6520</v>
      </c>
      <c r="Q630" s="9">
        <v>2169</v>
      </c>
      <c r="R630" s="9">
        <v>380947</v>
      </c>
      <c r="S630" s="9">
        <f t="shared" si="68"/>
        <v>3408058</v>
      </c>
      <c r="T630" s="9">
        <f t="shared" si="69"/>
        <v>0.89945988458711457</v>
      </c>
      <c r="U630" s="8"/>
      <c r="V630" s="4"/>
      <c r="W630" s="4"/>
    </row>
    <row r="631" spans="1:23" x14ac:dyDescent="0.25">
      <c r="A631" s="8">
        <v>2</v>
      </c>
      <c r="B631" s="8" t="s">
        <v>506</v>
      </c>
      <c r="C631" s="4" t="s">
        <v>516</v>
      </c>
      <c r="D631" s="9">
        <v>113704</v>
      </c>
      <c r="E631" s="9">
        <v>209898</v>
      </c>
      <c r="F631" s="9">
        <v>323602</v>
      </c>
      <c r="G631" s="10">
        <f t="shared" si="64"/>
        <v>0.64863010735409543</v>
      </c>
      <c r="H631" s="9">
        <v>358965</v>
      </c>
      <c r="I631" s="9">
        <v>987207</v>
      </c>
      <c r="J631" s="9">
        <v>2843867</v>
      </c>
      <c r="K631" s="9">
        <f t="shared" si="65"/>
        <v>3831074</v>
      </c>
      <c r="L631" s="9">
        <f t="shared" si="66"/>
        <v>4190039</v>
      </c>
      <c r="M631" s="9">
        <f t="shared" si="67"/>
        <v>0.91432895970658035</v>
      </c>
      <c r="N631" s="9">
        <v>1859</v>
      </c>
      <c r="O631" s="9">
        <v>279100</v>
      </c>
      <c r="P631" s="9">
        <f t="shared" si="63"/>
        <v>1457</v>
      </c>
      <c r="Q631" s="9">
        <v>27542</v>
      </c>
      <c r="R631" s="9">
        <v>362281</v>
      </c>
      <c r="S631" s="9">
        <f t="shared" si="68"/>
        <v>4137716</v>
      </c>
      <c r="T631" s="9">
        <f t="shared" si="69"/>
        <v>0.91949305743981602</v>
      </c>
      <c r="U631" s="8"/>
      <c r="V631" s="4"/>
      <c r="W631" s="4"/>
    </row>
    <row r="632" spans="1:23" x14ac:dyDescent="0.25">
      <c r="A632" s="8">
        <v>3</v>
      </c>
      <c r="B632" s="8" t="s">
        <v>506</v>
      </c>
      <c r="C632" s="4" t="s">
        <v>508</v>
      </c>
      <c r="D632" s="9">
        <v>17646</v>
      </c>
      <c r="E632" s="9">
        <v>241410</v>
      </c>
      <c r="F632" s="9">
        <v>259056</v>
      </c>
      <c r="G632" s="10">
        <f t="shared" si="64"/>
        <v>0.93188345377061332</v>
      </c>
      <c r="H632" s="9">
        <v>422405</v>
      </c>
      <c r="I632" s="9">
        <v>2691509</v>
      </c>
      <c r="J632" s="9">
        <v>8087816</v>
      </c>
      <c r="K632" s="9">
        <f t="shared" si="65"/>
        <v>10779325</v>
      </c>
      <c r="L632" s="9">
        <f t="shared" si="66"/>
        <v>11201730</v>
      </c>
      <c r="M632" s="9">
        <f t="shared" si="67"/>
        <v>0.96229109253659928</v>
      </c>
      <c r="N632" s="9">
        <v>1300</v>
      </c>
      <c r="O632" s="9">
        <v>24275</v>
      </c>
      <c r="P632" s="9">
        <f t="shared" si="63"/>
        <v>5882</v>
      </c>
      <c r="Q632" s="9">
        <v>335648</v>
      </c>
      <c r="R632" s="9">
        <v>429587</v>
      </c>
      <c r="S632" s="9">
        <f t="shared" si="68"/>
        <v>11139248</v>
      </c>
      <c r="T632" s="9">
        <f t="shared" si="69"/>
        <v>0.96286687466801968</v>
      </c>
      <c r="U632" s="8"/>
      <c r="V632" s="4"/>
      <c r="W632" s="4"/>
    </row>
    <row r="633" spans="1:23" x14ac:dyDescent="0.25">
      <c r="A633" s="8">
        <v>4</v>
      </c>
      <c r="B633" s="8" t="s">
        <v>506</v>
      </c>
      <c r="C633" s="4" t="s">
        <v>533</v>
      </c>
      <c r="D633" s="9">
        <v>24811</v>
      </c>
      <c r="E633" s="9">
        <v>262330</v>
      </c>
      <c r="F633" s="9">
        <v>287141</v>
      </c>
      <c r="G633" s="10">
        <f t="shared" si="64"/>
        <v>0.91359297348689317</v>
      </c>
      <c r="H633" s="9">
        <v>417321</v>
      </c>
      <c r="I633" s="9">
        <v>1754675</v>
      </c>
      <c r="J633" s="9">
        <v>13182064</v>
      </c>
      <c r="K633" s="9">
        <f t="shared" si="65"/>
        <v>14936739</v>
      </c>
      <c r="L633" s="9">
        <f t="shared" si="66"/>
        <v>15354060</v>
      </c>
      <c r="M633" s="9">
        <f t="shared" si="67"/>
        <v>0.97282015310608394</v>
      </c>
      <c r="N633" s="9">
        <v>16502</v>
      </c>
      <c r="O633" s="9">
        <v>450797</v>
      </c>
      <c r="P633" s="9">
        <f t="shared" si="63"/>
        <v>9777</v>
      </c>
      <c r="Q633" s="9">
        <v>1174401</v>
      </c>
      <c r="R633" s="9">
        <v>443600</v>
      </c>
      <c r="S633" s="9">
        <f t="shared" si="68"/>
        <v>16561937</v>
      </c>
      <c r="T633" s="9">
        <f t="shared" si="69"/>
        <v>0.97391437859327823</v>
      </c>
      <c r="U633" s="8"/>
      <c r="V633" s="4"/>
      <c r="W633" s="4"/>
    </row>
    <row r="634" spans="1:23" x14ac:dyDescent="0.25">
      <c r="A634" s="8">
        <v>5</v>
      </c>
      <c r="B634" s="8" t="s">
        <v>467</v>
      </c>
      <c r="C634" s="4" t="s">
        <v>469</v>
      </c>
      <c r="D634" s="9">
        <v>11</v>
      </c>
      <c r="E634" s="9">
        <v>586</v>
      </c>
      <c r="F634" s="9">
        <v>597</v>
      </c>
      <c r="G634" s="10">
        <f t="shared" si="64"/>
        <v>0.98157453936348404</v>
      </c>
      <c r="H634" s="9">
        <v>2984</v>
      </c>
      <c r="I634" s="9">
        <v>0</v>
      </c>
      <c r="J634" s="9">
        <v>0</v>
      </c>
      <c r="K634" s="9">
        <f t="shared" si="65"/>
        <v>0</v>
      </c>
      <c r="L634" s="9">
        <f t="shared" si="66"/>
        <v>2984</v>
      </c>
      <c r="M634" s="9">
        <f t="shared" si="67"/>
        <v>0</v>
      </c>
      <c r="N634" s="9">
        <v>106</v>
      </c>
      <c r="O634" s="9">
        <v>0</v>
      </c>
      <c r="P634" s="9">
        <f t="shared" si="63"/>
        <v>66</v>
      </c>
      <c r="Q634" s="9">
        <v>0</v>
      </c>
      <c r="R634" s="9">
        <v>3156</v>
      </c>
      <c r="S634" s="9">
        <f t="shared" si="68"/>
        <v>0</v>
      </c>
      <c r="T634" s="9">
        <f t="shared" si="69"/>
        <v>0</v>
      </c>
      <c r="U634" s="8"/>
      <c r="V634" s="4"/>
      <c r="W634" s="4"/>
    </row>
    <row r="635" spans="1:23" x14ac:dyDescent="0.25">
      <c r="A635" s="8">
        <v>6</v>
      </c>
      <c r="B635" s="8" t="s">
        <v>467</v>
      </c>
      <c r="C635" s="4" t="s">
        <v>467</v>
      </c>
      <c r="D635" s="9">
        <v>1283</v>
      </c>
      <c r="E635" s="9">
        <v>42953</v>
      </c>
      <c r="F635" s="9">
        <v>44236</v>
      </c>
      <c r="G635" s="10">
        <f t="shared" si="64"/>
        <v>0.97099647346052986</v>
      </c>
      <c r="H635" s="9">
        <v>72215</v>
      </c>
      <c r="I635" s="9">
        <v>21</v>
      </c>
      <c r="J635" s="9">
        <v>49990</v>
      </c>
      <c r="K635" s="9">
        <f t="shared" si="65"/>
        <v>50011</v>
      </c>
      <c r="L635" s="9">
        <f t="shared" si="66"/>
        <v>122226</v>
      </c>
      <c r="M635" s="9">
        <f t="shared" si="67"/>
        <v>0.4091682620718996</v>
      </c>
      <c r="N635" s="9">
        <v>6432</v>
      </c>
      <c r="O635" s="9">
        <v>1759</v>
      </c>
      <c r="P635" s="9">
        <f t="shared" si="63"/>
        <v>11911</v>
      </c>
      <c r="Q635" s="9">
        <v>25773</v>
      </c>
      <c r="R635" s="9">
        <v>90558</v>
      </c>
      <c r="S635" s="9">
        <f t="shared" si="68"/>
        <v>77543</v>
      </c>
      <c r="T635" s="9">
        <f t="shared" si="69"/>
        <v>0.46128815414542446</v>
      </c>
      <c r="U635" s="8"/>
      <c r="V635" s="4"/>
      <c r="W635" s="4"/>
    </row>
    <row r="636" spans="1:23" x14ac:dyDescent="0.25">
      <c r="A636" s="8">
        <v>7</v>
      </c>
      <c r="B636" s="8" t="s">
        <v>467</v>
      </c>
      <c r="C636" s="4" t="s">
        <v>468</v>
      </c>
      <c r="D636" s="9">
        <v>0</v>
      </c>
      <c r="E636" s="9">
        <v>324</v>
      </c>
      <c r="F636" s="9">
        <v>324</v>
      </c>
      <c r="G636" s="10">
        <f t="shared" si="64"/>
        <v>1</v>
      </c>
      <c r="H636" s="9">
        <v>1806</v>
      </c>
      <c r="I636" s="9">
        <v>0</v>
      </c>
      <c r="J636" s="9">
        <v>0</v>
      </c>
      <c r="K636" s="9">
        <f t="shared" si="65"/>
        <v>0</v>
      </c>
      <c r="L636" s="9">
        <f t="shared" si="66"/>
        <v>1806</v>
      </c>
      <c r="M636" s="9">
        <f t="shared" si="67"/>
        <v>0</v>
      </c>
      <c r="N636" s="9">
        <v>97</v>
      </c>
      <c r="O636" s="9">
        <v>0</v>
      </c>
      <c r="P636" s="9">
        <f t="shared" si="63"/>
        <v>58</v>
      </c>
      <c r="Q636" s="9">
        <v>0</v>
      </c>
      <c r="R636" s="9">
        <v>1961</v>
      </c>
      <c r="S636" s="9">
        <f t="shared" si="68"/>
        <v>0</v>
      </c>
      <c r="T636" s="9">
        <f t="shared" si="69"/>
        <v>0</v>
      </c>
      <c r="U636" s="8"/>
      <c r="V636" s="4"/>
      <c r="W636" s="4"/>
    </row>
    <row r="637" spans="1:23" x14ac:dyDescent="0.25">
      <c r="A637" s="8">
        <v>8</v>
      </c>
      <c r="B637" s="8" t="s">
        <v>467</v>
      </c>
      <c r="C637" s="4" t="s">
        <v>466</v>
      </c>
      <c r="D637" s="9">
        <v>1158</v>
      </c>
      <c r="E637" s="9">
        <v>13581</v>
      </c>
      <c r="F637" s="9">
        <v>14739</v>
      </c>
      <c r="G637" s="10">
        <f t="shared" si="64"/>
        <v>0.92143293303480567</v>
      </c>
      <c r="H637" s="9">
        <v>29303</v>
      </c>
      <c r="I637" s="9">
        <v>0</v>
      </c>
      <c r="J637" s="9">
        <v>0</v>
      </c>
      <c r="K637" s="9">
        <f t="shared" si="65"/>
        <v>0</v>
      </c>
      <c r="L637" s="9">
        <f t="shared" si="66"/>
        <v>29303</v>
      </c>
      <c r="M637" s="9">
        <f t="shared" si="67"/>
        <v>0</v>
      </c>
      <c r="N637" s="9">
        <v>494</v>
      </c>
      <c r="O637" s="9">
        <v>0</v>
      </c>
      <c r="P637" s="9">
        <f t="shared" si="63"/>
        <v>5706</v>
      </c>
      <c r="Q637" s="9">
        <v>0</v>
      </c>
      <c r="R637" s="9">
        <v>35503</v>
      </c>
      <c r="S637" s="9">
        <f t="shared" si="68"/>
        <v>0</v>
      </c>
      <c r="T637" s="9">
        <f t="shared" si="69"/>
        <v>0</v>
      </c>
      <c r="U637" s="8"/>
      <c r="V637" s="4"/>
      <c r="W637" s="4"/>
    </row>
    <row r="638" spans="1:23" ht="24.75" x14ac:dyDescent="0.25">
      <c r="A638" s="8">
        <v>9</v>
      </c>
      <c r="B638" s="8" t="s">
        <v>292</v>
      </c>
      <c r="C638" s="4" t="s">
        <v>292</v>
      </c>
      <c r="D638" s="9">
        <v>2257</v>
      </c>
      <c r="E638" s="9">
        <v>842</v>
      </c>
      <c r="F638" s="9">
        <v>3099</v>
      </c>
      <c r="G638" s="10">
        <f t="shared" si="64"/>
        <v>0.2717005485640529</v>
      </c>
      <c r="H638" s="9">
        <v>136602</v>
      </c>
      <c r="I638" s="9">
        <v>11193</v>
      </c>
      <c r="J638" s="9">
        <v>14732</v>
      </c>
      <c r="K638" s="9">
        <f t="shared" si="65"/>
        <v>25925</v>
      </c>
      <c r="L638" s="9">
        <f t="shared" si="66"/>
        <v>162527</v>
      </c>
      <c r="M638" s="9">
        <f t="shared" si="67"/>
        <v>0.15951195801313012</v>
      </c>
      <c r="N638" s="9">
        <v>1053</v>
      </c>
      <c r="O638" s="9">
        <v>172</v>
      </c>
      <c r="P638" s="9">
        <f t="shared" si="63"/>
        <v>789</v>
      </c>
      <c r="Q638" s="9">
        <v>0</v>
      </c>
      <c r="R638" s="9">
        <v>138444</v>
      </c>
      <c r="S638" s="9">
        <f t="shared" si="68"/>
        <v>26097</v>
      </c>
      <c r="T638" s="9">
        <f t="shared" si="69"/>
        <v>0.15860484620854376</v>
      </c>
      <c r="U638" s="8"/>
      <c r="V638" s="4"/>
      <c r="W638" s="4"/>
    </row>
    <row r="639" spans="1:23" x14ac:dyDescent="0.25">
      <c r="A639" s="8">
        <v>10</v>
      </c>
      <c r="B639" s="14" t="s">
        <v>65</v>
      </c>
      <c r="C639" s="4" t="s">
        <v>64</v>
      </c>
      <c r="D639" s="9">
        <v>2233</v>
      </c>
      <c r="E639" s="9">
        <v>416</v>
      </c>
      <c r="F639" s="9">
        <v>2649</v>
      </c>
      <c r="G639" s="10">
        <f t="shared" si="64"/>
        <v>0.15704039260098152</v>
      </c>
      <c r="H639" s="9">
        <v>89026</v>
      </c>
      <c r="I639" s="9">
        <v>507</v>
      </c>
      <c r="J639" s="9">
        <v>0</v>
      </c>
      <c r="K639" s="9">
        <f t="shared" si="65"/>
        <v>507</v>
      </c>
      <c r="L639" s="9">
        <f t="shared" si="66"/>
        <v>89533</v>
      </c>
      <c r="M639" s="9">
        <f t="shared" si="67"/>
        <v>5.6627165402700682E-3</v>
      </c>
      <c r="N639" s="9">
        <v>756</v>
      </c>
      <c r="O639" s="9">
        <v>229</v>
      </c>
      <c r="P639" s="9">
        <f t="shared" si="63"/>
        <v>33</v>
      </c>
      <c r="Q639" s="9">
        <v>1045</v>
      </c>
      <c r="R639" s="9">
        <v>89815</v>
      </c>
      <c r="S639" s="9">
        <f t="shared" si="68"/>
        <v>1781</v>
      </c>
      <c r="T639" s="9">
        <f t="shared" si="69"/>
        <v>1.9444080527533953E-2</v>
      </c>
      <c r="U639" s="14"/>
      <c r="V639" s="4"/>
      <c r="W639" s="4"/>
    </row>
    <row r="640" spans="1:23" x14ac:dyDescent="0.25">
      <c r="A640" s="8">
        <v>11</v>
      </c>
      <c r="B640" s="14" t="s">
        <v>65</v>
      </c>
      <c r="C640" s="4" t="s">
        <v>66</v>
      </c>
      <c r="D640" s="9">
        <v>19581</v>
      </c>
      <c r="E640" s="9">
        <v>5468</v>
      </c>
      <c r="F640" s="9">
        <v>25049</v>
      </c>
      <c r="G640" s="10">
        <f t="shared" si="64"/>
        <v>0.21829214739111341</v>
      </c>
      <c r="H640" s="9">
        <v>326523</v>
      </c>
      <c r="I640" s="9">
        <v>356</v>
      </c>
      <c r="J640" s="9">
        <v>2408</v>
      </c>
      <c r="K640" s="9">
        <f t="shared" si="65"/>
        <v>2764</v>
      </c>
      <c r="L640" s="9">
        <f t="shared" si="66"/>
        <v>329287</v>
      </c>
      <c r="M640" s="9">
        <f t="shared" si="67"/>
        <v>8.3938934728671338E-3</v>
      </c>
      <c r="N640" s="9">
        <v>73609</v>
      </c>
      <c r="O640" s="9">
        <v>2588</v>
      </c>
      <c r="P640" s="9">
        <f t="shared" si="63"/>
        <v>199</v>
      </c>
      <c r="Q640" s="9">
        <v>2662</v>
      </c>
      <c r="R640" s="9">
        <v>400331</v>
      </c>
      <c r="S640" s="9">
        <f t="shared" si="68"/>
        <v>8014</v>
      </c>
      <c r="T640" s="9">
        <f t="shared" si="69"/>
        <v>1.9625561718644772E-2</v>
      </c>
      <c r="U640" s="14"/>
      <c r="V640" s="4"/>
      <c r="W640" s="4"/>
    </row>
    <row r="641" spans="1:23" x14ac:dyDescent="0.25">
      <c r="A641" s="8">
        <v>12</v>
      </c>
      <c r="B641" s="14" t="s">
        <v>65</v>
      </c>
      <c r="C641" s="4" t="s">
        <v>67</v>
      </c>
      <c r="D641" s="9">
        <v>7698</v>
      </c>
      <c r="E641" s="9">
        <v>10229</v>
      </c>
      <c r="F641" s="9">
        <v>17927</v>
      </c>
      <c r="G641" s="10">
        <f t="shared" si="64"/>
        <v>0.57059184470351987</v>
      </c>
      <c r="H641" s="9">
        <v>207466</v>
      </c>
      <c r="I641" s="9">
        <v>153902</v>
      </c>
      <c r="J641" s="9">
        <v>280883</v>
      </c>
      <c r="K641" s="9">
        <f t="shared" si="65"/>
        <v>434785</v>
      </c>
      <c r="L641" s="9">
        <f t="shared" si="66"/>
        <v>642251</v>
      </c>
      <c r="M641" s="9">
        <f t="shared" si="67"/>
        <v>0.67697053021326548</v>
      </c>
      <c r="N641" s="9">
        <v>19270</v>
      </c>
      <c r="O641" s="9">
        <v>835</v>
      </c>
      <c r="P641" s="9">
        <f t="shared" si="63"/>
        <v>1537</v>
      </c>
      <c r="Q641" s="9">
        <v>1529</v>
      </c>
      <c r="R641" s="9">
        <v>228273</v>
      </c>
      <c r="S641" s="9">
        <f t="shared" si="68"/>
        <v>437149</v>
      </c>
      <c r="T641" s="9">
        <f t="shared" si="69"/>
        <v>0.65695002569797811</v>
      </c>
      <c r="U641" s="14"/>
      <c r="V641" s="4"/>
      <c r="W641" s="4"/>
    </row>
    <row r="642" spans="1:23" x14ac:dyDescent="0.25">
      <c r="A642" s="8"/>
      <c r="B642" s="8"/>
      <c r="C642" s="4"/>
      <c r="D642" s="9"/>
      <c r="E642" s="9"/>
      <c r="F642" s="9"/>
      <c r="G642" s="10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8"/>
      <c r="V642" s="4"/>
      <c r="W642" s="4"/>
    </row>
    <row r="643" spans="1:23" x14ac:dyDescent="0.25">
      <c r="A643" s="8"/>
      <c r="B643" s="8"/>
      <c r="C643" s="4"/>
      <c r="D643" s="9"/>
      <c r="E643" s="9"/>
      <c r="F643" s="9"/>
      <c r="G643" s="10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8"/>
      <c r="V643" s="4"/>
      <c r="W643" s="4"/>
    </row>
    <row r="644" spans="1:23" x14ac:dyDescent="0.25">
      <c r="A644" s="8"/>
      <c r="B644" s="8"/>
      <c r="C644" s="4"/>
      <c r="D644" s="9"/>
      <c r="E644" s="9"/>
      <c r="F644" s="9"/>
      <c r="G644" s="10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8"/>
      <c r="V644" s="4"/>
      <c r="W644" s="4"/>
    </row>
    <row r="645" spans="1:23" x14ac:dyDescent="0.25">
      <c r="A645" s="8"/>
      <c r="B645" s="8"/>
      <c r="C645" s="4"/>
      <c r="D645" s="9"/>
      <c r="E645" s="9"/>
      <c r="F645" s="9"/>
      <c r="G645" s="10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8"/>
      <c r="V645" s="4"/>
      <c r="W645" s="4"/>
    </row>
    <row r="646" spans="1:23" x14ac:dyDescent="0.25">
      <c r="A646" s="8"/>
      <c r="B646" s="8"/>
      <c r="C646" s="4"/>
      <c r="D646" s="9"/>
      <c r="E646" s="9"/>
      <c r="F646" s="9"/>
      <c r="G646" s="10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8"/>
      <c r="V646" s="4"/>
      <c r="W646" s="4"/>
    </row>
    <row r="647" spans="1:23" x14ac:dyDescent="0.25">
      <c r="A647" s="8"/>
      <c r="B647" s="8"/>
      <c r="C647" s="4"/>
      <c r="D647" s="9"/>
      <c r="E647" s="9"/>
      <c r="F647" s="9"/>
      <c r="G647" s="10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8"/>
      <c r="V647" s="4"/>
      <c r="W647" s="4"/>
    </row>
    <row r="648" spans="1:23" x14ac:dyDescent="0.25">
      <c r="A648" s="8"/>
      <c r="B648" s="8"/>
      <c r="C648" s="4"/>
      <c r="D648" s="9"/>
      <c r="E648" s="9"/>
      <c r="F648" s="9"/>
      <c r="G648" s="10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8"/>
      <c r="V648" s="4"/>
      <c r="W648" s="4"/>
    </row>
    <row r="649" spans="1:23" x14ac:dyDescent="0.25">
      <c r="A649" s="4"/>
      <c r="B649" s="8"/>
      <c r="C649" s="4"/>
      <c r="D649" s="9"/>
      <c r="E649" s="9"/>
      <c r="F649" s="9"/>
      <c r="G649" s="10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8"/>
      <c r="V649" s="4"/>
      <c r="W649" s="4"/>
    </row>
    <row r="650" spans="1:23" x14ac:dyDescent="0.25">
      <c r="A650" s="4"/>
      <c r="B650" s="12"/>
      <c r="C650" s="3"/>
      <c r="D650" s="15"/>
      <c r="E650" s="15"/>
      <c r="F650" s="15"/>
      <c r="G650" s="16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2"/>
      <c r="V650" s="4"/>
      <c r="W650" s="4"/>
    </row>
    <row r="651" spans="1:23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1:23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1:23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1:23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1:23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819FC-9ADA-4E0D-B672-921BC8675CE4}">
  <dimension ref="A1:X625"/>
  <sheetViews>
    <sheetView tabSelected="1" zoomScale="85" zoomScaleNormal="85" workbookViewId="0">
      <selection activeCell="F553" sqref="F553"/>
    </sheetView>
  </sheetViews>
  <sheetFormatPr defaultRowHeight="12" x14ac:dyDescent="0.2"/>
  <cols>
    <col min="1" max="1" width="9.140625" style="4"/>
    <col min="2" max="2" width="24.85546875" style="4" bestFit="1" customWidth="1"/>
    <col min="3" max="4" width="9.140625" style="4"/>
    <col min="5" max="5" width="10" style="4" bestFit="1" customWidth="1"/>
    <col min="6" max="6" width="12.28515625" style="4" bestFit="1" customWidth="1"/>
    <col min="7" max="7" width="13.42578125" style="4" customWidth="1"/>
    <col min="8" max="10" width="10.140625" style="4" bestFit="1" customWidth="1"/>
    <col min="11" max="11" width="10.5703125" style="4" bestFit="1" customWidth="1"/>
    <col min="12" max="12" width="13.140625" style="4" bestFit="1" customWidth="1"/>
    <col min="13" max="17" width="9.28515625" style="4" bestFit="1" customWidth="1"/>
    <col min="18" max="18" width="16.140625" style="4" customWidth="1"/>
    <col min="19" max="19" width="22.28515625" style="4" customWidth="1"/>
    <col min="20" max="20" width="11.28515625" style="4" customWidth="1"/>
    <col min="21" max="21" width="11.140625" style="4" customWidth="1"/>
    <col min="22" max="22" width="14.5703125" style="4" customWidth="1"/>
    <col min="23" max="24" width="13.140625" style="4" customWidth="1"/>
    <col min="25" max="16384" width="9.140625" style="4"/>
  </cols>
  <sheetData>
    <row r="1" spans="1:24" s="6" customFormat="1" ht="60" x14ac:dyDescent="0.2">
      <c r="A1" s="5" t="s">
        <v>0</v>
      </c>
      <c r="B1" s="5" t="s">
        <v>699</v>
      </c>
      <c r="C1" s="7" t="s">
        <v>651</v>
      </c>
      <c r="D1" s="5" t="s">
        <v>649</v>
      </c>
      <c r="E1" s="7" t="s">
        <v>650</v>
      </c>
      <c r="F1" s="5" t="s">
        <v>698</v>
      </c>
      <c r="G1" s="5" t="s">
        <v>645</v>
      </c>
      <c r="H1" s="5" t="s">
        <v>647</v>
      </c>
      <c r="I1" s="5" t="s">
        <v>646</v>
      </c>
      <c r="J1" s="5" t="s">
        <v>683</v>
      </c>
      <c r="K1" s="5" t="s">
        <v>685</v>
      </c>
      <c r="L1" s="5" t="s">
        <v>696</v>
      </c>
      <c r="M1" s="7" t="s">
        <v>644</v>
      </c>
      <c r="N1" s="5" t="s">
        <v>687</v>
      </c>
      <c r="O1" s="7" t="s">
        <v>643</v>
      </c>
      <c r="P1" s="5" t="s">
        <v>648</v>
      </c>
      <c r="Q1" s="5" t="s">
        <v>684</v>
      </c>
      <c r="R1" s="5" t="s">
        <v>686</v>
      </c>
      <c r="S1" s="5" t="s">
        <v>697</v>
      </c>
      <c r="T1" s="5" t="s">
        <v>691</v>
      </c>
      <c r="U1" s="5" t="s">
        <v>692</v>
      </c>
      <c r="V1" s="5" t="s">
        <v>693</v>
      </c>
      <c r="W1" s="5" t="s">
        <v>694</v>
      </c>
      <c r="X1" s="5" t="s">
        <v>695</v>
      </c>
    </row>
    <row r="2" spans="1:24" s="4" customFormat="1" ht="24" x14ac:dyDescent="0.2">
      <c r="A2" s="8" t="s">
        <v>688</v>
      </c>
      <c r="B2" s="4" t="s">
        <v>3</v>
      </c>
      <c r="C2" s="9">
        <v>956853</v>
      </c>
      <c r="D2" s="9">
        <v>17666</v>
      </c>
      <c r="E2" s="9">
        <v>974519</v>
      </c>
      <c r="F2" s="10">
        <f t="shared" ref="F2:F65" si="0">D2/E2</f>
        <v>1.8127917464923721E-2</v>
      </c>
      <c r="G2" s="9">
        <v>1546434</v>
      </c>
      <c r="H2" s="9">
        <v>83200</v>
      </c>
      <c r="I2" s="9">
        <v>166800</v>
      </c>
      <c r="J2" s="9">
        <f t="shared" ref="J2:J65" si="1">I2+H2</f>
        <v>250000</v>
      </c>
      <c r="K2" s="9">
        <f t="shared" ref="K2:K65" si="2">J2+G2</f>
        <v>1796434</v>
      </c>
      <c r="L2" s="9">
        <f t="shared" ref="L2:L65" si="3">J2/K2</f>
        <v>0.13916458940322884</v>
      </c>
      <c r="M2" s="9">
        <v>1254</v>
      </c>
      <c r="N2" s="9">
        <v>2000</v>
      </c>
      <c r="O2" s="9">
        <f t="shared" ref="O2:O65" si="4">Q2-(G2+M2)</f>
        <v>495</v>
      </c>
      <c r="P2" s="9">
        <v>39255</v>
      </c>
      <c r="Q2" s="9">
        <v>1548183</v>
      </c>
      <c r="R2" s="9">
        <f t="shared" ref="R2:R65" si="5">J2+N2+P2</f>
        <v>291255</v>
      </c>
      <c r="S2" s="9">
        <f t="shared" ref="S2:S65" si="6">R2/(R2+Q2)</f>
        <v>0.15833912314522153</v>
      </c>
      <c r="T2" s="4">
        <v>103439</v>
      </c>
      <c r="U2" s="4">
        <v>182496</v>
      </c>
      <c r="V2" s="4">
        <v>66</v>
      </c>
      <c r="W2" s="4">
        <f t="shared" ref="W2:W65" si="7">V2*1000</f>
        <v>66000</v>
      </c>
      <c r="X2" s="4">
        <f>W2/16.161</f>
        <v>4083.9056989047704</v>
      </c>
    </row>
    <row r="3" spans="1:24" s="4" customFormat="1" ht="24" x14ac:dyDescent="0.2">
      <c r="A3" s="8" t="s">
        <v>688</v>
      </c>
      <c r="B3" s="4" t="s">
        <v>5</v>
      </c>
      <c r="C3" s="9">
        <v>455619</v>
      </c>
      <c r="D3" s="9">
        <v>161651</v>
      </c>
      <c r="E3" s="9">
        <v>617270</v>
      </c>
      <c r="F3" s="10">
        <f t="shared" si="0"/>
        <v>0.26188053850017012</v>
      </c>
      <c r="G3" s="9">
        <v>1117682</v>
      </c>
      <c r="H3" s="9">
        <v>200300</v>
      </c>
      <c r="I3" s="9">
        <v>224110</v>
      </c>
      <c r="J3" s="9">
        <f t="shared" si="1"/>
        <v>424410</v>
      </c>
      <c r="K3" s="9">
        <f t="shared" si="2"/>
        <v>1542092</v>
      </c>
      <c r="L3" s="9">
        <f t="shared" si="3"/>
        <v>0.27521704282234782</v>
      </c>
      <c r="M3" s="9">
        <v>227</v>
      </c>
      <c r="N3" s="9">
        <v>39519</v>
      </c>
      <c r="O3" s="9">
        <f t="shared" si="4"/>
        <v>1405</v>
      </c>
      <c r="P3" s="9">
        <v>6035</v>
      </c>
      <c r="Q3" s="9">
        <v>1119314</v>
      </c>
      <c r="R3" s="9">
        <f t="shared" si="5"/>
        <v>469964</v>
      </c>
      <c r="S3" s="9">
        <f t="shared" si="6"/>
        <v>0.29570912074539507</v>
      </c>
      <c r="T3" s="4">
        <v>156780</v>
      </c>
      <c r="U3" s="4">
        <v>286415</v>
      </c>
      <c r="V3" s="4">
        <v>69</v>
      </c>
      <c r="W3" s="4">
        <f t="shared" si="7"/>
        <v>69000</v>
      </c>
      <c r="X3" s="4">
        <f t="shared" ref="X3:X65" si="8">W3/16.161</f>
        <v>4269.5377761277141</v>
      </c>
    </row>
    <row r="4" spans="1:24" s="4" customFormat="1" ht="24" x14ac:dyDescent="0.2">
      <c r="A4" s="8" t="s">
        <v>688</v>
      </c>
      <c r="B4" s="4" t="s">
        <v>6</v>
      </c>
      <c r="C4" s="9">
        <v>195658</v>
      </c>
      <c r="D4" s="9">
        <v>731207</v>
      </c>
      <c r="E4" s="9">
        <v>926865</v>
      </c>
      <c r="F4" s="10">
        <f t="shared" si="0"/>
        <v>0.78890345411683471</v>
      </c>
      <c r="G4" s="9">
        <v>1228069</v>
      </c>
      <c r="H4" s="9">
        <v>4844810</v>
      </c>
      <c r="I4" s="9">
        <v>6457822</v>
      </c>
      <c r="J4" s="9">
        <f t="shared" si="1"/>
        <v>11302632</v>
      </c>
      <c r="K4" s="9">
        <f t="shared" si="2"/>
        <v>12530701</v>
      </c>
      <c r="L4" s="9">
        <f t="shared" si="3"/>
        <v>0.90199518765949327</v>
      </c>
      <c r="M4" s="9">
        <v>11438</v>
      </c>
      <c r="N4" s="9">
        <v>930</v>
      </c>
      <c r="O4" s="9">
        <f t="shared" si="4"/>
        <v>1936</v>
      </c>
      <c r="P4" s="9">
        <v>55846</v>
      </c>
      <c r="Q4" s="9">
        <v>1241443</v>
      </c>
      <c r="R4" s="9">
        <f t="shared" si="5"/>
        <v>11359408</v>
      </c>
      <c r="S4" s="9">
        <f t="shared" si="6"/>
        <v>0.90147943182567591</v>
      </c>
      <c r="T4" s="4">
        <v>152005</v>
      </c>
      <c r="U4" s="4">
        <v>262195</v>
      </c>
      <c r="V4" s="4">
        <v>62</v>
      </c>
      <c r="W4" s="4">
        <f t="shared" si="7"/>
        <v>62000</v>
      </c>
      <c r="X4" s="4">
        <f t="shared" si="8"/>
        <v>3836.3962626075117</v>
      </c>
    </row>
    <row r="5" spans="1:24" s="4" customFormat="1" ht="24" x14ac:dyDescent="0.2">
      <c r="A5" s="8" t="s">
        <v>688</v>
      </c>
      <c r="B5" s="4" t="s">
        <v>7</v>
      </c>
      <c r="C5" s="9">
        <v>144311</v>
      </c>
      <c r="D5" s="9">
        <v>127360</v>
      </c>
      <c r="E5" s="9">
        <v>271671</v>
      </c>
      <c r="F5" s="10">
        <f t="shared" si="0"/>
        <v>0.468802338122214</v>
      </c>
      <c r="G5" s="9">
        <v>1562255</v>
      </c>
      <c r="H5" s="9">
        <v>10324773</v>
      </c>
      <c r="I5" s="9">
        <v>1867376</v>
      </c>
      <c r="J5" s="9">
        <f t="shared" si="1"/>
        <v>12192149</v>
      </c>
      <c r="K5" s="9">
        <f t="shared" si="2"/>
        <v>13754404</v>
      </c>
      <c r="L5" s="9">
        <f t="shared" si="3"/>
        <v>0.88641783388069739</v>
      </c>
      <c r="M5" s="9">
        <v>1116</v>
      </c>
      <c r="N5" s="9">
        <v>20135</v>
      </c>
      <c r="O5" s="9">
        <f t="shared" si="4"/>
        <v>860</v>
      </c>
      <c r="P5" s="9">
        <v>37020</v>
      </c>
      <c r="Q5" s="9">
        <v>1564231</v>
      </c>
      <c r="R5" s="9">
        <f t="shared" si="5"/>
        <v>12249304</v>
      </c>
      <c r="S5" s="9">
        <f t="shared" si="6"/>
        <v>0.88676099202702274</v>
      </c>
      <c r="T5" s="4">
        <v>239479</v>
      </c>
      <c r="U5" s="4">
        <v>411395</v>
      </c>
      <c r="V5" s="4">
        <v>79</v>
      </c>
      <c r="W5" s="4">
        <f t="shared" si="7"/>
        <v>79000</v>
      </c>
      <c r="X5" s="4">
        <f t="shared" si="8"/>
        <v>4888.3113668708611</v>
      </c>
    </row>
    <row r="6" spans="1:24" s="4" customFormat="1" ht="24" x14ac:dyDescent="0.2">
      <c r="A6" s="8" t="s">
        <v>688</v>
      </c>
      <c r="B6" s="4" t="s">
        <v>8</v>
      </c>
      <c r="C6" s="9">
        <v>101843</v>
      </c>
      <c r="D6" s="9">
        <v>8228</v>
      </c>
      <c r="E6" s="9">
        <v>110071</v>
      </c>
      <c r="F6" s="10">
        <f t="shared" si="0"/>
        <v>7.4751751142444423E-2</v>
      </c>
      <c r="G6" s="9">
        <v>861912</v>
      </c>
      <c r="H6" s="9">
        <v>2313149</v>
      </c>
      <c r="I6" s="9">
        <v>3737706</v>
      </c>
      <c r="J6" s="9">
        <f t="shared" si="1"/>
        <v>6050855</v>
      </c>
      <c r="K6" s="9">
        <f t="shared" si="2"/>
        <v>6912767</v>
      </c>
      <c r="L6" s="9">
        <f t="shared" si="3"/>
        <v>0.87531591908131723</v>
      </c>
      <c r="M6" s="9">
        <v>3599</v>
      </c>
      <c r="N6" s="9">
        <v>3007</v>
      </c>
      <c r="O6" s="9">
        <f t="shared" si="4"/>
        <v>2917</v>
      </c>
      <c r="P6" s="9">
        <v>53237</v>
      </c>
      <c r="Q6" s="9">
        <v>868428</v>
      </c>
      <c r="R6" s="9">
        <f t="shared" si="5"/>
        <v>6107099</v>
      </c>
      <c r="S6" s="9">
        <f t="shared" si="6"/>
        <v>0.87550359994305804</v>
      </c>
      <c r="T6" s="4">
        <v>244520</v>
      </c>
      <c r="U6" s="4">
        <v>428352</v>
      </c>
      <c r="V6" s="4">
        <v>87</v>
      </c>
      <c r="W6" s="4">
        <f t="shared" si="7"/>
        <v>87000</v>
      </c>
      <c r="X6" s="4">
        <f t="shared" si="8"/>
        <v>5383.3302394653792</v>
      </c>
    </row>
    <row r="7" spans="1:24" s="4" customFormat="1" ht="24" x14ac:dyDescent="0.2">
      <c r="A7" s="8" t="s">
        <v>688</v>
      </c>
      <c r="B7" s="4" t="s">
        <v>9</v>
      </c>
      <c r="C7" s="9">
        <v>7832</v>
      </c>
      <c r="D7" s="9">
        <v>10318</v>
      </c>
      <c r="E7" s="9">
        <v>18150</v>
      </c>
      <c r="F7" s="10">
        <f t="shared" si="0"/>
        <v>0.56848484848484848</v>
      </c>
      <c r="G7" s="9">
        <v>42719</v>
      </c>
      <c r="H7" s="9">
        <v>0</v>
      </c>
      <c r="I7" s="9">
        <v>0</v>
      </c>
      <c r="J7" s="9">
        <f t="shared" si="1"/>
        <v>0</v>
      </c>
      <c r="K7" s="9">
        <f t="shared" si="2"/>
        <v>42719</v>
      </c>
      <c r="L7" s="9">
        <f t="shared" si="3"/>
        <v>0</v>
      </c>
      <c r="M7" s="9">
        <v>122</v>
      </c>
      <c r="N7" s="9">
        <v>0</v>
      </c>
      <c r="O7" s="9">
        <f t="shared" si="4"/>
        <v>16</v>
      </c>
      <c r="P7" s="9">
        <v>0</v>
      </c>
      <c r="Q7" s="9">
        <v>42857</v>
      </c>
      <c r="R7" s="9">
        <f t="shared" si="5"/>
        <v>0</v>
      </c>
      <c r="S7" s="9">
        <f t="shared" si="6"/>
        <v>0</v>
      </c>
      <c r="T7" s="4">
        <v>651013</v>
      </c>
      <c r="U7" s="4">
        <v>1022662</v>
      </c>
      <c r="V7" s="4">
        <v>259</v>
      </c>
      <c r="W7" s="4">
        <f t="shared" si="7"/>
        <v>259000</v>
      </c>
      <c r="X7" s="4">
        <f t="shared" si="8"/>
        <v>16026.236000247509</v>
      </c>
    </row>
    <row r="8" spans="1:24" s="4" customFormat="1" ht="24" x14ac:dyDescent="0.2">
      <c r="A8" s="8" t="s">
        <v>688</v>
      </c>
      <c r="B8" s="4" t="s">
        <v>10</v>
      </c>
      <c r="C8" s="9">
        <v>340216</v>
      </c>
      <c r="D8" s="9">
        <v>63169</v>
      </c>
      <c r="E8" s="9">
        <v>403385</v>
      </c>
      <c r="F8" s="10">
        <f t="shared" si="0"/>
        <v>0.15659729538778092</v>
      </c>
      <c r="G8" s="9">
        <v>1626613</v>
      </c>
      <c r="H8" s="9">
        <v>1811861</v>
      </c>
      <c r="I8" s="9">
        <v>1857225</v>
      </c>
      <c r="J8" s="9">
        <f t="shared" si="1"/>
        <v>3669086</v>
      </c>
      <c r="K8" s="9">
        <f t="shared" si="2"/>
        <v>5295699</v>
      </c>
      <c r="L8" s="9">
        <f t="shared" si="3"/>
        <v>0.69284262568548549</v>
      </c>
      <c r="M8" s="9">
        <v>5659</v>
      </c>
      <c r="N8" s="9">
        <v>4150</v>
      </c>
      <c r="O8" s="9">
        <f t="shared" si="4"/>
        <v>15895</v>
      </c>
      <c r="P8" s="9">
        <v>3943</v>
      </c>
      <c r="Q8" s="9">
        <v>1648167</v>
      </c>
      <c r="R8" s="9">
        <f t="shared" si="5"/>
        <v>3677179</v>
      </c>
      <c r="S8" s="9">
        <f t="shared" si="6"/>
        <v>0.69050518032067776</v>
      </c>
      <c r="T8" s="4">
        <v>144222</v>
      </c>
      <c r="U8" s="4">
        <v>259038</v>
      </c>
      <c r="V8" s="4">
        <v>68</v>
      </c>
      <c r="W8" s="4">
        <f t="shared" si="7"/>
        <v>68000</v>
      </c>
      <c r="X8" s="4">
        <f t="shared" si="8"/>
        <v>4207.6604170534001</v>
      </c>
    </row>
    <row r="9" spans="1:24" s="4" customFormat="1" ht="24" x14ac:dyDescent="0.2">
      <c r="A9" s="8" t="s">
        <v>688</v>
      </c>
      <c r="B9" s="4" t="s">
        <v>11</v>
      </c>
      <c r="C9" s="9">
        <v>587796</v>
      </c>
      <c r="D9" s="9">
        <v>3390</v>
      </c>
      <c r="E9" s="9">
        <v>591186</v>
      </c>
      <c r="F9" s="10">
        <f t="shared" si="0"/>
        <v>5.7342359257492566E-3</v>
      </c>
      <c r="G9" s="9">
        <v>1751145</v>
      </c>
      <c r="H9" s="9">
        <v>106000</v>
      </c>
      <c r="I9" s="9">
        <v>344216</v>
      </c>
      <c r="J9" s="9">
        <f t="shared" si="1"/>
        <v>450216</v>
      </c>
      <c r="K9" s="9">
        <f t="shared" si="2"/>
        <v>2201361</v>
      </c>
      <c r="L9" s="9">
        <f t="shared" si="3"/>
        <v>0.20451711463953437</v>
      </c>
      <c r="M9" s="9">
        <v>838</v>
      </c>
      <c r="N9" s="9">
        <v>0</v>
      </c>
      <c r="O9" s="9">
        <f t="shared" si="4"/>
        <v>467</v>
      </c>
      <c r="P9" s="9">
        <v>11178</v>
      </c>
      <c r="Q9" s="9">
        <v>1752450</v>
      </c>
      <c r="R9" s="9">
        <f t="shared" si="5"/>
        <v>461394</v>
      </c>
      <c r="S9" s="9">
        <f t="shared" si="6"/>
        <v>0.20841305891472028</v>
      </c>
      <c r="T9" s="4">
        <v>102436</v>
      </c>
      <c r="U9" s="4">
        <v>186941</v>
      </c>
      <c r="V9" s="4">
        <v>66</v>
      </c>
      <c r="W9" s="4">
        <f t="shared" si="7"/>
        <v>66000</v>
      </c>
      <c r="X9" s="4">
        <f t="shared" si="8"/>
        <v>4083.9056989047704</v>
      </c>
    </row>
    <row r="10" spans="1:24" s="4" customFormat="1" ht="24" x14ac:dyDescent="0.2">
      <c r="A10" s="8" t="s">
        <v>688</v>
      </c>
      <c r="B10" s="4" t="s">
        <v>12</v>
      </c>
      <c r="C10" s="9">
        <v>69383</v>
      </c>
      <c r="D10" s="9">
        <v>10037</v>
      </c>
      <c r="E10" s="9">
        <v>79420</v>
      </c>
      <c r="F10" s="10">
        <f t="shared" si="0"/>
        <v>0.12637874590783177</v>
      </c>
      <c r="G10" s="9">
        <v>1194566</v>
      </c>
      <c r="H10" s="9">
        <v>8823313</v>
      </c>
      <c r="I10" s="9">
        <v>1693921</v>
      </c>
      <c r="J10" s="9">
        <f t="shared" si="1"/>
        <v>10517234</v>
      </c>
      <c r="K10" s="9">
        <f t="shared" si="2"/>
        <v>11711800</v>
      </c>
      <c r="L10" s="9">
        <f t="shared" si="3"/>
        <v>0.89800321043733666</v>
      </c>
      <c r="M10" s="9">
        <v>11429</v>
      </c>
      <c r="N10" s="9">
        <v>1054</v>
      </c>
      <c r="O10" s="9">
        <f t="shared" si="4"/>
        <v>5223</v>
      </c>
      <c r="P10" s="9">
        <v>22485</v>
      </c>
      <c r="Q10" s="9">
        <v>1211218</v>
      </c>
      <c r="R10" s="9">
        <f t="shared" si="5"/>
        <v>10540773</v>
      </c>
      <c r="S10" s="9">
        <f t="shared" si="6"/>
        <v>0.89693508104286324</v>
      </c>
      <c r="T10" s="4">
        <v>231312</v>
      </c>
      <c r="U10" s="4">
        <v>405547</v>
      </c>
      <c r="V10" s="4">
        <v>89</v>
      </c>
      <c r="W10" s="4">
        <f t="shared" si="7"/>
        <v>89000</v>
      </c>
      <c r="X10" s="4">
        <f t="shared" si="8"/>
        <v>5507.084957614009</v>
      </c>
    </row>
    <row r="11" spans="1:24" s="4" customFormat="1" ht="24" x14ac:dyDescent="0.2">
      <c r="A11" s="8" t="s">
        <v>688</v>
      </c>
      <c r="B11" s="4" t="s">
        <v>13</v>
      </c>
      <c r="C11" s="9">
        <v>401104</v>
      </c>
      <c r="D11" s="9">
        <v>7519</v>
      </c>
      <c r="E11" s="9">
        <v>408623</v>
      </c>
      <c r="F11" s="10">
        <f t="shared" si="0"/>
        <v>1.8400824231626707E-2</v>
      </c>
      <c r="G11" s="9">
        <v>917695</v>
      </c>
      <c r="H11" s="9">
        <v>79091</v>
      </c>
      <c r="I11" s="9">
        <v>194471</v>
      </c>
      <c r="J11" s="9">
        <f t="shared" si="1"/>
        <v>273562</v>
      </c>
      <c r="K11" s="9">
        <f t="shared" si="2"/>
        <v>1191257</v>
      </c>
      <c r="L11" s="9">
        <f t="shared" si="3"/>
        <v>0.22964146275740668</v>
      </c>
      <c r="M11" s="9">
        <v>2173</v>
      </c>
      <c r="N11" s="9">
        <v>750</v>
      </c>
      <c r="O11" s="9">
        <f t="shared" si="4"/>
        <v>3438</v>
      </c>
      <c r="P11" s="9">
        <v>3812</v>
      </c>
      <c r="Q11" s="9">
        <v>923306</v>
      </c>
      <c r="R11" s="9">
        <f t="shared" si="5"/>
        <v>278124</v>
      </c>
      <c r="S11" s="9">
        <f t="shared" si="6"/>
        <v>0.231494136154416</v>
      </c>
      <c r="T11" s="4">
        <v>147198</v>
      </c>
      <c r="U11" s="4">
        <v>262616</v>
      </c>
      <c r="V11" s="4">
        <v>64</v>
      </c>
      <c r="W11" s="4">
        <f t="shared" si="7"/>
        <v>64000</v>
      </c>
      <c r="X11" s="4">
        <f t="shared" si="8"/>
        <v>3960.1509807561411</v>
      </c>
    </row>
    <row r="12" spans="1:24" s="4" customFormat="1" ht="24" x14ac:dyDescent="0.2">
      <c r="A12" s="8" t="s">
        <v>688</v>
      </c>
      <c r="B12" s="4" t="s">
        <v>14</v>
      </c>
      <c r="C12" s="9">
        <v>723761</v>
      </c>
      <c r="D12" s="9">
        <v>99563</v>
      </c>
      <c r="E12" s="9">
        <v>823324</v>
      </c>
      <c r="F12" s="10">
        <f t="shared" si="0"/>
        <v>0.12092809149253514</v>
      </c>
      <c r="G12" s="9">
        <v>1690971</v>
      </c>
      <c r="H12" s="9">
        <v>4988367</v>
      </c>
      <c r="I12" s="9">
        <v>5931738</v>
      </c>
      <c r="J12" s="9">
        <f t="shared" si="1"/>
        <v>10920105</v>
      </c>
      <c r="K12" s="9">
        <f t="shared" si="2"/>
        <v>12611076</v>
      </c>
      <c r="L12" s="9">
        <f t="shared" si="3"/>
        <v>0.86591382051777344</v>
      </c>
      <c r="M12" s="9">
        <v>886</v>
      </c>
      <c r="N12" s="9">
        <v>6440</v>
      </c>
      <c r="O12" s="9">
        <f t="shared" si="4"/>
        <v>27465</v>
      </c>
      <c r="P12" s="9">
        <v>67784</v>
      </c>
      <c r="Q12" s="9">
        <v>1719322</v>
      </c>
      <c r="R12" s="9">
        <f t="shared" si="5"/>
        <v>10994329</v>
      </c>
      <c r="S12" s="9">
        <f t="shared" si="6"/>
        <v>0.864765675886494</v>
      </c>
      <c r="T12" s="4">
        <v>130030</v>
      </c>
      <c r="U12" s="4">
        <v>246800</v>
      </c>
      <c r="V12" s="4">
        <v>60</v>
      </c>
      <c r="W12" s="4">
        <f t="shared" si="7"/>
        <v>60000</v>
      </c>
      <c r="X12" s="4">
        <f t="shared" si="8"/>
        <v>3712.641544458882</v>
      </c>
    </row>
    <row r="13" spans="1:24" s="4" customFormat="1" ht="24" x14ac:dyDescent="0.2">
      <c r="A13" s="8" t="s">
        <v>688</v>
      </c>
      <c r="B13" s="4" t="s">
        <v>15</v>
      </c>
      <c r="C13" s="9">
        <v>409510</v>
      </c>
      <c r="D13" s="9">
        <v>32183</v>
      </c>
      <c r="E13" s="9">
        <v>441693</v>
      </c>
      <c r="F13" s="10">
        <f t="shared" si="0"/>
        <v>7.2862825537194392E-2</v>
      </c>
      <c r="G13" s="9">
        <v>911854</v>
      </c>
      <c r="H13" s="9">
        <v>16832981</v>
      </c>
      <c r="I13" s="9">
        <v>8034945</v>
      </c>
      <c r="J13" s="9">
        <f t="shared" si="1"/>
        <v>24867926</v>
      </c>
      <c r="K13" s="9">
        <f t="shared" si="2"/>
        <v>25779780</v>
      </c>
      <c r="L13" s="9">
        <f t="shared" si="3"/>
        <v>0.96462910079139541</v>
      </c>
      <c r="M13" s="9">
        <v>724</v>
      </c>
      <c r="N13" s="9">
        <v>16000</v>
      </c>
      <c r="O13" s="9">
        <f t="shared" si="4"/>
        <v>1599</v>
      </c>
      <c r="P13" s="9">
        <v>22077</v>
      </c>
      <c r="Q13" s="9">
        <v>914177</v>
      </c>
      <c r="R13" s="9">
        <f t="shared" si="5"/>
        <v>24906003</v>
      </c>
      <c r="S13" s="9">
        <f t="shared" si="6"/>
        <v>0.96459447610357485</v>
      </c>
      <c r="T13" s="4">
        <v>116406</v>
      </c>
      <c r="U13" s="4">
        <v>206470</v>
      </c>
      <c r="V13" s="4">
        <v>67</v>
      </c>
      <c r="W13" s="4">
        <f t="shared" si="7"/>
        <v>67000</v>
      </c>
      <c r="X13" s="4">
        <f t="shared" si="8"/>
        <v>4145.7830579790852</v>
      </c>
    </row>
    <row r="14" spans="1:24" s="4" customFormat="1" ht="24" x14ac:dyDescent="0.2">
      <c r="A14" s="8" t="s">
        <v>688</v>
      </c>
      <c r="B14" s="4" t="s">
        <v>16</v>
      </c>
      <c r="C14" s="9">
        <v>425242</v>
      </c>
      <c r="D14" s="9">
        <v>71229</v>
      </c>
      <c r="E14" s="9">
        <v>496471</v>
      </c>
      <c r="F14" s="10">
        <f t="shared" si="0"/>
        <v>0.14347061560493968</v>
      </c>
      <c r="G14" s="9">
        <v>1814178</v>
      </c>
      <c r="H14" s="9">
        <v>2844633</v>
      </c>
      <c r="I14" s="9">
        <v>4352014</v>
      </c>
      <c r="J14" s="9">
        <f t="shared" si="1"/>
        <v>7196647</v>
      </c>
      <c r="K14" s="9">
        <f t="shared" si="2"/>
        <v>9010825</v>
      </c>
      <c r="L14" s="9">
        <f t="shared" si="3"/>
        <v>0.79866682573460257</v>
      </c>
      <c r="M14" s="9">
        <v>5141</v>
      </c>
      <c r="N14" s="9">
        <v>270</v>
      </c>
      <c r="O14" s="9">
        <f t="shared" si="4"/>
        <v>2208</v>
      </c>
      <c r="P14" s="9">
        <v>33056</v>
      </c>
      <c r="Q14" s="9">
        <v>1821527</v>
      </c>
      <c r="R14" s="9">
        <f t="shared" si="5"/>
        <v>7229973</v>
      </c>
      <c r="S14" s="9">
        <f t="shared" si="6"/>
        <v>0.79875965309617192</v>
      </c>
      <c r="T14" s="4">
        <v>141825</v>
      </c>
      <c r="U14" s="4">
        <v>257874</v>
      </c>
      <c r="V14" s="4">
        <v>73</v>
      </c>
      <c r="W14" s="4">
        <f t="shared" si="7"/>
        <v>73000</v>
      </c>
      <c r="X14" s="4">
        <f t="shared" si="8"/>
        <v>4517.0472124249736</v>
      </c>
    </row>
    <row r="15" spans="1:24" s="4" customFormat="1" ht="24" x14ac:dyDescent="0.2">
      <c r="A15" s="8" t="s">
        <v>688</v>
      </c>
      <c r="B15" s="4" t="s">
        <v>17</v>
      </c>
      <c r="C15" s="9">
        <v>298388</v>
      </c>
      <c r="D15" s="9">
        <v>36182</v>
      </c>
      <c r="E15" s="9">
        <v>334570</v>
      </c>
      <c r="F15" s="10">
        <f t="shared" si="0"/>
        <v>0.10814478285560571</v>
      </c>
      <c r="G15" s="9">
        <v>796359</v>
      </c>
      <c r="H15" s="9">
        <v>1452523</v>
      </c>
      <c r="I15" s="9">
        <v>1325705</v>
      </c>
      <c r="J15" s="9">
        <f t="shared" si="1"/>
        <v>2778228</v>
      </c>
      <c r="K15" s="9">
        <f t="shared" si="2"/>
        <v>3574587</v>
      </c>
      <c r="L15" s="9">
        <f t="shared" si="3"/>
        <v>0.777216500815339</v>
      </c>
      <c r="M15" s="9">
        <v>4042</v>
      </c>
      <c r="N15" s="9">
        <v>110</v>
      </c>
      <c r="O15" s="9">
        <f t="shared" si="4"/>
        <v>342</v>
      </c>
      <c r="P15" s="9">
        <v>1724</v>
      </c>
      <c r="Q15" s="9">
        <v>800743</v>
      </c>
      <c r="R15" s="9">
        <f t="shared" si="5"/>
        <v>2780062</v>
      </c>
      <c r="S15" s="9">
        <f t="shared" si="6"/>
        <v>0.77637905443049815</v>
      </c>
      <c r="T15" s="4">
        <v>123494</v>
      </c>
      <c r="U15" s="4">
        <v>227934</v>
      </c>
      <c r="V15" s="4">
        <v>89</v>
      </c>
      <c r="W15" s="4">
        <f t="shared" si="7"/>
        <v>89000</v>
      </c>
      <c r="X15" s="4">
        <f t="shared" si="8"/>
        <v>5507.084957614009</v>
      </c>
    </row>
    <row r="16" spans="1:24" s="4" customFormat="1" ht="24" x14ac:dyDescent="0.2">
      <c r="A16" s="8" t="s">
        <v>688</v>
      </c>
      <c r="B16" s="4" t="s">
        <v>18</v>
      </c>
      <c r="C16" s="9">
        <v>72415</v>
      </c>
      <c r="D16" s="9">
        <v>2430</v>
      </c>
      <c r="E16" s="9">
        <v>74845</v>
      </c>
      <c r="F16" s="10">
        <f t="shared" si="0"/>
        <v>3.2467098670585878E-2</v>
      </c>
      <c r="G16" s="9">
        <v>922568</v>
      </c>
      <c r="H16" s="9">
        <v>29450</v>
      </c>
      <c r="I16" s="9">
        <v>229844</v>
      </c>
      <c r="J16" s="9">
        <f t="shared" si="1"/>
        <v>259294</v>
      </c>
      <c r="K16" s="9">
        <f t="shared" si="2"/>
        <v>1181862</v>
      </c>
      <c r="L16" s="9">
        <f t="shared" si="3"/>
        <v>0.21939448091232311</v>
      </c>
      <c r="M16" s="9">
        <v>50063</v>
      </c>
      <c r="N16" s="9">
        <v>2872</v>
      </c>
      <c r="O16" s="9">
        <f t="shared" si="4"/>
        <v>1240</v>
      </c>
      <c r="P16" s="9">
        <v>1827</v>
      </c>
      <c r="Q16" s="9">
        <v>973871</v>
      </c>
      <c r="R16" s="9">
        <f t="shared" si="5"/>
        <v>263993</v>
      </c>
      <c r="S16" s="9">
        <f t="shared" si="6"/>
        <v>0.21326494671466331</v>
      </c>
      <c r="T16" s="4">
        <v>141802</v>
      </c>
      <c r="U16" s="4">
        <v>253613</v>
      </c>
      <c r="V16" s="4">
        <v>74</v>
      </c>
      <c r="W16" s="4">
        <f t="shared" si="7"/>
        <v>74000</v>
      </c>
      <c r="X16" s="4">
        <f t="shared" si="8"/>
        <v>4578.9245714992876</v>
      </c>
    </row>
    <row r="17" spans="1:24" s="4" customFormat="1" ht="24" x14ac:dyDescent="0.2">
      <c r="A17" s="8" t="s">
        <v>688</v>
      </c>
      <c r="B17" s="4" t="s">
        <v>19</v>
      </c>
      <c r="C17" s="9">
        <v>228250</v>
      </c>
      <c r="D17" s="9">
        <v>92003</v>
      </c>
      <c r="E17" s="9">
        <v>320253</v>
      </c>
      <c r="F17" s="10">
        <f t="shared" si="0"/>
        <v>0.28728224247704159</v>
      </c>
      <c r="G17" s="9">
        <v>765494</v>
      </c>
      <c r="H17" s="9">
        <v>9227768</v>
      </c>
      <c r="I17" s="9">
        <v>5045182</v>
      </c>
      <c r="J17" s="9">
        <f t="shared" si="1"/>
        <v>14272950</v>
      </c>
      <c r="K17" s="9">
        <f t="shared" si="2"/>
        <v>15038444</v>
      </c>
      <c r="L17" s="9">
        <f t="shared" si="3"/>
        <v>0.94909752631322764</v>
      </c>
      <c r="M17" s="9">
        <v>1609</v>
      </c>
      <c r="N17" s="9">
        <v>34575</v>
      </c>
      <c r="O17" s="9">
        <f t="shared" si="4"/>
        <v>18719</v>
      </c>
      <c r="P17" s="9">
        <v>20680</v>
      </c>
      <c r="Q17" s="9">
        <v>785822</v>
      </c>
      <c r="R17" s="9">
        <f t="shared" si="5"/>
        <v>14328205</v>
      </c>
      <c r="S17" s="9">
        <f t="shared" si="6"/>
        <v>0.94800710624640272</v>
      </c>
      <c r="T17" s="4">
        <v>408315</v>
      </c>
      <c r="U17" s="4">
        <v>696286</v>
      </c>
      <c r="V17" s="4">
        <v>126</v>
      </c>
      <c r="W17" s="4">
        <f t="shared" si="7"/>
        <v>126000</v>
      </c>
      <c r="X17" s="4">
        <f t="shared" si="8"/>
        <v>7796.5472433636523</v>
      </c>
    </row>
    <row r="18" spans="1:24" s="4" customFormat="1" ht="24" x14ac:dyDescent="0.2">
      <c r="A18" s="8" t="s">
        <v>688</v>
      </c>
      <c r="B18" s="4" t="s">
        <v>670</v>
      </c>
      <c r="C18" s="9">
        <v>105164</v>
      </c>
      <c r="D18" s="9">
        <v>10804</v>
      </c>
      <c r="E18" s="9">
        <v>115968</v>
      </c>
      <c r="F18" s="10">
        <f t="shared" si="0"/>
        <v>9.316363134657836E-2</v>
      </c>
      <c r="G18" s="9">
        <v>1086898</v>
      </c>
      <c r="H18" s="9">
        <v>214166</v>
      </c>
      <c r="I18" s="9">
        <v>89128</v>
      </c>
      <c r="J18" s="9">
        <f t="shared" si="1"/>
        <v>303294</v>
      </c>
      <c r="K18" s="9">
        <f t="shared" si="2"/>
        <v>1390192</v>
      </c>
      <c r="L18" s="9">
        <f t="shared" si="3"/>
        <v>0.2181669870061114</v>
      </c>
      <c r="M18" s="9">
        <v>97156</v>
      </c>
      <c r="N18" s="9">
        <v>0</v>
      </c>
      <c r="O18" s="9">
        <f t="shared" si="4"/>
        <v>960</v>
      </c>
      <c r="P18" s="9">
        <v>2785</v>
      </c>
      <c r="Q18" s="9">
        <v>1185014</v>
      </c>
      <c r="R18" s="9">
        <f t="shared" si="5"/>
        <v>306079</v>
      </c>
      <c r="S18" s="9">
        <f t="shared" si="6"/>
        <v>0.20527156924484255</v>
      </c>
      <c r="T18" s="4">
        <v>149210</v>
      </c>
      <c r="U18" s="4">
        <v>269993</v>
      </c>
      <c r="V18" s="4">
        <v>90</v>
      </c>
      <c r="W18" s="4">
        <f t="shared" si="7"/>
        <v>90000</v>
      </c>
      <c r="X18" s="4">
        <f t="shared" si="8"/>
        <v>5568.962316688323</v>
      </c>
    </row>
    <row r="19" spans="1:24" s="4" customFormat="1" ht="24" x14ac:dyDescent="0.2">
      <c r="A19" s="8" t="s">
        <v>688</v>
      </c>
      <c r="B19" s="4" t="s">
        <v>20</v>
      </c>
      <c r="C19" s="9">
        <v>362227</v>
      </c>
      <c r="D19" s="9">
        <v>427799</v>
      </c>
      <c r="E19" s="9">
        <v>790026</v>
      </c>
      <c r="F19" s="10">
        <f t="shared" si="0"/>
        <v>0.54149990000329107</v>
      </c>
      <c r="G19" s="9">
        <v>1694086</v>
      </c>
      <c r="H19" s="9">
        <v>93500</v>
      </c>
      <c r="I19" s="9">
        <v>841883</v>
      </c>
      <c r="J19" s="9">
        <f t="shared" si="1"/>
        <v>935383</v>
      </c>
      <c r="K19" s="9">
        <f t="shared" si="2"/>
        <v>2629469</v>
      </c>
      <c r="L19" s="9">
        <f t="shared" si="3"/>
        <v>0.35573075780699448</v>
      </c>
      <c r="M19" s="9">
        <v>1567</v>
      </c>
      <c r="N19" s="9">
        <v>84500</v>
      </c>
      <c r="O19" s="9">
        <f t="shared" si="4"/>
        <v>196</v>
      </c>
      <c r="P19" s="9">
        <v>10330</v>
      </c>
      <c r="Q19" s="9">
        <v>1695849</v>
      </c>
      <c r="R19" s="9">
        <f t="shared" si="5"/>
        <v>1030213</v>
      </c>
      <c r="S19" s="9">
        <f t="shared" si="6"/>
        <v>0.37791253463787688</v>
      </c>
      <c r="T19" s="4">
        <v>118329</v>
      </c>
      <c r="U19" s="4">
        <v>211812</v>
      </c>
      <c r="V19" s="4">
        <v>78</v>
      </c>
      <c r="W19" s="4">
        <f t="shared" si="7"/>
        <v>78000</v>
      </c>
      <c r="X19" s="4">
        <f t="shared" si="8"/>
        <v>4826.4340077965471</v>
      </c>
    </row>
    <row r="20" spans="1:24" s="4" customFormat="1" ht="24" x14ac:dyDescent="0.2">
      <c r="A20" s="8" t="s">
        <v>688</v>
      </c>
      <c r="B20" s="4" t="s">
        <v>21</v>
      </c>
      <c r="C20" s="9">
        <v>355538</v>
      </c>
      <c r="D20" s="9">
        <v>149409</v>
      </c>
      <c r="E20" s="9">
        <v>504947</v>
      </c>
      <c r="F20" s="10">
        <f t="shared" si="0"/>
        <v>0.29589045979082951</v>
      </c>
      <c r="G20" s="9">
        <v>1293619</v>
      </c>
      <c r="H20" s="9">
        <v>2382156</v>
      </c>
      <c r="I20" s="9">
        <v>2016550</v>
      </c>
      <c r="J20" s="9">
        <f t="shared" si="1"/>
        <v>4398706</v>
      </c>
      <c r="K20" s="9">
        <f t="shared" si="2"/>
        <v>5692325</v>
      </c>
      <c r="L20" s="9">
        <f t="shared" si="3"/>
        <v>0.77274329909132033</v>
      </c>
      <c r="M20" s="9">
        <v>531</v>
      </c>
      <c r="N20" s="9">
        <v>18600</v>
      </c>
      <c r="O20" s="9">
        <f t="shared" si="4"/>
        <v>860</v>
      </c>
      <c r="P20" s="9">
        <v>2193</v>
      </c>
      <c r="Q20" s="9">
        <v>1295010</v>
      </c>
      <c r="R20" s="9">
        <f t="shared" si="5"/>
        <v>4419499</v>
      </c>
      <c r="S20" s="9">
        <f t="shared" si="6"/>
        <v>0.77338210509424343</v>
      </c>
      <c r="T20" s="4">
        <v>245910</v>
      </c>
      <c r="U20" s="4">
        <v>417091</v>
      </c>
      <c r="V20" s="4">
        <v>96</v>
      </c>
      <c r="W20" s="4">
        <f t="shared" si="7"/>
        <v>96000</v>
      </c>
      <c r="X20" s="4">
        <f t="shared" si="8"/>
        <v>5940.2264711342114</v>
      </c>
    </row>
    <row r="21" spans="1:24" s="4" customFormat="1" ht="24" x14ac:dyDescent="0.2">
      <c r="A21" s="8" t="s">
        <v>688</v>
      </c>
      <c r="B21" s="4" t="s">
        <v>22</v>
      </c>
      <c r="C21" s="9">
        <v>169633</v>
      </c>
      <c r="D21" s="9">
        <v>215486</v>
      </c>
      <c r="E21" s="9">
        <v>385119</v>
      </c>
      <c r="F21" s="10">
        <f t="shared" si="0"/>
        <v>0.55953095017384236</v>
      </c>
      <c r="G21" s="9">
        <v>1131786</v>
      </c>
      <c r="H21" s="9">
        <v>1415650</v>
      </c>
      <c r="I21" s="9">
        <v>979015</v>
      </c>
      <c r="J21" s="9">
        <f t="shared" si="1"/>
        <v>2394665</v>
      </c>
      <c r="K21" s="9">
        <f t="shared" si="2"/>
        <v>3526451</v>
      </c>
      <c r="L21" s="9">
        <f t="shared" si="3"/>
        <v>0.67905806716157402</v>
      </c>
      <c r="M21" s="9">
        <v>983</v>
      </c>
      <c r="N21" s="9">
        <v>6202</v>
      </c>
      <c r="O21" s="9">
        <f t="shared" si="4"/>
        <v>374</v>
      </c>
      <c r="P21" s="9">
        <v>3865</v>
      </c>
      <c r="Q21" s="9">
        <v>1133143</v>
      </c>
      <c r="R21" s="9">
        <f t="shared" si="5"/>
        <v>2404732</v>
      </c>
      <c r="S21" s="9">
        <f t="shared" si="6"/>
        <v>0.67971084337349397</v>
      </c>
      <c r="T21" s="4">
        <v>99844</v>
      </c>
      <c r="U21" s="4">
        <v>185740</v>
      </c>
      <c r="V21" s="4">
        <v>79</v>
      </c>
      <c r="W21" s="4">
        <f t="shared" si="7"/>
        <v>79000</v>
      </c>
      <c r="X21" s="4">
        <f t="shared" si="8"/>
        <v>4888.3113668708611</v>
      </c>
    </row>
    <row r="22" spans="1:24" s="4" customFormat="1" ht="24" x14ac:dyDescent="0.2">
      <c r="A22" s="8" t="s">
        <v>688</v>
      </c>
      <c r="B22" s="4" t="s">
        <v>23</v>
      </c>
      <c r="C22" s="9">
        <v>553164</v>
      </c>
      <c r="D22" s="9">
        <v>32877</v>
      </c>
      <c r="E22" s="9">
        <v>586041</v>
      </c>
      <c r="F22" s="10">
        <f t="shared" si="0"/>
        <v>5.6100170465888909E-2</v>
      </c>
      <c r="G22" s="9">
        <v>2333403</v>
      </c>
      <c r="H22" s="9">
        <v>2279054</v>
      </c>
      <c r="I22" s="9">
        <v>631352</v>
      </c>
      <c r="J22" s="9">
        <f t="shared" si="1"/>
        <v>2910406</v>
      </c>
      <c r="K22" s="9">
        <f t="shared" si="2"/>
        <v>5243809</v>
      </c>
      <c r="L22" s="9">
        <f t="shared" si="3"/>
        <v>0.55501754545217041</v>
      </c>
      <c r="M22" s="9">
        <v>1184</v>
      </c>
      <c r="N22" s="9">
        <v>0</v>
      </c>
      <c r="O22" s="9">
        <f t="shared" si="4"/>
        <v>1678</v>
      </c>
      <c r="P22" s="9">
        <v>4374</v>
      </c>
      <c r="Q22" s="9">
        <v>2336265</v>
      </c>
      <c r="R22" s="9">
        <f t="shared" si="5"/>
        <v>2914780</v>
      </c>
      <c r="S22" s="9">
        <f t="shared" si="6"/>
        <v>0.55508570198884222</v>
      </c>
      <c r="T22" s="4">
        <v>161040</v>
      </c>
      <c r="U22" s="4">
        <v>296376</v>
      </c>
      <c r="V22" s="4">
        <v>83</v>
      </c>
      <c r="W22" s="4">
        <f t="shared" si="7"/>
        <v>83000</v>
      </c>
      <c r="X22" s="4">
        <f t="shared" si="8"/>
        <v>5135.8208031681206</v>
      </c>
    </row>
    <row r="23" spans="1:24" s="4" customFormat="1" ht="24" x14ac:dyDescent="0.2">
      <c r="A23" s="8" t="s">
        <v>688</v>
      </c>
      <c r="B23" s="4" t="s">
        <v>24</v>
      </c>
      <c r="C23" s="9">
        <v>125581</v>
      </c>
      <c r="D23" s="9">
        <v>56803</v>
      </c>
      <c r="E23" s="9">
        <v>182384</v>
      </c>
      <c r="F23" s="10">
        <f t="shared" si="0"/>
        <v>0.31144727607684886</v>
      </c>
      <c r="G23" s="9">
        <v>1291642</v>
      </c>
      <c r="H23" s="9">
        <v>12717958</v>
      </c>
      <c r="I23" s="9">
        <v>2090665</v>
      </c>
      <c r="J23" s="9">
        <f t="shared" si="1"/>
        <v>14808623</v>
      </c>
      <c r="K23" s="9">
        <f t="shared" si="2"/>
        <v>16100265</v>
      </c>
      <c r="L23" s="9">
        <f t="shared" si="3"/>
        <v>0.91977510929167938</v>
      </c>
      <c r="M23" s="9">
        <v>14613</v>
      </c>
      <c r="N23" s="9">
        <v>12900</v>
      </c>
      <c r="O23" s="9">
        <f t="shared" si="4"/>
        <v>2185</v>
      </c>
      <c r="P23" s="9">
        <v>48749</v>
      </c>
      <c r="Q23" s="9">
        <v>1308440</v>
      </c>
      <c r="R23" s="9">
        <f t="shared" si="5"/>
        <v>14870272</v>
      </c>
      <c r="S23" s="9">
        <f t="shared" si="6"/>
        <v>0.91912582410762977</v>
      </c>
      <c r="T23" s="4">
        <v>185296</v>
      </c>
      <c r="U23" s="4">
        <v>336005</v>
      </c>
      <c r="V23" s="4">
        <v>85</v>
      </c>
      <c r="W23" s="4">
        <f t="shared" si="7"/>
        <v>85000</v>
      </c>
      <c r="X23" s="4">
        <f t="shared" si="8"/>
        <v>5259.5755213167495</v>
      </c>
    </row>
    <row r="24" spans="1:24" s="4" customFormat="1" ht="24" x14ac:dyDescent="0.2">
      <c r="A24" s="8" t="s">
        <v>688</v>
      </c>
      <c r="B24" s="4" t="s">
        <v>25</v>
      </c>
      <c r="C24" s="9">
        <v>109003</v>
      </c>
      <c r="D24" s="9">
        <v>30138</v>
      </c>
      <c r="E24" s="9">
        <v>139141</v>
      </c>
      <c r="F24" s="10">
        <f t="shared" si="0"/>
        <v>0.21660042690508188</v>
      </c>
      <c r="G24" s="9">
        <v>1184018</v>
      </c>
      <c r="H24" s="9">
        <v>239215</v>
      </c>
      <c r="I24" s="9">
        <v>128407</v>
      </c>
      <c r="J24" s="9">
        <f t="shared" si="1"/>
        <v>367622</v>
      </c>
      <c r="K24" s="9">
        <f t="shared" si="2"/>
        <v>1551640</v>
      </c>
      <c r="L24" s="9">
        <f t="shared" si="3"/>
        <v>0.23692480214482742</v>
      </c>
      <c r="M24" s="9">
        <v>6370</v>
      </c>
      <c r="N24" s="9">
        <v>150</v>
      </c>
      <c r="O24" s="9">
        <f t="shared" si="4"/>
        <v>1894</v>
      </c>
      <c r="P24" s="9">
        <v>2455</v>
      </c>
      <c r="Q24" s="9">
        <v>1192282</v>
      </c>
      <c r="R24" s="9">
        <f t="shared" si="5"/>
        <v>370227</v>
      </c>
      <c r="S24" s="9">
        <f t="shared" si="6"/>
        <v>0.23694391520304844</v>
      </c>
      <c r="T24" s="4">
        <v>127219</v>
      </c>
      <c r="U24" s="4">
        <v>230435</v>
      </c>
      <c r="V24" s="4">
        <v>79</v>
      </c>
      <c r="W24" s="4">
        <f t="shared" si="7"/>
        <v>79000</v>
      </c>
      <c r="X24" s="4">
        <f t="shared" si="8"/>
        <v>4888.3113668708611</v>
      </c>
    </row>
    <row r="25" spans="1:24" s="4" customFormat="1" x14ac:dyDescent="0.2">
      <c r="A25" s="8" t="s">
        <v>38</v>
      </c>
      <c r="B25" s="4" t="s">
        <v>37</v>
      </c>
      <c r="C25" s="9">
        <v>353762</v>
      </c>
      <c r="D25" s="9">
        <v>7625</v>
      </c>
      <c r="E25" s="9">
        <v>361387</v>
      </c>
      <c r="F25" s="10">
        <f t="shared" si="0"/>
        <v>2.1099264777094916E-2</v>
      </c>
      <c r="G25" s="9">
        <v>682263</v>
      </c>
      <c r="H25" s="9">
        <v>0</v>
      </c>
      <c r="I25" s="9">
        <v>850</v>
      </c>
      <c r="J25" s="9">
        <f t="shared" si="1"/>
        <v>850</v>
      </c>
      <c r="K25" s="9">
        <f t="shared" si="2"/>
        <v>683113</v>
      </c>
      <c r="L25" s="9">
        <f t="shared" si="3"/>
        <v>1.2443036510796895E-3</v>
      </c>
      <c r="M25" s="9">
        <v>206477</v>
      </c>
      <c r="N25" s="9">
        <v>0</v>
      </c>
      <c r="O25" s="9">
        <f t="shared" si="4"/>
        <v>6033</v>
      </c>
      <c r="P25" s="9">
        <v>0</v>
      </c>
      <c r="Q25" s="9">
        <v>894773</v>
      </c>
      <c r="R25" s="9">
        <f t="shared" si="5"/>
        <v>850</v>
      </c>
      <c r="S25" s="9">
        <f t="shared" si="6"/>
        <v>9.4906003977119832E-4</v>
      </c>
      <c r="T25" s="4">
        <v>27031</v>
      </c>
      <c r="U25" s="4">
        <v>44957</v>
      </c>
      <c r="V25" s="4">
        <v>46</v>
      </c>
      <c r="W25" s="4">
        <f t="shared" si="7"/>
        <v>46000</v>
      </c>
      <c r="X25" s="4">
        <f t="shared" si="8"/>
        <v>2846.3585174184764</v>
      </c>
    </row>
    <row r="26" spans="1:24" s="4" customFormat="1" x14ac:dyDescent="0.2">
      <c r="A26" s="8" t="s">
        <v>38</v>
      </c>
      <c r="B26" s="4" t="s">
        <v>39</v>
      </c>
      <c r="C26" s="9">
        <v>346474</v>
      </c>
      <c r="D26" s="9">
        <v>37074</v>
      </c>
      <c r="E26" s="9">
        <v>383548</v>
      </c>
      <c r="F26" s="10">
        <f t="shared" si="0"/>
        <v>9.6660652643215453E-2</v>
      </c>
      <c r="G26" s="9">
        <v>827441</v>
      </c>
      <c r="H26" s="9">
        <v>400</v>
      </c>
      <c r="I26" s="9">
        <v>63700</v>
      </c>
      <c r="J26" s="9">
        <f t="shared" si="1"/>
        <v>64100</v>
      </c>
      <c r="K26" s="9">
        <f t="shared" si="2"/>
        <v>891541</v>
      </c>
      <c r="L26" s="9">
        <f t="shared" si="3"/>
        <v>7.1897983379339822E-2</v>
      </c>
      <c r="M26" s="9">
        <v>241696</v>
      </c>
      <c r="N26" s="9">
        <v>80</v>
      </c>
      <c r="O26" s="9">
        <f t="shared" si="4"/>
        <v>2813</v>
      </c>
      <c r="P26" s="9">
        <v>1000</v>
      </c>
      <c r="Q26" s="9">
        <v>1071950</v>
      </c>
      <c r="R26" s="9">
        <f t="shared" si="5"/>
        <v>65180</v>
      </c>
      <c r="S26" s="9">
        <f t="shared" si="6"/>
        <v>5.7319743564939803E-2</v>
      </c>
      <c r="T26" s="4">
        <v>19830</v>
      </c>
      <c r="U26" s="4">
        <v>32555</v>
      </c>
      <c r="V26" s="4">
        <v>19</v>
      </c>
      <c r="W26" s="4">
        <f t="shared" si="7"/>
        <v>19000</v>
      </c>
      <c r="X26" s="4">
        <f t="shared" si="8"/>
        <v>1175.6698224119793</v>
      </c>
    </row>
    <row r="27" spans="1:24" s="4" customFormat="1" x14ac:dyDescent="0.2">
      <c r="A27" s="8" t="s">
        <v>38</v>
      </c>
      <c r="B27" s="4" t="s">
        <v>40</v>
      </c>
      <c r="C27" s="9">
        <v>202043</v>
      </c>
      <c r="D27" s="9">
        <v>6847</v>
      </c>
      <c r="E27" s="9">
        <v>208890</v>
      </c>
      <c r="F27" s="10">
        <f t="shared" si="0"/>
        <v>3.277801713820671E-2</v>
      </c>
      <c r="G27" s="9">
        <v>476153</v>
      </c>
      <c r="H27" s="9">
        <v>0</v>
      </c>
      <c r="I27" s="9">
        <v>1300</v>
      </c>
      <c r="J27" s="9">
        <f t="shared" si="1"/>
        <v>1300</v>
      </c>
      <c r="K27" s="9">
        <f t="shared" si="2"/>
        <v>477453</v>
      </c>
      <c r="L27" s="9">
        <f t="shared" si="3"/>
        <v>2.722781090494771E-3</v>
      </c>
      <c r="M27" s="9">
        <v>133479</v>
      </c>
      <c r="N27" s="9">
        <v>0</v>
      </c>
      <c r="O27" s="9">
        <f t="shared" si="4"/>
        <v>2845</v>
      </c>
      <c r="P27" s="9">
        <v>0</v>
      </c>
      <c r="Q27" s="9">
        <v>612477</v>
      </c>
      <c r="R27" s="9">
        <f t="shared" si="5"/>
        <v>1300</v>
      </c>
      <c r="S27" s="9">
        <f t="shared" si="6"/>
        <v>2.1180330967110203E-3</v>
      </c>
      <c r="T27" s="4">
        <v>17741</v>
      </c>
      <c r="U27" s="4">
        <v>30104</v>
      </c>
      <c r="V27" s="4">
        <v>40</v>
      </c>
      <c r="W27" s="4">
        <f t="shared" si="7"/>
        <v>40000</v>
      </c>
      <c r="X27" s="4">
        <f t="shared" si="8"/>
        <v>2475.094362972588</v>
      </c>
    </row>
    <row r="28" spans="1:24" s="4" customFormat="1" x14ac:dyDescent="0.2">
      <c r="A28" s="8" t="s">
        <v>38</v>
      </c>
      <c r="B28" s="4" t="s">
        <v>41</v>
      </c>
      <c r="C28" s="9">
        <v>309937</v>
      </c>
      <c r="D28" s="9">
        <v>20828</v>
      </c>
      <c r="E28" s="9">
        <v>330765</v>
      </c>
      <c r="F28" s="10">
        <f t="shared" si="0"/>
        <v>6.2969177512735633E-2</v>
      </c>
      <c r="G28" s="9">
        <v>585047</v>
      </c>
      <c r="H28" s="9">
        <v>350</v>
      </c>
      <c r="I28" s="9">
        <v>197532</v>
      </c>
      <c r="J28" s="9">
        <f t="shared" si="1"/>
        <v>197882</v>
      </c>
      <c r="K28" s="9">
        <f t="shared" si="2"/>
        <v>782929</v>
      </c>
      <c r="L28" s="9">
        <f t="shared" si="3"/>
        <v>0.2527457789914539</v>
      </c>
      <c r="M28" s="9">
        <v>412190</v>
      </c>
      <c r="N28" s="9">
        <v>1700</v>
      </c>
      <c r="O28" s="9">
        <f t="shared" si="4"/>
        <v>7754</v>
      </c>
      <c r="P28" s="9">
        <v>0</v>
      </c>
      <c r="Q28" s="9">
        <v>1004991</v>
      </c>
      <c r="R28" s="9">
        <f t="shared" si="5"/>
        <v>199582</v>
      </c>
      <c r="S28" s="9">
        <f t="shared" si="6"/>
        <v>0.16568692806496577</v>
      </c>
      <c r="T28" s="4">
        <v>53981</v>
      </c>
      <c r="U28" s="4">
        <v>93467</v>
      </c>
      <c r="V28" s="4">
        <v>53</v>
      </c>
      <c r="W28" s="4">
        <f t="shared" si="7"/>
        <v>53000</v>
      </c>
      <c r="X28" s="4">
        <f t="shared" si="8"/>
        <v>3279.5000309386792</v>
      </c>
    </row>
    <row r="29" spans="1:24" s="4" customFormat="1" x14ac:dyDescent="0.2">
      <c r="A29" s="8" t="s">
        <v>38</v>
      </c>
      <c r="B29" s="4" t="s">
        <v>42</v>
      </c>
      <c r="C29" s="9">
        <v>226159</v>
      </c>
      <c r="D29" s="9">
        <v>1712</v>
      </c>
      <c r="E29" s="9">
        <v>227871</v>
      </c>
      <c r="F29" s="10">
        <f t="shared" si="0"/>
        <v>7.5130227189945187E-3</v>
      </c>
      <c r="G29" s="9">
        <v>255971</v>
      </c>
      <c r="H29" s="9">
        <v>0</v>
      </c>
      <c r="I29" s="9">
        <v>0</v>
      </c>
      <c r="J29" s="9">
        <f t="shared" si="1"/>
        <v>0</v>
      </c>
      <c r="K29" s="9">
        <f t="shared" si="2"/>
        <v>255971</v>
      </c>
      <c r="L29" s="9">
        <f t="shared" si="3"/>
        <v>0</v>
      </c>
      <c r="M29" s="9">
        <v>50554</v>
      </c>
      <c r="N29" s="9">
        <v>0</v>
      </c>
      <c r="O29" s="9">
        <f t="shared" si="4"/>
        <v>6472</v>
      </c>
      <c r="P29" s="9">
        <v>0</v>
      </c>
      <c r="Q29" s="9">
        <v>312997</v>
      </c>
      <c r="R29" s="9">
        <f t="shared" si="5"/>
        <v>0</v>
      </c>
      <c r="S29" s="9">
        <f t="shared" si="6"/>
        <v>0</v>
      </c>
      <c r="T29" s="4">
        <v>12713</v>
      </c>
      <c r="U29" s="4">
        <v>20662</v>
      </c>
      <c r="V29" s="4">
        <v>42</v>
      </c>
      <c r="W29" s="4">
        <f t="shared" si="7"/>
        <v>42000</v>
      </c>
      <c r="X29" s="4">
        <f t="shared" si="8"/>
        <v>2598.8490811212178</v>
      </c>
    </row>
    <row r="30" spans="1:24" s="4" customFormat="1" x14ac:dyDescent="0.2">
      <c r="A30" s="8" t="s">
        <v>38</v>
      </c>
      <c r="B30" s="4" t="s">
        <v>43</v>
      </c>
      <c r="C30" s="9">
        <v>331676</v>
      </c>
      <c r="D30" s="9">
        <v>11349</v>
      </c>
      <c r="E30" s="9">
        <v>343025</v>
      </c>
      <c r="F30" s="10">
        <f t="shared" si="0"/>
        <v>3.3085052109904527E-2</v>
      </c>
      <c r="G30" s="9">
        <v>524366</v>
      </c>
      <c r="H30" s="9">
        <v>4713</v>
      </c>
      <c r="I30" s="9">
        <v>209841</v>
      </c>
      <c r="J30" s="9">
        <f t="shared" si="1"/>
        <v>214554</v>
      </c>
      <c r="K30" s="9">
        <f t="shared" si="2"/>
        <v>738920</v>
      </c>
      <c r="L30" s="9">
        <f t="shared" si="3"/>
        <v>0.29036160883451523</v>
      </c>
      <c r="M30" s="9">
        <v>243098</v>
      </c>
      <c r="N30" s="9">
        <v>7368</v>
      </c>
      <c r="O30" s="9">
        <f t="shared" si="4"/>
        <v>2940</v>
      </c>
      <c r="P30" s="9">
        <v>0</v>
      </c>
      <c r="Q30" s="9">
        <v>770404</v>
      </c>
      <c r="R30" s="9">
        <f t="shared" si="5"/>
        <v>221922</v>
      </c>
      <c r="S30" s="9">
        <f t="shared" si="6"/>
        <v>0.22363819954329525</v>
      </c>
      <c r="T30" s="4">
        <v>17289</v>
      </c>
      <c r="U30" s="4">
        <v>29830</v>
      </c>
      <c r="V30" s="4">
        <v>32</v>
      </c>
      <c r="W30" s="4">
        <f t="shared" si="7"/>
        <v>32000</v>
      </c>
      <c r="X30" s="4">
        <f t="shared" si="8"/>
        <v>1980.0754903780705</v>
      </c>
    </row>
    <row r="31" spans="1:24" s="4" customFormat="1" x14ac:dyDescent="0.2">
      <c r="A31" s="8" t="s">
        <v>38</v>
      </c>
      <c r="B31" s="4" t="s">
        <v>44</v>
      </c>
      <c r="C31" s="9">
        <v>452564</v>
      </c>
      <c r="D31" s="9">
        <v>826</v>
      </c>
      <c r="E31" s="9">
        <v>453390</v>
      </c>
      <c r="F31" s="10">
        <f t="shared" si="0"/>
        <v>1.8218310946425814E-3</v>
      </c>
      <c r="G31" s="9">
        <v>604542</v>
      </c>
      <c r="H31" s="9">
        <v>0</v>
      </c>
      <c r="I31" s="9">
        <v>0</v>
      </c>
      <c r="J31" s="9">
        <f t="shared" si="1"/>
        <v>0</v>
      </c>
      <c r="K31" s="9">
        <f t="shared" si="2"/>
        <v>604542</v>
      </c>
      <c r="L31" s="9">
        <f t="shared" si="3"/>
        <v>0</v>
      </c>
      <c r="M31" s="9">
        <v>224774</v>
      </c>
      <c r="N31" s="9">
        <v>0</v>
      </c>
      <c r="O31" s="9">
        <f t="shared" si="4"/>
        <v>10525</v>
      </c>
      <c r="P31" s="9">
        <v>0</v>
      </c>
      <c r="Q31" s="9">
        <v>839841</v>
      </c>
      <c r="R31" s="9">
        <f t="shared" si="5"/>
        <v>0</v>
      </c>
      <c r="S31" s="9">
        <f t="shared" si="6"/>
        <v>0</v>
      </c>
      <c r="T31" s="4">
        <v>10721</v>
      </c>
      <c r="U31" s="4">
        <v>18330</v>
      </c>
      <c r="V31" s="4">
        <v>26</v>
      </c>
      <c r="W31" s="4">
        <f t="shared" si="7"/>
        <v>26000</v>
      </c>
      <c r="X31" s="4">
        <f t="shared" si="8"/>
        <v>1608.8113359321824</v>
      </c>
    </row>
    <row r="32" spans="1:24" s="4" customFormat="1" x14ac:dyDescent="0.2">
      <c r="A32" s="8" t="s">
        <v>38</v>
      </c>
      <c r="B32" s="4" t="s">
        <v>45</v>
      </c>
      <c r="C32" s="9">
        <v>502284</v>
      </c>
      <c r="D32" s="9">
        <v>6077</v>
      </c>
      <c r="E32" s="9">
        <v>508361</v>
      </c>
      <c r="F32" s="10">
        <f t="shared" si="0"/>
        <v>1.1954103481581003E-2</v>
      </c>
      <c r="G32" s="9">
        <v>1014674</v>
      </c>
      <c r="H32" s="9">
        <v>0</v>
      </c>
      <c r="I32" s="9">
        <v>803</v>
      </c>
      <c r="J32" s="9">
        <f t="shared" si="1"/>
        <v>803</v>
      </c>
      <c r="K32" s="9">
        <f t="shared" si="2"/>
        <v>1015477</v>
      </c>
      <c r="L32" s="9">
        <f t="shared" si="3"/>
        <v>7.9076138602843791E-4</v>
      </c>
      <c r="M32" s="9">
        <v>472600</v>
      </c>
      <c r="N32" s="9">
        <v>0</v>
      </c>
      <c r="O32" s="9">
        <f t="shared" si="4"/>
        <v>9275</v>
      </c>
      <c r="P32" s="9">
        <v>0</v>
      </c>
      <c r="Q32" s="9">
        <v>1496549</v>
      </c>
      <c r="R32" s="9">
        <f t="shared" si="5"/>
        <v>803</v>
      </c>
      <c r="S32" s="9">
        <f t="shared" si="6"/>
        <v>5.3628004637520097E-4</v>
      </c>
      <c r="T32" s="4">
        <v>25958</v>
      </c>
      <c r="U32" s="4">
        <v>43637</v>
      </c>
      <c r="V32" s="4">
        <v>22</v>
      </c>
      <c r="W32" s="4">
        <f t="shared" si="7"/>
        <v>22000</v>
      </c>
      <c r="X32" s="4">
        <f t="shared" si="8"/>
        <v>1361.3018996349235</v>
      </c>
    </row>
    <row r="33" spans="1:24" s="4" customFormat="1" x14ac:dyDescent="0.2">
      <c r="A33" s="8" t="s">
        <v>38</v>
      </c>
      <c r="B33" s="4" t="s">
        <v>46</v>
      </c>
      <c r="C33" s="9">
        <v>438400</v>
      </c>
      <c r="D33" s="9">
        <v>9681</v>
      </c>
      <c r="E33" s="9">
        <v>448081</v>
      </c>
      <c r="F33" s="10">
        <f t="shared" si="0"/>
        <v>2.160546865410495E-2</v>
      </c>
      <c r="G33" s="9">
        <v>992429</v>
      </c>
      <c r="H33" s="9">
        <v>0</v>
      </c>
      <c r="I33" s="9">
        <v>6200</v>
      </c>
      <c r="J33" s="9">
        <f t="shared" si="1"/>
        <v>6200</v>
      </c>
      <c r="K33" s="9">
        <f t="shared" si="2"/>
        <v>998629</v>
      </c>
      <c r="L33" s="9">
        <f t="shared" si="3"/>
        <v>6.2085118697734597E-3</v>
      </c>
      <c r="M33" s="9">
        <v>617059</v>
      </c>
      <c r="N33" s="9">
        <v>0</v>
      </c>
      <c r="O33" s="9">
        <f t="shared" si="4"/>
        <v>4733</v>
      </c>
      <c r="P33" s="9">
        <v>0</v>
      </c>
      <c r="Q33" s="9">
        <v>1614221</v>
      </c>
      <c r="R33" s="9">
        <f t="shared" si="5"/>
        <v>6200</v>
      </c>
      <c r="S33" s="9">
        <f t="shared" si="6"/>
        <v>3.826166162990976E-3</v>
      </c>
      <c r="T33" s="4">
        <v>89025</v>
      </c>
      <c r="U33" s="4">
        <v>160762</v>
      </c>
      <c r="V33" s="4">
        <v>120</v>
      </c>
      <c r="W33" s="4">
        <f t="shared" si="7"/>
        <v>120000</v>
      </c>
      <c r="X33" s="4">
        <f t="shared" si="8"/>
        <v>7425.283088917764</v>
      </c>
    </row>
    <row r="34" spans="1:24" s="4" customFormat="1" x14ac:dyDescent="0.2">
      <c r="A34" s="8" t="s">
        <v>38</v>
      </c>
      <c r="B34" s="4" t="s">
        <v>47</v>
      </c>
      <c r="C34" s="9">
        <v>23110</v>
      </c>
      <c r="D34" s="9">
        <v>3848</v>
      </c>
      <c r="E34" s="9">
        <v>26958</v>
      </c>
      <c r="F34" s="10">
        <f t="shared" si="0"/>
        <v>0.14274055938867869</v>
      </c>
      <c r="G34" s="9">
        <v>141711</v>
      </c>
      <c r="H34" s="9">
        <v>0</v>
      </c>
      <c r="I34" s="9">
        <v>710</v>
      </c>
      <c r="J34" s="9">
        <f t="shared" si="1"/>
        <v>710</v>
      </c>
      <c r="K34" s="9">
        <f t="shared" si="2"/>
        <v>142421</v>
      </c>
      <c r="L34" s="9">
        <f t="shared" si="3"/>
        <v>4.9852198762822897E-3</v>
      </c>
      <c r="M34" s="9">
        <v>9868</v>
      </c>
      <c r="N34" s="9">
        <v>0</v>
      </c>
      <c r="O34" s="9">
        <f t="shared" si="4"/>
        <v>612</v>
      </c>
      <c r="P34" s="9">
        <v>0</v>
      </c>
      <c r="Q34" s="9">
        <v>152191</v>
      </c>
      <c r="R34" s="9">
        <f t="shared" si="5"/>
        <v>710</v>
      </c>
      <c r="S34" s="9">
        <f t="shared" si="6"/>
        <v>4.6435275112654594E-3</v>
      </c>
      <c r="T34" s="4">
        <v>9523</v>
      </c>
      <c r="U34" s="4">
        <v>16344</v>
      </c>
      <c r="V34" s="4">
        <v>75</v>
      </c>
      <c r="W34" s="4">
        <f t="shared" si="7"/>
        <v>75000</v>
      </c>
      <c r="X34" s="4">
        <f t="shared" si="8"/>
        <v>4640.8019305736025</v>
      </c>
    </row>
    <row r="35" spans="1:24" s="4" customFormat="1" x14ac:dyDescent="0.2">
      <c r="A35" s="8" t="s">
        <v>38</v>
      </c>
      <c r="B35" s="4" t="s">
        <v>48</v>
      </c>
      <c r="C35" s="9">
        <v>284374</v>
      </c>
      <c r="D35" s="9">
        <v>4120</v>
      </c>
      <c r="E35" s="9">
        <v>288494</v>
      </c>
      <c r="F35" s="10">
        <f t="shared" si="0"/>
        <v>1.4281059571429562E-2</v>
      </c>
      <c r="G35" s="9">
        <v>875245</v>
      </c>
      <c r="H35" s="9">
        <v>0</v>
      </c>
      <c r="I35" s="9">
        <v>0</v>
      </c>
      <c r="J35" s="9">
        <f t="shared" si="1"/>
        <v>0</v>
      </c>
      <c r="K35" s="9">
        <f t="shared" si="2"/>
        <v>875245</v>
      </c>
      <c r="L35" s="9">
        <f t="shared" si="3"/>
        <v>0</v>
      </c>
      <c r="M35" s="9">
        <v>115551</v>
      </c>
      <c r="N35" s="9">
        <v>0</v>
      </c>
      <c r="O35" s="9">
        <f t="shared" si="4"/>
        <v>2411</v>
      </c>
      <c r="P35" s="9">
        <v>0</v>
      </c>
      <c r="Q35" s="9">
        <v>993207</v>
      </c>
      <c r="R35" s="9">
        <f t="shared" si="5"/>
        <v>0</v>
      </c>
      <c r="S35" s="9">
        <f t="shared" si="6"/>
        <v>0</v>
      </c>
      <c r="T35" s="4">
        <v>18426</v>
      </c>
      <c r="U35" s="4">
        <v>30518</v>
      </c>
      <c r="V35" s="4">
        <v>30</v>
      </c>
      <c r="W35" s="4">
        <f t="shared" si="7"/>
        <v>30000</v>
      </c>
      <c r="X35" s="4">
        <f t="shared" si="8"/>
        <v>1856.320772229441</v>
      </c>
    </row>
    <row r="36" spans="1:24" s="4" customFormat="1" x14ac:dyDescent="0.2">
      <c r="A36" s="8" t="s">
        <v>38</v>
      </c>
      <c r="B36" s="4" t="s">
        <v>49</v>
      </c>
      <c r="C36" s="9">
        <v>402175</v>
      </c>
      <c r="D36" s="9">
        <v>10712</v>
      </c>
      <c r="E36" s="9">
        <v>412887</v>
      </c>
      <c r="F36" s="10">
        <f t="shared" si="0"/>
        <v>2.5944144523804336E-2</v>
      </c>
      <c r="G36" s="9">
        <v>676084</v>
      </c>
      <c r="H36" s="9">
        <v>0</v>
      </c>
      <c r="I36" s="9">
        <v>7540</v>
      </c>
      <c r="J36" s="9">
        <f t="shared" si="1"/>
        <v>7540</v>
      </c>
      <c r="K36" s="9">
        <f t="shared" si="2"/>
        <v>683624</v>
      </c>
      <c r="L36" s="9">
        <f t="shared" si="3"/>
        <v>1.1029454788012124E-2</v>
      </c>
      <c r="M36" s="9">
        <v>341308</v>
      </c>
      <c r="N36" s="9">
        <v>0</v>
      </c>
      <c r="O36" s="9">
        <f t="shared" si="4"/>
        <v>9518</v>
      </c>
      <c r="P36" s="9">
        <v>0</v>
      </c>
      <c r="Q36" s="9">
        <v>1026910</v>
      </c>
      <c r="R36" s="9">
        <f t="shared" si="5"/>
        <v>7540</v>
      </c>
      <c r="S36" s="9">
        <f t="shared" si="6"/>
        <v>7.2888974817535892E-3</v>
      </c>
      <c r="T36" s="4">
        <v>22859</v>
      </c>
      <c r="U36" s="4">
        <v>38854</v>
      </c>
      <c r="V36" s="4">
        <v>36</v>
      </c>
      <c r="W36" s="4">
        <f t="shared" si="7"/>
        <v>36000</v>
      </c>
      <c r="X36" s="4">
        <f t="shared" si="8"/>
        <v>2227.5849266753294</v>
      </c>
    </row>
    <row r="37" spans="1:24" s="4" customFormat="1" x14ac:dyDescent="0.2">
      <c r="A37" s="8" t="s">
        <v>38</v>
      </c>
      <c r="B37" s="4" t="s">
        <v>50</v>
      </c>
      <c r="C37" s="9">
        <v>148753</v>
      </c>
      <c r="D37" s="9">
        <v>12759</v>
      </c>
      <c r="E37" s="9">
        <v>161512</v>
      </c>
      <c r="F37" s="10">
        <f t="shared" si="0"/>
        <v>7.8997226212293825E-2</v>
      </c>
      <c r="G37" s="9">
        <v>309909</v>
      </c>
      <c r="H37" s="9">
        <v>0</v>
      </c>
      <c r="I37" s="9">
        <v>14868</v>
      </c>
      <c r="J37" s="9">
        <f t="shared" si="1"/>
        <v>14868</v>
      </c>
      <c r="K37" s="9">
        <f t="shared" si="2"/>
        <v>324777</v>
      </c>
      <c r="L37" s="9">
        <f t="shared" si="3"/>
        <v>4.5779103815849029E-2</v>
      </c>
      <c r="M37" s="9">
        <v>119189</v>
      </c>
      <c r="N37" s="9">
        <v>0</v>
      </c>
      <c r="O37" s="9">
        <f t="shared" si="4"/>
        <v>2711</v>
      </c>
      <c r="P37" s="9">
        <v>0</v>
      </c>
      <c r="Q37" s="9">
        <v>431809</v>
      </c>
      <c r="R37" s="9">
        <f t="shared" si="5"/>
        <v>14868</v>
      </c>
      <c r="S37" s="9">
        <f t="shared" si="6"/>
        <v>3.3285797119618876E-2</v>
      </c>
      <c r="T37" s="4">
        <v>12707</v>
      </c>
      <c r="U37" s="4">
        <v>21524</v>
      </c>
      <c r="V37" s="4">
        <v>32</v>
      </c>
      <c r="W37" s="4">
        <f t="shared" si="7"/>
        <v>32000</v>
      </c>
      <c r="X37" s="4">
        <f t="shared" si="8"/>
        <v>1980.0754903780705</v>
      </c>
    </row>
    <row r="38" spans="1:24" s="4" customFormat="1" x14ac:dyDescent="0.2">
      <c r="A38" s="8" t="s">
        <v>38</v>
      </c>
      <c r="B38" s="4" t="s">
        <v>51</v>
      </c>
      <c r="C38" s="9">
        <v>479602</v>
      </c>
      <c r="D38" s="9">
        <v>11893</v>
      </c>
      <c r="E38" s="9">
        <v>491495</v>
      </c>
      <c r="F38" s="10">
        <f t="shared" si="0"/>
        <v>2.4197601196349911E-2</v>
      </c>
      <c r="G38" s="9">
        <v>579112</v>
      </c>
      <c r="H38" s="9">
        <v>0</v>
      </c>
      <c r="I38" s="9">
        <v>16389</v>
      </c>
      <c r="J38" s="9">
        <f t="shared" si="1"/>
        <v>16389</v>
      </c>
      <c r="K38" s="9">
        <f t="shared" si="2"/>
        <v>595501</v>
      </c>
      <c r="L38" s="9">
        <f t="shared" si="3"/>
        <v>2.7521364363787802E-2</v>
      </c>
      <c r="M38" s="9">
        <v>292764</v>
      </c>
      <c r="N38" s="9">
        <v>305</v>
      </c>
      <c r="O38" s="9">
        <f t="shared" si="4"/>
        <v>4204</v>
      </c>
      <c r="P38" s="9">
        <v>200</v>
      </c>
      <c r="Q38" s="9">
        <v>876080</v>
      </c>
      <c r="R38" s="9">
        <f t="shared" si="5"/>
        <v>16894</v>
      </c>
      <c r="S38" s="9">
        <f t="shared" si="6"/>
        <v>1.891880390694466E-2</v>
      </c>
      <c r="T38" s="4">
        <v>34517</v>
      </c>
      <c r="U38" s="4">
        <v>57322</v>
      </c>
      <c r="V38" s="4">
        <v>52</v>
      </c>
      <c r="W38" s="4">
        <f t="shared" si="7"/>
        <v>52000</v>
      </c>
      <c r="X38" s="4">
        <f t="shared" si="8"/>
        <v>3217.6226718643647</v>
      </c>
    </row>
    <row r="39" spans="1:24" s="4" customFormat="1" x14ac:dyDescent="0.2">
      <c r="A39" s="8" t="s">
        <v>38</v>
      </c>
      <c r="B39" s="4" t="s">
        <v>52</v>
      </c>
      <c r="C39" s="9">
        <v>523838</v>
      </c>
      <c r="D39" s="9">
        <v>17489</v>
      </c>
      <c r="E39" s="9">
        <v>541327</v>
      </c>
      <c r="F39" s="10">
        <f t="shared" si="0"/>
        <v>3.2307643993371847E-2</v>
      </c>
      <c r="G39" s="9">
        <v>917188</v>
      </c>
      <c r="H39" s="9">
        <v>0</v>
      </c>
      <c r="I39" s="9">
        <v>77006</v>
      </c>
      <c r="J39" s="9">
        <f t="shared" si="1"/>
        <v>77006</v>
      </c>
      <c r="K39" s="9">
        <f t="shared" si="2"/>
        <v>994194</v>
      </c>
      <c r="L39" s="9">
        <f t="shared" si="3"/>
        <v>7.7455707839717405E-2</v>
      </c>
      <c r="M39" s="9">
        <v>351534</v>
      </c>
      <c r="N39" s="9">
        <v>0</v>
      </c>
      <c r="O39" s="9">
        <f t="shared" si="4"/>
        <v>10363</v>
      </c>
      <c r="P39" s="9">
        <v>0</v>
      </c>
      <c r="Q39" s="9">
        <v>1279085</v>
      </c>
      <c r="R39" s="9">
        <f t="shared" si="5"/>
        <v>77006</v>
      </c>
      <c r="S39" s="9">
        <f t="shared" si="6"/>
        <v>5.6785274734512656E-2</v>
      </c>
      <c r="T39" s="4">
        <v>48602</v>
      </c>
      <c r="U39" s="4">
        <v>79290</v>
      </c>
      <c r="V39" s="4">
        <v>50</v>
      </c>
      <c r="W39" s="4">
        <f t="shared" si="7"/>
        <v>50000</v>
      </c>
      <c r="X39" s="4">
        <f t="shared" si="8"/>
        <v>3093.867953715735</v>
      </c>
    </row>
    <row r="40" spans="1:24" s="4" customFormat="1" x14ac:dyDescent="0.2">
      <c r="A40" s="8" t="s">
        <v>38</v>
      </c>
      <c r="B40" s="4" t="s">
        <v>53</v>
      </c>
      <c r="C40" s="9">
        <v>88940</v>
      </c>
      <c r="D40" s="9">
        <v>27398</v>
      </c>
      <c r="E40" s="9">
        <v>116338</v>
      </c>
      <c r="F40" s="10">
        <f t="shared" si="0"/>
        <v>0.23550344685313482</v>
      </c>
      <c r="G40" s="9">
        <v>501208</v>
      </c>
      <c r="H40" s="9">
        <v>0</v>
      </c>
      <c r="I40" s="9">
        <v>28000</v>
      </c>
      <c r="J40" s="9">
        <f t="shared" si="1"/>
        <v>28000</v>
      </c>
      <c r="K40" s="9">
        <f t="shared" si="2"/>
        <v>529208</v>
      </c>
      <c r="L40" s="9">
        <f t="shared" si="3"/>
        <v>5.2909253072515913E-2</v>
      </c>
      <c r="M40" s="9">
        <v>52090</v>
      </c>
      <c r="N40" s="9">
        <v>0</v>
      </c>
      <c r="O40" s="9">
        <f t="shared" si="4"/>
        <v>6028</v>
      </c>
      <c r="P40" s="9">
        <v>14</v>
      </c>
      <c r="Q40" s="9">
        <v>559326</v>
      </c>
      <c r="R40" s="9">
        <f t="shared" si="5"/>
        <v>28014</v>
      </c>
      <c r="S40" s="9">
        <f t="shared" si="6"/>
        <v>4.7696393911533352E-2</v>
      </c>
      <c r="T40" s="4">
        <v>63019</v>
      </c>
      <c r="U40" s="4">
        <v>90516</v>
      </c>
      <c r="V40" s="4">
        <v>68</v>
      </c>
      <c r="W40" s="4">
        <f t="shared" si="7"/>
        <v>68000</v>
      </c>
      <c r="X40" s="4">
        <f t="shared" si="8"/>
        <v>4207.6604170534001</v>
      </c>
    </row>
    <row r="41" spans="1:24" s="4" customFormat="1" x14ac:dyDescent="0.2">
      <c r="A41" s="8" t="s">
        <v>38</v>
      </c>
      <c r="B41" s="4" t="s">
        <v>669</v>
      </c>
      <c r="C41" s="9">
        <v>340122</v>
      </c>
      <c r="D41" s="9">
        <v>23221</v>
      </c>
      <c r="E41" s="9">
        <v>363343</v>
      </c>
      <c r="F41" s="10">
        <f t="shared" si="0"/>
        <v>6.3909308834902562E-2</v>
      </c>
      <c r="G41" s="9">
        <v>1110531</v>
      </c>
      <c r="H41" s="9">
        <v>1824</v>
      </c>
      <c r="I41" s="9">
        <v>24520</v>
      </c>
      <c r="J41" s="9">
        <f t="shared" si="1"/>
        <v>26344</v>
      </c>
      <c r="K41" s="9">
        <f t="shared" si="2"/>
        <v>1136875</v>
      </c>
      <c r="L41" s="9">
        <f t="shared" si="3"/>
        <v>2.3172292468389224E-2</v>
      </c>
      <c r="M41" s="9">
        <v>191978</v>
      </c>
      <c r="N41" s="9">
        <v>0</v>
      </c>
      <c r="O41" s="9">
        <f t="shared" si="4"/>
        <v>9517</v>
      </c>
      <c r="P41" s="9">
        <v>23</v>
      </c>
      <c r="Q41" s="9">
        <v>1312026</v>
      </c>
      <c r="R41" s="9">
        <f t="shared" si="5"/>
        <v>26367</v>
      </c>
      <c r="S41" s="9">
        <f t="shared" si="6"/>
        <v>1.9700491559654004E-2</v>
      </c>
      <c r="T41" s="4">
        <v>24924</v>
      </c>
      <c r="U41" s="4">
        <v>42176</v>
      </c>
      <c r="V41" s="4">
        <v>43</v>
      </c>
      <c r="W41" s="4">
        <f t="shared" si="7"/>
        <v>43000</v>
      </c>
      <c r="X41" s="4">
        <f t="shared" si="8"/>
        <v>2660.7264401955322</v>
      </c>
    </row>
    <row r="42" spans="1:24" s="4" customFormat="1" x14ac:dyDescent="0.2">
      <c r="A42" s="8" t="s">
        <v>38</v>
      </c>
      <c r="B42" s="4" t="s">
        <v>54</v>
      </c>
      <c r="C42" s="9">
        <v>247787</v>
      </c>
      <c r="D42" s="9">
        <v>16917</v>
      </c>
      <c r="E42" s="9">
        <v>264704</v>
      </c>
      <c r="F42" s="10">
        <f t="shared" si="0"/>
        <v>6.3909121131528052E-2</v>
      </c>
      <c r="G42" s="9">
        <v>402185</v>
      </c>
      <c r="H42" s="9">
        <v>500</v>
      </c>
      <c r="I42" s="9">
        <v>13670</v>
      </c>
      <c r="J42" s="9">
        <f t="shared" si="1"/>
        <v>14170</v>
      </c>
      <c r="K42" s="9">
        <f t="shared" si="2"/>
        <v>416355</v>
      </c>
      <c r="L42" s="9">
        <f t="shared" si="3"/>
        <v>3.4033457025855342E-2</v>
      </c>
      <c r="M42" s="9">
        <v>181006</v>
      </c>
      <c r="N42" s="9">
        <v>550</v>
      </c>
      <c r="O42" s="9">
        <f t="shared" si="4"/>
        <v>2868</v>
      </c>
      <c r="P42" s="9">
        <v>0</v>
      </c>
      <c r="Q42" s="9">
        <v>586059</v>
      </c>
      <c r="R42" s="9">
        <f t="shared" si="5"/>
        <v>14720</v>
      </c>
      <c r="S42" s="9">
        <f t="shared" si="6"/>
        <v>2.4501522190356187E-2</v>
      </c>
      <c r="T42" s="4">
        <v>26570</v>
      </c>
      <c r="U42" s="4">
        <v>45686</v>
      </c>
      <c r="V42" s="4">
        <v>36</v>
      </c>
      <c r="W42" s="4">
        <f t="shared" si="7"/>
        <v>36000</v>
      </c>
      <c r="X42" s="4">
        <f t="shared" si="8"/>
        <v>2227.5849266753294</v>
      </c>
    </row>
    <row r="43" spans="1:24" s="4" customFormat="1" x14ac:dyDescent="0.2">
      <c r="A43" s="8" t="s">
        <v>38</v>
      </c>
      <c r="B43" s="4" t="s">
        <v>55</v>
      </c>
      <c r="C43" s="9">
        <v>323239</v>
      </c>
      <c r="D43" s="9">
        <v>2423</v>
      </c>
      <c r="E43" s="9">
        <v>325662</v>
      </c>
      <c r="F43" s="10">
        <f t="shared" si="0"/>
        <v>7.4402294403399846E-3</v>
      </c>
      <c r="G43" s="9">
        <v>472149</v>
      </c>
      <c r="H43" s="9">
        <v>0</v>
      </c>
      <c r="I43" s="9">
        <v>0</v>
      </c>
      <c r="J43" s="9">
        <f t="shared" si="1"/>
        <v>0</v>
      </c>
      <c r="K43" s="9">
        <f t="shared" si="2"/>
        <v>472149</v>
      </c>
      <c r="L43" s="9">
        <f t="shared" si="3"/>
        <v>0</v>
      </c>
      <c r="M43" s="9">
        <v>95775</v>
      </c>
      <c r="N43" s="9">
        <v>0</v>
      </c>
      <c r="O43" s="9">
        <f t="shared" si="4"/>
        <v>670</v>
      </c>
      <c r="P43" s="9">
        <v>0</v>
      </c>
      <c r="Q43" s="9">
        <v>568594</v>
      </c>
      <c r="R43" s="9">
        <f t="shared" si="5"/>
        <v>0</v>
      </c>
      <c r="S43" s="9">
        <f t="shared" si="6"/>
        <v>0</v>
      </c>
      <c r="T43" s="4">
        <v>22992</v>
      </c>
      <c r="U43" s="4">
        <v>39656</v>
      </c>
      <c r="V43" s="4">
        <v>44</v>
      </c>
      <c r="W43" s="4">
        <f t="shared" si="7"/>
        <v>44000</v>
      </c>
      <c r="X43" s="4">
        <f t="shared" si="8"/>
        <v>2722.6037992698471</v>
      </c>
    </row>
    <row r="44" spans="1:24" s="4" customFormat="1" x14ac:dyDescent="0.2">
      <c r="A44" s="8" t="s">
        <v>38</v>
      </c>
      <c r="B44" s="4" t="s">
        <v>56</v>
      </c>
      <c r="C44" s="9">
        <v>603782</v>
      </c>
      <c r="D44" s="9">
        <v>3900</v>
      </c>
      <c r="E44" s="9">
        <v>607682</v>
      </c>
      <c r="F44" s="10">
        <f t="shared" si="0"/>
        <v>6.4178303783886965E-3</v>
      </c>
      <c r="G44" s="9">
        <v>598214</v>
      </c>
      <c r="H44" s="9">
        <v>0</v>
      </c>
      <c r="I44" s="9">
        <v>3420</v>
      </c>
      <c r="J44" s="9">
        <f t="shared" si="1"/>
        <v>3420</v>
      </c>
      <c r="K44" s="9">
        <f t="shared" si="2"/>
        <v>601634</v>
      </c>
      <c r="L44" s="9">
        <f t="shared" si="3"/>
        <v>5.6845191594889913E-3</v>
      </c>
      <c r="M44" s="9">
        <v>288187</v>
      </c>
      <c r="N44" s="9">
        <v>0</v>
      </c>
      <c r="O44" s="9">
        <f t="shared" si="4"/>
        <v>12170</v>
      </c>
      <c r="P44" s="9">
        <v>0</v>
      </c>
      <c r="Q44" s="9">
        <v>898571</v>
      </c>
      <c r="R44" s="9">
        <f t="shared" si="5"/>
        <v>3420</v>
      </c>
      <c r="S44" s="9">
        <f t="shared" si="6"/>
        <v>3.7916121114290498E-3</v>
      </c>
      <c r="T44" s="4">
        <v>17673</v>
      </c>
      <c r="U44" s="4">
        <v>29830</v>
      </c>
      <c r="V44" s="4">
        <v>28</v>
      </c>
      <c r="W44" s="4">
        <f t="shared" si="7"/>
        <v>28000</v>
      </c>
      <c r="X44" s="4">
        <f t="shared" si="8"/>
        <v>1732.5660540808117</v>
      </c>
    </row>
    <row r="45" spans="1:24" s="4" customFormat="1" x14ac:dyDescent="0.2">
      <c r="A45" s="8" t="s">
        <v>38</v>
      </c>
      <c r="B45" s="4" t="s">
        <v>57</v>
      </c>
      <c r="C45" s="9">
        <v>290064</v>
      </c>
      <c r="D45" s="9">
        <v>27777</v>
      </c>
      <c r="E45" s="9">
        <v>317841</v>
      </c>
      <c r="F45" s="10">
        <f t="shared" si="0"/>
        <v>8.7392752980263722E-2</v>
      </c>
      <c r="G45" s="9">
        <v>634853</v>
      </c>
      <c r="H45" s="9">
        <v>91</v>
      </c>
      <c r="I45" s="9">
        <v>204487</v>
      </c>
      <c r="J45" s="9">
        <f t="shared" si="1"/>
        <v>204578</v>
      </c>
      <c r="K45" s="9">
        <f t="shared" si="2"/>
        <v>839431</v>
      </c>
      <c r="L45" s="9">
        <f t="shared" si="3"/>
        <v>0.24371032282581892</v>
      </c>
      <c r="M45" s="9">
        <v>199463</v>
      </c>
      <c r="N45" s="9">
        <v>0</v>
      </c>
      <c r="O45" s="9">
        <f t="shared" si="4"/>
        <v>3444</v>
      </c>
      <c r="P45" s="9">
        <v>2700</v>
      </c>
      <c r="Q45" s="9">
        <v>837760</v>
      </c>
      <c r="R45" s="9">
        <f t="shared" si="5"/>
        <v>207278</v>
      </c>
      <c r="S45" s="9">
        <f t="shared" si="6"/>
        <v>0.1983449405667545</v>
      </c>
      <c r="T45" s="4">
        <v>14016</v>
      </c>
      <c r="U45" s="4">
        <v>23600</v>
      </c>
      <c r="V45" s="4">
        <v>24</v>
      </c>
      <c r="W45" s="4">
        <f t="shared" si="7"/>
        <v>24000</v>
      </c>
      <c r="X45" s="4">
        <f t="shared" si="8"/>
        <v>1485.0566177835528</v>
      </c>
    </row>
    <row r="46" spans="1:24" s="4" customFormat="1" x14ac:dyDescent="0.2">
      <c r="A46" s="8" t="s">
        <v>38</v>
      </c>
      <c r="B46" s="4" t="s">
        <v>58</v>
      </c>
      <c r="C46" s="9">
        <v>719439</v>
      </c>
      <c r="D46" s="9">
        <v>43421</v>
      </c>
      <c r="E46" s="9">
        <v>762860</v>
      </c>
      <c r="F46" s="10">
        <f t="shared" si="0"/>
        <v>5.6918700679023673E-2</v>
      </c>
      <c r="G46" s="9">
        <v>1263331</v>
      </c>
      <c r="H46" s="9">
        <v>200</v>
      </c>
      <c r="I46" s="9">
        <v>23999</v>
      </c>
      <c r="J46" s="9">
        <f t="shared" si="1"/>
        <v>24199</v>
      </c>
      <c r="K46" s="9">
        <f t="shared" si="2"/>
        <v>1287530</v>
      </c>
      <c r="L46" s="9">
        <f t="shared" si="3"/>
        <v>1.8794901866364278E-2</v>
      </c>
      <c r="M46" s="9">
        <v>312445</v>
      </c>
      <c r="N46" s="9">
        <v>0</v>
      </c>
      <c r="O46" s="9">
        <f t="shared" si="4"/>
        <v>5131</v>
      </c>
      <c r="P46" s="9">
        <v>0</v>
      </c>
      <c r="Q46" s="9">
        <v>1580907</v>
      </c>
      <c r="R46" s="9">
        <f t="shared" si="5"/>
        <v>24199</v>
      </c>
      <c r="S46" s="9">
        <f t="shared" si="6"/>
        <v>1.5076262876096657E-2</v>
      </c>
      <c r="T46" s="4">
        <v>46461</v>
      </c>
      <c r="U46" s="4">
        <v>77758</v>
      </c>
      <c r="V46" s="4">
        <v>27</v>
      </c>
      <c r="W46" s="4">
        <f t="shared" si="7"/>
        <v>27000</v>
      </c>
      <c r="X46" s="4">
        <f t="shared" si="8"/>
        <v>1670.688695006497</v>
      </c>
    </row>
    <row r="47" spans="1:24" s="4" customFormat="1" x14ac:dyDescent="0.2">
      <c r="A47" s="8" t="s">
        <v>38</v>
      </c>
      <c r="B47" s="4" t="s">
        <v>59</v>
      </c>
      <c r="C47" s="9">
        <v>235502</v>
      </c>
      <c r="D47" s="9">
        <v>24648</v>
      </c>
      <c r="E47" s="9">
        <v>260150</v>
      </c>
      <c r="F47" s="10">
        <f t="shared" si="0"/>
        <v>9.474533922736883E-2</v>
      </c>
      <c r="G47" s="9">
        <v>372734</v>
      </c>
      <c r="H47" s="9">
        <v>3300</v>
      </c>
      <c r="I47" s="9">
        <v>29200</v>
      </c>
      <c r="J47" s="9">
        <f t="shared" si="1"/>
        <v>32500</v>
      </c>
      <c r="K47" s="9">
        <f t="shared" si="2"/>
        <v>405234</v>
      </c>
      <c r="L47" s="9">
        <f t="shared" si="3"/>
        <v>8.0200575469975374E-2</v>
      </c>
      <c r="M47" s="9">
        <v>213245</v>
      </c>
      <c r="N47" s="9">
        <v>0</v>
      </c>
      <c r="O47" s="9">
        <f t="shared" si="4"/>
        <v>13722</v>
      </c>
      <c r="P47" s="9">
        <v>0</v>
      </c>
      <c r="Q47" s="9">
        <v>599701</v>
      </c>
      <c r="R47" s="9">
        <f t="shared" si="5"/>
        <v>32500</v>
      </c>
      <c r="S47" s="9">
        <f t="shared" si="6"/>
        <v>5.1407701031792104E-2</v>
      </c>
      <c r="T47" s="4">
        <v>22130</v>
      </c>
      <c r="U47" s="4">
        <v>38727</v>
      </c>
      <c r="V47" s="4">
        <v>49</v>
      </c>
      <c r="W47" s="4">
        <f t="shared" si="7"/>
        <v>49000</v>
      </c>
      <c r="X47" s="4">
        <f t="shared" si="8"/>
        <v>3031.9905946414206</v>
      </c>
    </row>
    <row r="48" spans="1:24" s="4" customFormat="1" x14ac:dyDescent="0.2">
      <c r="A48" s="8" t="s">
        <v>38</v>
      </c>
      <c r="B48" s="4" t="s">
        <v>60</v>
      </c>
      <c r="C48" s="9">
        <v>401792</v>
      </c>
      <c r="D48" s="9">
        <v>9307</v>
      </c>
      <c r="E48" s="9">
        <v>411099</v>
      </c>
      <c r="F48" s="10">
        <f t="shared" si="0"/>
        <v>2.2639315590648482E-2</v>
      </c>
      <c r="G48" s="9">
        <v>1057245</v>
      </c>
      <c r="H48" s="9">
        <v>2804</v>
      </c>
      <c r="I48" s="9">
        <v>51522</v>
      </c>
      <c r="J48" s="9">
        <f t="shared" si="1"/>
        <v>54326</v>
      </c>
      <c r="K48" s="9">
        <f t="shared" si="2"/>
        <v>1111571</v>
      </c>
      <c r="L48" s="9">
        <f t="shared" si="3"/>
        <v>4.8873171394359871E-2</v>
      </c>
      <c r="M48" s="9">
        <v>1146788</v>
      </c>
      <c r="N48" s="9">
        <v>186</v>
      </c>
      <c r="O48" s="9">
        <f t="shared" si="4"/>
        <v>9587</v>
      </c>
      <c r="P48" s="9">
        <v>850</v>
      </c>
      <c r="Q48" s="9">
        <v>2213620</v>
      </c>
      <c r="R48" s="9">
        <f t="shared" si="5"/>
        <v>55362</v>
      </c>
      <c r="S48" s="9">
        <f t="shared" si="6"/>
        <v>2.4399488404932255E-2</v>
      </c>
      <c r="T48" s="4">
        <v>64949</v>
      </c>
      <c r="U48" s="4">
        <v>117116</v>
      </c>
      <c r="V48" s="4">
        <v>101</v>
      </c>
      <c r="W48" s="4">
        <f t="shared" si="7"/>
        <v>101000</v>
      </c>
      <c r="X48" s="4">
        <f t="shared" si="8"/>
        <v>6249.6132665057848</v>
      </c>
    </row>
    <row r="49" spans="1:24" s="4" customFormat="1" x14ac:dyDescent="0.2">
      <c r="A49" s="8" t="s">
        <v>38</v>
      </c>
      <c r="B49" s="4" t="s">
        <v>61</v>
      </c>
      <c r="C49" s="9">
        <v>907329</v>
      </c>
      <c r="D49" s="9">
        <v>34963</v>
      </c>
      <c r="E49" s="9">
        <v>942292</v>
      </c>
      <c r="F49" s="10">
        <f t="shared" si="0"/>
        <v>3.7104209735411106E-2</v>
      </c>
      <c r="G49" s="9">
        <v>1247446</v>
      </c>
      <c r="H49" s="9">
        <v>1900</v>
      </c>
      <c r="I49" s="9">
        <v>11900</v>
      </c>
      <c r="J49" s="9">
        <f t="shared" si="1"/>
        <v>13800</v>
      </c>
      <c r="K49" s="9">
        <f t="shared" si="2"/>
        <v>1261246</v>
      </c>
      <c r="L49" s="9">
        <f t="shared" si="3"/>
        <v>1.0941560964316239E-2</v>
      </c>
      <c r="M49" s="9">
        <v>326340</v>
      </c>
      <c r="N49" s="9">
        <v>0</v>
      </c>
      <c r="O49" s="9">
        <f t="shared" si="4"/>
        <v>6332</v>
      </c>
      <c r="P49" s="9">
        <v>0</v>
      </c>
      <c r="Q49" s="9">
        <v>1580118</v>
      </c>
      <c r="R49" s="9">
        <f t="shared" si="5"/>
        <v>13800</v>
      </c>
      <c r="S49" s="9">
        <f t="shared" si="6"/>
        <v>8.6579108837468426E-3</v>
      </c>
      <c r="T49" s="4">
        <v>39955</v>
      </c>
      <c r="U49" s="4">
        <v>67033</v>
      </c>
      <c r="V49" s="4">
        <v>34</v>
      </c>
      <c r="W49" s="4">
        <f t="shared" si="7"/>
        <v>34000</v>
      </c>
      <c r="X49" s="4">
        <f t="shared" si="8"/>
        <v>2103.8302085267001</v>
      </c>
    </row>
    <row r="50" spans="1:24" s="4" customFormat="1" x14ac:dyDescent="0.2">
      <c r="A50" s="8" t="s">
        <v>38</v>
      </c>
      <c r="B50" s="4" t="s">
        <v>62</v>
      </c>
      <c r="C50" s="9">
        <v>395788</v>
      </c>
      <c r="D50" s="9">
        <v>12749</v>
      </c>
      <c r="E50" s="9">
        <v>408537</v>
      </c>
      <c r="F50" s="10">
        <f t="shared" si="0"/>
        <v>3.120647579044248E-2</v>
      </c>
      <c r="G50" s="9">
        <v>873362</v>
      </c>
      <c r="H50" s="9">
        <v>0</v>
      </c>
      <c r="I50" s="9">
        <v>4150</v>
      </c>
      <c r="J50" s="9">
        <f t="shared" si="1"/>
        <v>4150</v>
      </c>
      <c r="K50" s="9">
        <f t="shared" si="2"/>
        <v>877512</v>
      </c>
      <c r="L50" s="9">
        <f t="shared" si="3"/>
        <v>4.7292800554294412E-3</v>
      </c>
      <c r="M50" s="9">
        <v>314257</v>
      </c>
      <c r="N50" s="9">
        <v>0</v>
      </c>
      <c r="O50" s="9">
        <f t="shared" si="4"/>
        <v>9855</v>
      </c>
      <c r="P50" s="9">
        <v>0</v>
      </c>
      <c r="Q50" s="9">
        <v>1197474</v>
      </c>
      <c r="R50" s="9">
        <f t="shared" si="5"/>
        <v>4150</v>
      </c>
      <c r="S50" s="9">
        <f t="shared" si="6"/>
        <v>3.4536593809710858E-3</v>
      </c>
      <c r="T50" s="4">
        <v>47612</v>
      </c>
      <c r="U50" s="4">
        <v>83191</v>
      </c>
      <c r="V50" s="4">
        <v>62</v>
      </c>
      <c r="W50" s="4">
        <f t="shared" si="7"/>
        <v>62000</v>
      </c>
      <c r="X50" s="4">
        <f t="shared" si="8"/>
        <v>3836.3962626075117</v>
      </c>
    </row>
    <row r="51" spans="1:24" s="4" customFormat="1" x14ac:dyDescent="0.2">
      <c r="A51" s="8" t="s">
        <v>38</v>
      </c>
      <c r="B51" s="4" t="s">
        <v>63</v>
      </c>
      <c r="C51" s="9">
        <v>332767</v>
      </c>
      <c r="D51" s="9">
        <v>6338</v>
      </c>
      <c r="E51" s="9">
        <v>339105</v>
      </c>
      <c r="F51" s="10">
        <f t="shared" si="0"/>
        <v>1.8690376137184647E-2</v>
      </c>
      <c r="G51" s="9">
        <v>722816</v>
      </c>
      <c r="H51" s="9">
        <v>0</v>
      </c>
      <c r="I51" s="9">
        <v>7600</v>
      </c>
      <c r="J51" s="9">
        <f t="shared" si="1"/>
        <v>7600</v>
      </c>
      <c r="K51" s="9">
        <f t="shared" si="2"/>
        <v>730416</v>
      </c>
      <c r="L51" s="9">
        <f t="shared" si="3"/>
        <v>1.0405029462662373E-2</v>
      </c>
      <c r="M51" s="9">
        <v>146687</v>
      </c>
      <c r="N51" s="9">
        <v>0</v>
      </c>
      <c r="O51" s="9">
        <f t="shared" si="4"/>
        <v>4760</v>
      </c>
      <c r="P51" s="9">
        <v>0</v>
      </c>
      <c r="Q51" s="9">
        <v>874263</v>
      </c>
      <c r="R51" s="9">
        <f t="shared" si="5"/>
        <v>7600</v>
      </c>
      <c r="S51" s="9">
        <f t="shared" si="6"/>
        <v>8.6181186873698062E-3</v>
      </c>
      <c r="T51" s="4">
        <v>25080</v>
      </c>
      <c r="U51" s="4">
        <v>42770</v>
      </c>
      <c r="V51" s="4">
        <v>51</v>
      </c>
      <c r="W51" s="4">
        <f t="shared" si="7"/>
        <v>51000</v>
      </c>
      <c r="X51" s="4">
        <f t="shared" si="8"/>
        <v>3155.7453127900499</v>
      </c>
    </row>
    <row r="52" spans="1:24" s="4" customFormat="1" x14ac:dyDescent="0.2">
      <c r="A52" s="8" t="s">
        <v>69</v>
      </c>
      <c r="B52" s="4" t="s">
        <v>68</v>
      </c>
      <c r="C52" s="9">
        <v>668167</v>
      </c>
      <c r="D52" s="9">
        <v>10187</v>
      </c>
      <c r="E52" s="9">
        <v>678354</v>
      </c>
      <c r="F52" s="10">
        <f t="shared" si="0"/>
        <v>1.5017232890201871E-2</v>
      </c>
      <c r="G52" s="9">
        <v>612831</v>
      </c>
      <c r="H52" s="9">
        <v>18069</v>
      </c>
      <c r="I52" s="9">
        <v>29074</v>
      </c>
      <c r="J52" s="9">
        <f t="shared" si="1"/>
        <v>47143</v>
      </c>
      <c r="K52" s="9">
        <f t="shared" si="2"/>
        <v>659974</v>
      </c>
      <c r="L52" s="9">
        <f t="shared" si="3"/>
        <v>7.1431601850982004E-2</v>
      </c>
      <c r="M52" s="9">
        <v>35598</v>
      </c>
      <c r="N52" s="9">
        <v>278</v>
      </c>
      <c r="O52" s="9">
        <f t="shared" si="4"/>
        <v>21895</v>
      </c>
      <c r="P52" s="9">
        <v>4252</v>
      </c>
      <c r="Q52" s="9">
        <v>670324</v>
      </c>
      <c r="R52" s="9">
        <f t="shared" si="5"/>
        <v>51673</v>
      </c>
      <c r="S52" s="9">
        <f t="shared" si="6"/>
        <v>7.1569549457961734E-2</v>
      </c>
      <c r="T52" s="4">
        <v>31461</v>
      </c>
      <c r="U52" s="4">
        <v>61928</v>
      </c>
      <c r="V52" s="4">
        <v>21</v>
      </c>
      <c r="W52" s="4">
        <f t="shared" si="7"/>
        <v>21000</v>
      </c>
      <c r="X52" s="4">
        <f t="shared" si="8"/>
        <v>1299.4245405606089</v>
      </c>
    </row>
    <row r="53" spans="1:24" s="4" customFormat="1" x14ac:dyDescent="0.2">
      <c r="A53" s="8" t="s">
        <v>69</v>
      </c>
      <c r="B53" s="4" t="s">
        <v>70</v>
      </c>
      <c r="C53" s="9">
        <v>7022</v>
      </c>
      <c r="D53" s="9">
        <v>45974</v>
      </c>
      <c r="E53" s="9">
        <v>52996</v>
      </c>
      <c r="F53" s="10">
        <f t="shared" si="0"/>
        <v>0.8674994339195411</v>
      </c>
      <c r="G53" s="9">
        <v>33024</v>
      </c>
      <c r="H53" s="9">
        <v>500</v>
      </c>
      <c r="I53" s="9">
        <v>99200</v>
      </c>
      <c r="J53" s="9">
        <f t="shared" si="1"/>
        <v>99700</v>
      </c>
      <c r="K53" s="9">
        <f t="shared" si="2"/>
        <v>132724</v>
      </c>
      <c r="L53" s="9">
        <f t="shared" si="3"/>
        <v>0.75118290587987102</v>
      </c>
      <c r="M53" s="9">
        <v>764</v>
      </c>
      <c r="N53" s="9">
        <v>0</v>
      </c>
      <c r="O53" s="9">
        <f t="shared" si="4"/>
        <v>31</v>
      </c>
      <c r="P53" s="9">
        <v>0</v>
      </c>
      <c r="Q53" s="9">
        <v>33819</v>
      </c>
      <c r="R53" s="9">
        <f t="shared" si="5"/>
        <v>99700</v>
      </c>
      <c r="S53" s="9">
        <f t="shared" si="6"/>
        <v>0.74671020603809191</v>
      </c>
      <c r="T53" s="4">
        <v>5152</v>
      </c>
      <c r="U53" s="4">
        <v>9592</v>
      </c>
      <c r="V53" s="4">
        <v>13</v>
      </c>
      <c r="W53" s="4">
        <f t="shared" si="7"/>
        <v>13000</v>
      </c>
      <c r="X53" s="4">
        <f t="shared" si="8"/>
        <v>804.40566796609119</v>
      </c>
    </row>
    <row r="54" spans="1:24" s="4" customFormat="1" x14ac:dyDescent="0.2">
      <c r="A54" s="8" t="s">
        <v>69</v>
      </c>
      <c r="B54" s="4" t="s">
        <v>71</v>
      </c>
      <c r="C54" s="9">
        <v>317959</v>
      </c>
      <c r="D54" s="9">
        <v>46293</v>
      </c>
      <c r="E54" s="9">
        <v>364252</v>
      </c>
      <c r="F54" s="10">
        <f t="shared" si="0"/>
        <v>0.127090585638514</v>
      </c>
      <c r="G54" s="9">
        <v>142195</v>
      </c>
      <c r="H54" s="9">
        <v>12340</v>
      </c>
      <c r="I54" s="9">
        <v>216598</v>
      </c>
      <c r="J54" s="9">
        <f t="shared" si="1"/>
        <v>228938</v>
      </c>
      <c r="K54" s="9">
        <f t="shared" si="2"/>
        <v>371133</v>
      </c>
      <c r="L54" s="9">
        <f t="shared" si="3"/>
        <v>0.61686241859387336</v>
      </c>
      <c r="M54" s="9">
        <v>6186</v>
      </c>
      <c r="N54" s="9">
        <v>0</v>
      </c>
      <c r="O54" s="9">
        <f t="shared" si="4"/>
        <v>17</v>
      </c>
      <c r="P54" s="9">
        <v>0</v>
      </c>
      <c r="Q54" s="9">
        <v>148398</v>
      </c>
      <c r="R54" s="9">
        <f t="shared" si="5"/>
        <v>228938</v>
      </c>
      <c r="S54" s="9">
        <f t="shared" si="6"/>
        <v>0.60672186062289313</v>
      </c>
      <c r="T54" s="4">
        <v>37300</v>
      </c>
      <c r="U54" s="4">
        <v>69585</v>
      </c>
      <c r="V54" s="4">
        <v>27</v>
      </c>
      <c r="W54" s="4">
        <f t="shared" si="7"/>
        <v>27000</v>
      </c>
      <c r="X54" s="4">
        <f t="shared" si="8"/>
        <v>1670.688695006497</v>
      </c>
    </row>
    <row r="55" spans="1:24" s="4" customFormat="1" x14ac:dyDescent="0.2">
      <c r="A55" s="8" t="s">
        <v>69</v>
      </c>
      <c r="B55" s="4" t="s">
        <v>72</v>
      </c>
      <c r="C55" s="9">
        <v>518225</v>
      </c>
      <c r="D55" s="9">
        <v>34247</v>
      </c>
      <c r="E55" s="9">
        <v>552472</v>
      </c>
      <c r="F55" s="10">
        <f t="shared" si="0"/>
        <v>6.1988661868836795E-2</v>
      </c>
      <c r="G55" s="9">
        <v>150048</v>
      </c>
      <c r="H55" s="9">
        <v>4451</v>
      </c>
      <c r="I55" s="9">
        <v>46174</v>
      </c>
      <c r="J55" s="9">
        <f t="shared" si="1"/>
        <v>50625</v>
      </c>
      <c r="K55" s="9">
        <f t="shared" si="2"/>
        <v>200673</v>
      </c>
      <c r="L55" s="9">
        <f t="shared" si="3"/>
        <v>0.25227609095393999</v>
      </c>
      <c r="M55" s="9">
        <v>4301</v>
      </c>
      <c r="N55" s="9">
        <v>0</v>
      </c>
      <c r="O55" s="9">
        <f t="shared" si="4"/>
        <v>7146</v>
      </c>
      <c r="P55" s="9">
        <v>10</v>
      </c>
      <c r="Q55" s="9">
        <v>161495</v>
      </c>
      <c r="R55" s="9">
        <f t="shared" si="5"/>
        <v>50635</v>
      </c>
      <c r="S55" s="9">
        <f t="shared" si="6"/>
        <v>0.2386979682270306</v>
      </c>
      <c r="T55" s="4">
        <v>26901</v>
      </c>
      <c r="U55" s="4">
        <v>53153</v>
      </c>
      <c r="V55" s="4">
        <v>26</v>
      </c>
      <c r="W55" s="4">
        <f t="shared" si="7"/>
        <v>26000</v>
      </c>
      <c r="X55" s="4">
        <f t="shared" si="8"/>
        <v>1608.8113359321824</v>
      </c>
    </row>
    <row r="56" spans="1:24" s="4" customFormat="1" x14ac:dyDescent="0.2">
      <c r="A56" s="8" t="s">
        <v>69</v>
      </c>
      <c r="B56" s="4" t="s">
        <v>73</v>
      </c>
      <c r="C56" s="9">
        <v>22574</v>
      </c>
      <c r="D56" s="9">
        <v>340158</v>
      </c>
      <c r="E56" s="9">
        <v>362732</v>
      </c>
      <c r="F56" s="10">
        <f t="shared" si="0"/>
        <v>0.9377667258471819</v>
      </c>
      <c r="G56" s="9">
        <v>87361</v>
      </c>
      <c r="H56" s="9">
        <v>5163</v>
      </c>
      <c r="I56" s="9">
        <v>143544</v>
      </c>
      <c r="J56" s="9">
        <f t="shared" si="1"/>
        <v>148707</v>
      </c>
      <c r="K56" s="9">
        <f t="shared" si="2"/>
        <v>236068</v>
      </c>
      <c r="L56" s="9">
        <f t="shared" si="3"/>
        <v>0.62993290068963181</v>
      </c>
      <c r="M56" s="9">
        <v>4806</v>
      </c>
      <c r="N56" s="9">
        <v>7810</v>
      </c>
      <c r="O56" s="9">
        <f t="shared" si="4"/>
        <v>2173</v>
      </c>
      <c r="P56" s="9">
        <v>4950</v>
      </c>
      <c r="Q56" s="9">
        <v>94340</v>
      </c>
      <c r="R56" s="9">
        <f t="shared" si="5"/>
        <v>161467</v>
      </c>
      <c r="S56" s="9">
        <f t="shared" si="6"/>
        <v>0.63120633915412794</v>
      </c>
      <c r="T56" s="4">
        <v>56683</v>
      </c>
      <c r="U56" s="4">
        <v>109458</v>
      </c>
      <c r="V56" s="4">
        <v>35</v>
      </c>
      <c r="W56" s="4">
        <f t="shared" si="7"/>
        <v>35000</v>
      </c>
      <c r="X56" s="4">
        <f t="shared" si="8"/>
        <v>2165.7075676010145</v>
      </c>
    </row>
    <row r="57" spans="1:24" s="4" customFormat="1" x14ac:dyDescent="0.2">
      <c r="A57" s="8" t="s">
        <v>69</v>
      </c>
      <c r="B57" s="4" t="s">
        <v>74</v>
      </c>
      <c r="C57" s="9">
        <v>327792</v>
      </c>
      <c r="D57" s="9">
        <v>181303</v>
      </c>
      <c r="E57" s="9">
        <v>509095</v>
      </c>
      <c r="F57" s="10">
        <f t="shared" si="0"/>
        <v>0.35612803111403568</v>
      </c>
      <c r="G57" s="9">
        <v>204102</v>
      </c>
      <c r="H57" s="9">
        <v>21387</v>
      </c>
      <c r="I57" s="9">
        <v>111380</v>
      </c>
      <c r="J57" s="9">
        <f t="shared" si="1"/>
        <v>132767</v>
      </c>
      <c r="K57" s="9">
        <f t="shared" si="2"/>
        <v>336869</v>
      </c>
      <c r="L57" s="9">
        <f t="shared" si="3"/>
        <v>0.39412056318628308</v>
      </c>
      <c r="M57" s="9">
        <v>12611</v>
      </c>
      <c r="N57" s="9">
        <v>407</v>
      </c>
      <c r="O57" s="9">
        <f t="shared" si="4"/>
        <v>4523</v>
      </c>
      <c r="P57" s="9">
        <v>3185</v>
      </c>
      <c r="Q57" s="9">
        <v>221236</v>
      </c>
      <c r="R57" s="9">
        <f t="shared" si="5"/>
        <v>136359</v>
      </c>
      <c r="S57" s="9">
        <f t="shared" si="6"/>
        <v>0.38132244578363789</v>
      </c>
      <c r="T57" s="4">
        <v>58347</v>
      </c>
      <c r="U57" s="4">
        <v>111642</v>
      </c>
      <c r="V57" s="4">
        <v>36</v>
      </c>
      <c r="W57" s="4">
        <f t="shared" si="7"/>
        <v>36000</v>
      </c>
      <c r="X57" s="4">
        <f t="shared" si="8"/>
        <v>2227.5849266753294</v>
      </c>
    </row>
    <row r="58" spans="1:24" s="4" customFormat="1" x14ac:dyDescent="0.2">
      <c r="A58" s="8" t="s">
        <v>69</v>
      </c>
      <c r="B58" s="4" t="s">
        <v>75</v>
      </c>
      <c r="C58" s="9">
        <v>55451</v>
      </c>
      <c r="D58" s="9">
        <v>148820</v>
      </c>
      <c r="E58" s="9">
        <v>204271</v>
      </c>
      <c r="F58" s="10">
        <f t="shared" si="0"/>
        <v>0.72854198589129149</v>
      </c>
      <c r="G58" s="9">
        <v>67520</v>
      </c>
      <c r="H58" s="9">
        <v>8</v>
      </c>
      <c r="I58" s="9">
        <v>80618</v>
      </c>
      <c r="J58" s="9">
        <f t="shared" si="1"/>
        <v>80626</v>
      </c>
      <c r="K58" s="9">
        <f t="shared" si="2"/>
        <v>148146</v>
      </c>
      <c r="L58" s="9">
        <f t="shared" si="3"/>
        <v>0.54423339138417504</v>
      </c>
      <c r="M58" s="9">
        <v>3919</v>
      </c>
      <c r="N58" s="9">
        <v>8211</v>
      </c>
      <c r="O58" s="9">
        <f t="shared" si="4"/>
        <v>580</v>
      </c>
      <c r="P58" s="9">
        <v>0</v>
      </c>
      <c r="Q58" s="9">
        <v>72019</v>
      </c>
      <c r="R58" s="9">
        <f t="shared" si="5"/>
        <v>88837</v>
      </c>
      <c r="S58" s="9">
        <f t="shared" si="6"/>
        <v>0.55227657034863475</v>
      </c>
      <c r="T58" s="4">
        <v>32408</v>
      </c>
      <c r="U58" s="4">
        <v>60603</v>
      </c>
      <c r="V58" s="4">
        <v>22</v>
      </c>
      <c r="W58" s="4">
        <f t="shared" si="7"/>
        <v>22000</v>
      </c>
      <c r="X58" s="4">
        <f t="shared" si="8"/>
        <v>1361.3018996349235</v>
      </c>
    </row>
    <row r="59" spans="1:24" s="4" customFormat="1" x14ac:dyDescent="0.2">
      <c r="A59" s="8" t="s">
        <v>69</v>
      </c>
      <c r="B59" s="4" t="s">
        <v>76</v>
      </c>
      <c r="C59" s="9">
        <v>79606</v>
      </c>
      <c r="D59" s="9">
        <v>82132</v>
      </c>
      <c r="E59" s="9">
        <v>161738</v>
      </c>
      <c r="F59" s="10">
        <f t="shared" si="0"/>
        <v>0.50780892554625379</v>
      </c>
      <c r="G59" s="9">
        <v>70682</v>
      </c>
      <c r="H59" s="9">
        <v>331</v>
      </c>
      <c r="I59" s="9">
        <v>3200</v>
      </c>
      <c r="J59" s="9">
        <f t="shared" si="1"/>
        <v>3531</v>
      </c>
      <c r="K59" s="9">
        <f t="shared" si="2"/>
        <v>74213</v>
      </c>
      <c r="L59" s="9">
        <f t="shared" si="3"/>
        <v>4.7579265088326841E-2</v>
      </c>
      <c r="M59" s="9">
        <v>5430</v>
      </c>
      <c r="N59" s="9">
        <v>0</v>
      </c>
      <c r="O59" s="9">
        <f t="shared" si="4"/>
        <v>5</v>
      </c>
      <c r="P59" s="9">
        <v>0</v>
      </c>
      <c r="Q59" s="9">
        <v>76117</v>
      </c>
      <c r="R59" s="9">
        <f t="shared" si="5"/>
        <v>3531</v>
      </c>
      <c r="S59" s="9">
        <f t="shared" si="6"/>
        <v>4.4332563278425073E-2</v>
      </c>
      <c r="T59" s="4">
        <v>23863</v>
      </c>
      <c r="U59" s="4">
        <v>44525</v>
      </c>
      <c r="V59" s="4">
        <v>26</v>
      </c>
      <c r="W59" s="4">
        <f t="shared" si="7"/>
        <v>26000</v>
      </c>
      <c r="X59" s="4">
        <f t="shared" si="8"/>
        <v>1608.8113359321824</v>
      </c>
    </row>
    <row r="60" spans="1:24" s="4" customFormat="1" x14ac:dyDescent="0.2">
      <c r="A60" s="8" t="s">
        <v>69</v>
      </c>
      <c r="B60" s="4" t="s">
        <v>77</v>
      </c>
      <c r="C60" s="9">
        <v>192408</v>
      </c>
      <c r="D60" s="9">
        <v>67409</v>
      </c>
      <c r="E60" s="9">
        <v>259817</v>
      </c>
      <c r="F60" s="10">
        <f t="shared" si="0"/>
        <v>0.25944799608955532</v>
      </c>
      <c r="G60" s="9">
        <v>241874</v>
      </c>
      <c r="H60" s="9">
        <v>9260</v>
      </c>
      <c r="I60" s="9">
        <v>211337</v>
      </c>
      <c r="J60" s="9">
        <f t="shared" si="1"/>
        <v>220597</v>
      </c>
      <c r="K60" s="9">
        <f t="shared" si="2"/>
        <v>462471</v>
      </c>
      <c r="L60" s="9">
        <f t="shared" si="3"/>
        <v>0.4769963954496606</v>
      </c>
      <c r="M60" s="9">
        <v>14607</v>
      </c>
      <c r="N60" s="9">
        <v>0</v>
      </c>
      <c r="O60" s="9">
        <f t="shared" si="4"/>
        <v>1804</v>
      </c>
      <c r="P60" s="9">
        <v>1500</v>
      </c>
      <c r="Q60" s="9">
        <v>258285</v>
      </c>
      <c r="R60" s="9">
        <f t="shared" si="5"/>
        <v>222097</v>
      </c>
      <c r="S60" s="9">
        <f t="shared" si="6"/>
        <v>0.46233414241166404</v>
      </c>
      <c r="T60" s="4">
        <v>56772</v>
      </c>
      <c r="U60" s="4">
        <v>109291</v>
      </c>
      <c r="V60" s="4">
        <v>27</v>
      </c>
      <c r="W60" s="4">
        <f t="shared" si="7"/>
        <v>27000</v>
      </c>
      <c r="X60" s="4">
        <f t="shared" si="8"/>
        <v>1670.688695006497</v>
      </c>
    </row>
    <row r="61" spans="1:24" s="4" customFormat="1" x14ac:dyDescent="0.2">
      <c r="A61" s="8" t="s">
        <v>69</v>
      </c>
      <c r="B61" s="4" t="s">
        <v>78</v>
      </c>
      <c r="C61" s="9">
        <v>597638</v>
      </c>
      <c r="D61" s="9">
        <v>55870</v>
      </c>
      <c r="E61" s="9">
        <v>653508</v>
      </c>
      <c r="F61" s="10">
        <f t="shared" si="0"/>
        <v>8.5492449977659035E-2</v>
      </c>
      <c r="G61" s="9">
        <v>422773</v>
      </c>
      <c r="H61" s="9">
        <v>0</v>
      </c>
      <c r="I61" s="9">
        <v>61190</v>
      </c>
      <c r="J61" s="9">
        <f t="shared" si="1"/>
        <v>61190</v>
      </c>
      <c r="K61" s="9">
        <f t="shared" si="2"/>
        <v>483963</v>
      </c>
      <c r="L61" s="9">
        <f t="shared" si="3"/>
        <v>0.12643528534206128</v>
      </c>
      <c r="M61" s="9">
        <v>9225</v>
      </c>
      <c r="N61" s="9">
        <v>0</v>
      </c>
      <c r="O61" s="9">
        <f t="shared" si="4"/>
        <v>1722</v>
      </c>
      <c r="P61" s="9">
        <v>815</v>
      </c>
      <c r="Q61" s="9">
        <v>433720</v>
      </c>
      <c r="R61" s="9">
        <f t="shared" si="5"/>
        <v>62005</v>
      </c>
      <c r="S61" s="9">
        <f t="shared" si="6"/>
        <v>0.12507942911896716</v>
      </c>
      <c r="T61" s="4">
        <v>50973</v>
      </c>
      <c r="U61" s="4">
        <v>94541</v>
      </c>
      <c r="V61" s="4">
        <v>21</v>
      </c>
      <c r="W61" s="4">
        <f t="shared" si="7"/>
        <v>21000</v>
      </c>
      <c r="X61" s="4">
        <f t="shared" si="8"/>
        <v>1299.4245405606089</v>
      </c>
    </row>
    <row r="62" spans="1:24" s="4" customFormat="1" x14ac:dyDescent="0.2">
      <c r="A62" s="8" t="s">
        <v>69</v>
      </c>
      <c r="B62" s="4" t="s">
        <v>79</v>
      </c>
      <c r="C62" s="9">
        <v>130678</v>
      </c>
      <c r="D62" s="9">
        <v>57231</v>
      </c>
      <c r="E62" s="9">
        <v>187909</v>
      </c>
      <c r="F62" s="10">
        <f t="shared" si="0"/>
        <v>0.30456763646233015</v>
      </c>
      <c r="G62" s="9">
        <v>71149</v>
      </c>
      <c r="H62" s="9">
        <v>13750</v>
      </c>
      <c r="I62" s="9">
        <v>14220</v>
      </c>
      <c r="J62" s="9">
        <f t="shared" si="1"/>
        <v>27970</v>
      </c>
      <c r="K62" s="9">
        <f t="shared" si="2"/>
        <v>99119</v>
      </c>
      <c r="L62" s="9">
        <f t="shared" si="3"/>
        <v>0.282186059181388</v>
      </c>
      <c r="M62" s="9">
        <v>1593</v>
      </c>
      <c r="N62" s="9">
        <v>22000</v>
      </c>
      <c r="O62" s="9">
        <f t="shared" si="4"/>
        <v>285</v>
      </c>
      <c r="P62" s="9">
        <v>23446</v>
      </c>
      <c r="Q62" s="9">
        <v>73027</v>
      </c>
      <c r="R62" s="9">
        <f t="shared" si="5"/>
        <v>73416</v>
      </c>
      <c r="S62" s="9">
        <f t="shared" si="6"/>
        <v>0.50132816181039719</v>
      </c>
      <c r="T62" s="4">
        <v>42151</v>
      </c>
      <c r="U62" s="4">
        <v>79848</v>
      </c>
      <c r="V62" s="4">
        <v>31</v>
      </c>
      <c r="W62" s="4">
        <f t="shared" si="7"/>
        <v>31000</v>
      </c>
      <c r="X62" s="4">
        <f t="shared" si="8"/>
        <v>1918.1981313037559</v>
      </c>
    </row>
    <row r="63" spans="1:24" s="4" customFormat="1" x14ac:dyDescent="0.2">
      <c r="A63" s="8" t="s">
        <v>69</v>
      </c>
      <c r="B63" s="4" t="s">
        <v>80</v>
      </c>
      <c r="C63" s="9">
        <v>440186</v>
      </c>
      <c r="D63" s="9">
        <v>19005</v>
      </c>
      <c r="E63" s="9">
        <v>459191</v>
      </c>
      <c r="F63" s="10">
        <f t="shared" si="0"/>
        <v>4.1388006298032846E-2</v>
      </c>
      <c r="G63" s="9">
        <v>154382</v>
      </c>
      <c r="H63" s="9">
        <v>3852</v>
      </c>
      <c r="I63" s="9">
        <v>23183</v>
      </c>
      <c r="J63" s="9">
        <f t="shared" si="1"/>
        <v>27035</v>
      </c>
      <c r="K63" s="9">
        <f t="shared" si="2"/>
        <v>181417</v>
      </c>
      <c r="L63" s="9">
        <f t="shared" si="3"/>
        <v>0.14902131553272296</v>
      </c>
      <c r="M63" s="9">
        <v>3051</v>
      </c>
      <c r="N63" s="9">
        <v>0</v>
      </c>
      <c r="O63" s="9">
        <f t="shared" si="4"/>
        <v>4637</v>
      </c>
      <c r="P63" s="9">
        <v>0</v>
      </c>
      <c r="Q63" s="9">
        <v>162070</v>
      </c>
      <c r="R63" s="9">
        <f t="shared" si="5"/>
        <v>27035</v>
      </c>
      <c r="S63" s="9">
        <f t="shared" si="6"/>
        <v>0.14296290420665766</v>
      </c>
      <c r="T63" s="4">
        <v>25334</v>
      </c>
      <c r="U63" s="4">
        <v>48150</v>
      </c>
      <c r="V63" s="4">
        <v>27</v>
      </c>
      <c r="W63" s="4">
        <f t="shared" si="7"/>
        <v>27000</v>
      </c>
      <c r="X63" s="4">
        <f t="shared" si="8"/>
        <v>1670.688695006497</v>
      </c>
    </row>
    <row r="64" spans="1:24" s="4" customFormat="1" x14ac:dyDescent="0.2">
      <c r="A64" s="8" t="s">
        <v>69</v>
      </c>
      <c r="B64" s="4" t="s">
        <v>81</v>
      </c>
      <c r="C64" s="9">
        <v>42806</v>
      </c>
      <c r="D64" s="9">
        <v>37029</v>
      </c>
      <c r="E64" s="9">
        <v>79835</v>
      </c>
      <c r="F64" s="10">
        <f t="shared" si="0"/>
        <v>0.46381912694933297</v>
      </c>
      <c r="G64" s="9">
        <v>64658</v>
      </c>
      <c r="H64" s="9">
        <v>4717</v>
      </c>
      <c r="I64" s="9">
        <v>21750</v>
      </c>
      <c r="J64" s="9">
        <f t="shared" si="1"/>
        <v>26467</v>
      </c>
      <c r="K64" s="9">
        <f t="shared" si="2"/>
        <v>91125</v>
      </c>
      <c r="L64" s="9">
        <f t="shared" si="3"/>
        <v>0.29044718792866941</v>
      </c>
      <c r="M64" s="9">
        <v>4086</v>
      </c>
      <c r="N64" s="9">
        <v>0</v>
      </c>
      <c r="O64" s="9">
        <f t="shared" si="4"/>
        <v>261</v>
      </c>
      <c r="P64" s="9">
        <v>0</v>
      </c>
      <c r="Q64" s="9">
        <v>69005</v>
      </c>
      <c r="R64" s="9">
        <f t="shared" si="5"/>
        <v>26467</v>
      </c>
      <c r="S64" s="9">
        <f t="shared" si="6"/>
        <v>0.27722264119322942</v>
      </c>
      <c r="T64" s="4">
        <v>16555</v>
      </c>
      <c r="U64" s="4">
        <v>31530</v>
      </c>
      <c r="V64" s="4">
        <v>27</v>
      </c>
      <c r="W64" s="4">
        <f t="shared" si="7"/>
        <v>27000</v>
      </c>
      <c r="X64" s="4">
        <f t="shared" si="8"/>
        <v>1670.688695006497</v>
      </c>
    </row>
    <row r="65" spans="1:24" s="4" customFormat="1" x14ac:dyDescent="0.2">
      <c r="A65" s="8" t="s">
        <v>69</v>
      </c>
      <c r="B65" s="4" t="s">
        <v>82</v>
      </c>
      <c r="C65" s="9">
        <v>160044</v>
      </c>
      <c r="D65" s="9">
        <v>43866</v>
      </c>
      <c r="E65" s="9">
        <v>203910</v>
      </c>
      <c r="F65" s="10">
        <f t="shared" si="0"/>
        <v>0.21512431955274386</v>
      </c>
      <c r="G65" s="9">
        <v>117382</v>
      </c>
      <c r="H65" s="9">
        <v>791</v>
      </c>
      <c r="I65" s="9">
        <v>5828</v>
      </c>
      <c r="J65" s="9">
        <f t="shared" si="1"/>
        <v>6619</v>
      </c>
      <c r="K65" s="9">
        <f t="shared" si="2"/>
        <v>124001</v>
      </c>
      <c r="L65" s="9">
        <f t="shared" si="3"/>
        <v>5.3378601785469472E-2</v>
      </c>
      <c r="M65" s="9">
        <v>6259</v>
      </c>
      <c r="N65" s="9">
        <v>218</v>
      </c>
      <c r="O65" s="9">
        <f t="shared" si="4"/>
        <v>249</v>
      </c>
      <c r="P65" s="9">
        <v>0</v>
      </c>
      <c r="Q65" s="9">
        <v>123890</v>
      </c>
      <c r="R65" s="9">
        <f t="shared" si="5"/>
        <v>6837</v>
      </c>
      <c r="S65" s="9">
        <f t="shared" si="6"/>
        <v>5.2299830945405308E-2</v>
      </c>
      <c r="T65" s="4">
        <v>27082</v>
      </c>
      <c r="U65" s="4">
        <v>53011</v>
      </c>
      <c r="V65" s="4">
        <v>32</v>
      </c>
      <c r="W65" s="4">
        <f t="shared" si="7"/>
        <v>32000</v>
      </c>
      <c r="X65" s="4">
        <f t="shared" si="8"/>
        <v>1980.0754903780705</v>
      </c>
    </row>
    <row r="66" spans="1:24" s="4" customFormat="1" x14ac:dyDescent="0.2">
      <c r="A66" s="8" t="s">
        <v>69</v>
      </c>
      <c r="B66" s="4" t="s">
        <v>83</v>
      </c>
      <c r="C66" s="9">
        <v>579676</v>
      </c>
      <c r="D66" s="9">
        <v>25146</v>
      </c>
      <c r="E66" s="9">
        <v>604822</v>
      </c>
      <c r="F66" s="10">
        <f t="shared" ref="F66:F129" si="9">D66/E66</f>
        <v>4.1575868602663262E-2</v>
      </c>
      <c r="G66" s="9">
        <v>746940</v>
      </c>
      <c r="H66" s="9">
        <v>2008</v>
      </c>
      <c r="I66" s="9">
        <v>54569</v>
      </c>
      <c r="J66" s="9">
        <f t="shared" ref="J66:J129" si="10">I66+H66</f>
        <v>56577</v>
      </c>
      <c r="K66" s="9">
        <f t="shared" ref="K66:K129" si="11">J66+G66</f>
        <v>803517</v>
      </c>
      <c r="L66" s="9">
        <f t="shared" ref="L66:L129" si="12">J66/K66</f>
        <v>7.0411702552652902E-2</v>
      </c>
      <c r="M66" s="9">
        <v>57545</v>
      </c>
      <c r="N66" s="9">
        <v>0</v>
      </c>
      <c r="O66" s="9">
        <f t="shared" ref="O66:O129" si="13">Q66-(G66+M66)</f>
        <v>15319</v>
      </c>
      <c r="P66" s="9">
        <v>0</v>
      </c>
      <c r="Q66" s="9">
        <v>819804</v>
      </c>
      <c r="R66" s="9">
        <f t="shared" ref="R66:R129" si="14">J66+N66+P66</f>
        <v>56577</v>
      </c>
      <c r="S66" s="9">
        <f t="shared" ref="S66:S129" si="15">R66/(R66+Q66)</f>
        <v>6.4557538330931405E-2</v>
      </c>
      <c r="T66" s="4">
        <v>34916</v>
      </c>
      <c r="U66" s="4">
        <v>68586</v>
      </c>
      <c r="V66" s="4">
        <v>22</v>
      </c>
      <c r="W66" s="4">
        <f t="shared" ref="W66:W129" si="16">V66*1000</f>
        <v>22000</v>
      </c>
      <c r="X66" s="4">
        <f t="shared" ref="X66:X129" si="17">W66/16.161</f>
        <v>1361.3018996349235</v>
      </c>
    </row>
    <row r="67" spans="1:24" s="4" customFormat="1" x14ac:dyDescent="0.2">
      <c r="A67" s="8" t="s">
        <v>69</v>
      </c>
      <c r="B67" s="4" t="s">
        <v>84</v>
      </c>
      <c r="C67" s="9">
        <v>64357</v>
      </c>
      <c r="D67" s="9">
        <v>174982</v>
      </c>
      <c r="E67" s="9">
        <v>239339</v>
      </c>
      <c r="F67" s="10">
        <f t="shared" si="9"/>
        <v>0.73110525238260371</v>
      </c>
      <c r="G67" s="9">
        <v>69397</v>
      </c>
      <c r="H67" s="9">
        <v>4700</v>
      </c>
      <c r="I67" s="9">
        <v>68674</v>
      </c>
      <c r="J67" s="9">
        <f t="shared" si="10"/>
        <v>73374</v>
      </c>
      <c r="K67" s="9">
        <f t="shared" si="11"/>
        <v>142771</v>
      </c>
      <c r="L67" s="9">
        <f t="shared" si="12"/>
        <v>0.51392789852280929</v>
      </c>
      <c r="M67" s="9">
        <v>859</v>
      </c>
      <c r="N67" s="9">
        <v>0</v>
      </c>
      <c r="O67" s="9">
        <f t="shared" si="13"/>
        <v>263</v>
      </c>
      <c r="P67" s="9">
        <v>3800</v>
      </c>
      <c r="Q67" s="9">
        <v>70519</v>
      </c>
      <c r="R67" s="9">
        <f t="shared" si="14"/>
        <v>77174</v>
      </c>
      <c r="S67" s="9">
        <f t="shared" si="15"/>
        <v>0.5225298423080309</v>
      </c>
      <c r="T67" s="4">
        <v>26011</v>
      </c>
      <c r="U67" s="4">
        <v>52203</v>
      </c>
      <c r="V67" s="4">
        <v>31</v>
      </c>
      <c r="W67" s="4">
        <f t="shared" si="16"/>
        <v>31000</v>
      </c>
      <c r="X67" s="4">
        <f t="shared" si="17"/>
        <v>1918.1981313037559</v>
      </c>
    </row>
    <row r="68" spans="1:24" s="4" customFormat="1" x14ac:dyDescent="0.2">
      <c r="A68" s="8" t="s">
        <v>69</v>
      </c>
      <c r="B68" s="4" t="s">
        <v>85</v>
      </c>
      <c r="C68" s="9">
        <v>396547</v>
      </c>
      <c r="D68" s="9">
        <v>14540</v>
      </c>
      <c r="E68" s="9">
        <v>411087</v>
      </c>
      <c r="F68" s="10">
        <f t="shared" si="9"/>
        <v>3.5369641949271079E-2</v>
      </c>
      <c r="G68" s="9">
        <v>693136</v>
      </c>
      <c r="H68" s="9">
        <v>7554</v>
      </c>
      <c r="I68" s="9">
        <v>2500</v>
      </c>
      <c r="J68" s="9">
        <f t="shared" si="10"/>
        <v>10054</v>
      </c>
      <c r="K68" s="9">
        <f t="shared" si="11"/>
        <v>703190</v>
      </c>
      <c r="L68" s="9">
        <f t="shared" si="12"/>
        <v>1.4297700479244585E-2</v>
      </c>
      <c r="M68" s="9">
        <v>27408</v>
      </c>
      <c r="N68" s="9">
        <v>0</v>
      </c>
      <c r="O68" s="9">
        <f t="shared" si="13"/>
        <v>5082</v>
      </c>
      <c r="P68" s="9">
        <v>0</v>
      </c>
      <c r="Q68" s="9">
        <v>725626</v>
      </c>
      <c r="R68" s="9">
        <f t="shared" si="14"/>
        <v>10054</v>
      </c>
      <c r="S68" s="9">
        <f t="shared" si="15"/>
        <v>1.3666267942583733E-2</v>
      </c>
      <c r="T68" s="4">
        <v>20843</v>
      </c>
      <c r="U68" s="4">
        <v>39554</v>
      </c>
      <c r="V68" s="4">
        <v>23</v>
      </c>
      <c r="W68" s="4">
        <f t="shared" si="16"/>
        <v>23000</v>
      </c>
      <c r="X68" s="4">
        <f t="shared" si="17"/>
        <v>1423.1792587092382</v>
      </c>
    </row>
    <row r="69" spans="1:24" s="4" customFormat="1" x14ac:dyDescent="0.2">
      <c r="A69" s="8" t="s">
        <v>69</v>
      </c>
      <c r="B69" s="4" t="s">
        <v>86</v>
      </c>
      <c r="C69" s="9">
        <v>45489</v>
      </c>
      <c r="D69" s="9">
        <v>80596</v>
      </c>
      <c r="E69" s="9">
        <v>126085</v>
      </c>
      <c r="F69" s="10">
        <f t="shared" si="9"/>
        <v>0.63921957409683938</v>
      </c>
      <c r="G69" s="9">
        <v>35547</v>
      </c>
      <c r="H69" s="9">
        <v>3052</v>
      </c>
      <c r="I69" s="9">
        <v>3700</v>
      </c>
      <c r="J69" s="9">
        <f t="shared" si="10"/>
        <v>6752</v>
      </c>
      <c r="K69" s="9">
        <f t="shared" si="11"/>
        <v>42299</v>
      </c>
      <c r="L69" s="9">
        <f t="shared" si="12"/>
        <v>0.15962552306201092</v>
      </c>
      <c r="M69" s="9">
        <v>420</v>
      </c>
      <c r="N69" s="9">
        <v>0</v>
      </c>
      <c r="O69" s="9">
        <f t="shared" si="13"/>
        <v>1935</v>
      </c>
      <c r="P69" s="9">
        <v>15</v>
      </c>
      <c r="Q69" s="9">
        <v>37902</v>
      </c>
      <c r="R69" s="9">
        <f t="shared" si="14"/>
        <v>6767</v>
      </c>
      <c r="S69" s="9">
        <f t="shared" si="15"/>
        <v>0.15149208623430119</v>
      </c>
      <c r="T69" s="4">
        <v>12428</v>
      </c>
      <c r="U69" s="4">
        <v>23388</v>
      </c>
      <c r="V69" s="4">
        <v>23</v>
      </c>
      <c r="W69" s="4">
        <f t="shared" si="16"/>
        <v>23000</v>
      </c>
      <c r="X69" s="4">
        <f t="shared" si="17"/>
        <v>1423.1792587092382</v>
      </c>
    </row>
    <row r="70" spans="1:24" s="4" customFormat="1" x14ac:dyDescent="0.2">
      <c r="A70" s="8" t="s">
        <v>69</v>
      </c>
      <c r="B70" s="4" t="s">
        <v>87</v>
      </c>
      <c r="C70" s="9">
        <v>324511</v>
      </c>
      <c r="D70" s="9">
        <v>21023</v>
      </c>
      <c r="E70" s="9">
        <v>345534</v>
      </c>
      <c r="F70" s="10">
        <f t="shared" si="9"/>
        <v>6.0842058958018606E-2</v>
      </c>
      <c r="G70" s="9">
        <v>91646</v>
      </c>
      <c r="H70" s="9">
        <v>9400</v>
      </c>
      <c r="I70" s="9">
        <v>88503</v>
      </c>
      <c r="J70" s="9">
        <f t="shared" si="10"/>
        <v>97903</v>
      </c>
      <c r="K70" s="9">
        <f t="shared" si="11"/>
        <v>189549</v>
      </c>
      <c r="L70" s="9">
        <f t="shared" si="12"/>
        <v>0.51650496705337401</v>
      </c>
      <c r="M70" s="9">
        <v>1659</v>
      </c>
      <c r="N70" s="9">
        <v>3250</v>
      </c>
      <c r="O70" s="9">
        <f t="shared" si="13"/>
        <v>3759</v>
      </c>
      <c r="P70" s="9">
        <v>0</v>
      </c>
      <c r="Q70" s="9">
        <v>97064</v>
      </c>
      <c r="R70" s="9">
        <f t="shared" si="14"/>
        <v>101153</v>
      </c>
      <c r="S70" s="9">
        <f t="shared" si="15"/>
        <v>0.51031445335162973</v>
      </c>
      <c r="T70" s="4">
        <v>27070</v>
      </c>
      <c r="U70" s="4">
        <v>55006</v>
      </c>
      <c r="V70" s="4">
        <v>27</v>
      </c>
      <c r="W70" s="4">
        <f t="shared" si="16"/>
        <v>27000</v>
      </c>
      <c r="X70" s="4">
        <f t="shared" si="17"/>
        <v>1670.688695006497</v>
      </c>
    </row>
    <row r="71" spans="1:24" s="4" customFormat="1" x14ac:dyDescent="0.2">
      <c r="A71" s="8" t="s">
        <v>69</v>
      </c>
      <c r="B71" s="4" t="s">
        <v>88</v>
      </c>
      <c r="C71" s="9">
        <v>511355</v>
      </c>
      <c r="D71" s="9">
        <v>14391</v>
      </c>
      <c r="E71" s="9">
        <v>525746</v>
      </c>
      <c r="F71" s="10">
        <f t="shared" si="9"/>
        <v>2.7372533504772267E-2</v>
      </c>
      <c r="G71" s="9">
        <v>198701</v>
      </c>
      <c r="H71" s="9">
        <v>1714</v>
      </c>
      <c r="I71" s="9">
        <v>49042</v>
      </c>
      <c r="J71" s="9">
        <f t="shared" si="10"/>
        <v>50756</v>
      </c>
      <c r="K71" s="9">
        <f t="shared" si="11"/>
        <v>249457</v>
      </c>
      <c r="L71" s="9">
        <f t="shared" si="12"/>
        <v>0.20346592799560645</v>
      </c>
      <c r="M71" s="9">
        <v>4652</v>
      </c>
      <c r="N71" s="9">
        <v>0</v>
      </c>
      <c r="O71" s="9">
        <f t="shared" si="13"/>
        <v>2413</v>
      </c>
      <c r="P71" s="9">
        <v>2300</v>
      </c>
      <c r="Q71" s="9">
        <v>205766</v>
      </c>
      <c r="R71" s="9">
        <f t="shared" si="14"/>
        <v>53056</v>
      </c>
      <c r="S71" s="9">
        <f t="shared" si="15"/>
        <v>0.20499030221542219</v>
      </c>
      <c r="T71" s="4">
        <v>45084</v>
      </c>
      <c r="U71" s="4">
        <v>86012</v>
      </c>
      <c r="V71" s="4">
        <v>19</v>
      </c>
      <c r="W71" s="4">
        <f t="shared" si="16"/>
        <v>19000</v>
      </c>
      <c r="X71" s="4">
        <f t="shared" si="17"/>
        <v>1175.6698224119793</v>
      </c>
    </row>
    <row r="72" spans="1:24" s="4" customFormat="1" x14ac:dyDescent="0.2">
      <c r="A72" s="8" t="s">
        <v>69</v>
      </c>
      <c r="B72" s="4" t="s">
        <v>89</v>
      </c>
      <c r="C72" s="9">
        <v>94246</v>
      </c>
      <c r="D72" s="9">
        <v>72368</v>
      </c>
      <c r="E72" s="9">
        <v>166614</v>
      </c>
      <c r="F72" s="10">
        <f t="shared" si="9"/>
        <v>0.43434525309997957</v>
      </c>
      <c r="G72" s="9">
        <v>85143</v>
      </c>
      <c r="H72" s="9">
        <v>75</v>
      </c>
      <c r="I72" s="9">
        <v>49275</v>
      </c>
      <c r="J72" s="9">
        <f t="shared" si="10"/>
        <v>49350</v>
      </c>
      <c r="K72" s="9">
        <f t="shared" si="11"/>
        <v>134493</v>
      </c>
      <c r="L72" s="9">
        <f t="shared" si="12"/>
        <v>0.3669335950569918</v>
      </c>
      <c r="M72" s="9">
        <v>847</v>
      </c>
      <c r="N72" s="9">
        <v>0</v>
      </c>
      <c r="O72" s="9">
        <f t="shared" si="13"/>
        <v>5585</v>
      </c>
      <c r="P72" s="9">
        <v>0</v>
      </c>
      <c r="Q72" s="9">
        <v>91575</v>
      </c>
      <c r="R72" s="9">
        <f t="shared" si="14"/>
        <v>49350</v>
      </c>
      <c r="S72" s="9">
        <f t="shared" si="15"/>
        <v>0.35018626929217667</v>
      </c>
      <c r="T72" s="4">
        <v>25548</v>
      </c>
      <c r="U72" s="4">
        <v>47431</v>
      </c>
      <c r="V72" s="4">
        <v>34</v>
      </c>
      <c r="W72" s="4">
        <f t="shared" si="16"/>
        <v>34000</v>
      </c>
      <c r="X72" s="4">
        <f t="shared" si="17"/>
        <v>2103.8302085267001</v>
      </c>
    </row>
    <row r="73" spans="1:24" s="4" customFormat="1" x14ac:dyDescent="0.2">
      <c r="A73" s="8" t="s">
        <v>69</v>
      </c>
      <c r="B73" s="4" t="s">
        <v>90</v>
      </c>
      <c r="C73" s="9">
        <v>69100</v>
      </c>
      <c r="D73" s="9">
        <v>274689</v>
      </c>
      <c r="E73" s="9">
        <v>343789</v>
      </c>
      <c r="F73" s="10">
        <f t="shared" si="9"/>
        <v>0.79900462202106526</v>
      </c>
      <c r="G73" s="9">
        <v>303539</v>
      </c>
      <c r="H73" s="9">
        <v>53528</v>
      </c>
      <c r="I73" s="9">
        <v>484998</v>
      </c>
      <c r="J73" s="9">
        <f t="shared" si="10"/>
        <v>538526</v>
      </c>
      <c r="K73" s="9">
        <f t="shared" si="11"/>
        <v>842065</v>
      </c>
      <c r="L73" s="9">
        <f t="shared" si="12"/>
        <v>0.63953020253780879</v>
      </c>
      <c r="M73" s="9">
        <v>5109</v>
      </c>
      <c r="N73" s="9">
        <v>161</v>
      </c>
      <c r="O73" s="9">
        <f t="shared" si="13"/>
        <v>1721</v>
      </c>
      <c r="P73" s="9">
        <v>3682</v>
      </c>
      <c r="Q73" s="9">
        <v>310369</v>
      </c>
      <c r="R73" s="9">
        <f t="shared" si="14"/>
        <v>542369</v>
      </c>
      <c r="S73" s="9">
        <f t="shared" si="15"/>
        <v>0.63603240385675319</v>
      </c>
      <c r="T73" s="4">
        <v>83906</v>
      </c>
      <c r="U73" s="4">
        <v>160397</v>
      </c>
      <c r="V73" s="4">
        <v>33</v>
      </c>
      <c r="W73" s="4">
        <f t="shared" si="16"/>
        <v>33000</v>
      </c>
      <c r="X73" s="4">
        <f t="shared" si="17"/>
        <v>2041.9528494523852</v>
      </c>
    </row>
    <row r="74" spans="1:24" s="4" customFormat="1" x14ac:dyDescent="0.2">
      <c r="A74" s="8" t="s">
        <v>69</v>
      </c>
      <c r="B74" s="4" t="s">
        <v>91</v>
      </c>
      <c r="C74" s="9">
        <v>71870</v>
      </c>
      <c r="D74" s="9">
        <v>103995</v>
      </c>
      <c r="E74" s="9">
        <v>175865</v>
      </c>
      <c r="F74" s="10">
        <f t="shared" si="9"/>
        <v>0.59133426207602424</v>
      </c>
      <c r="G74" s="9">
        <v>166040</v>
      </c>
      <c r="H74" s="9">
        <v>32448</v>
      </c>
      <c r="I74" s="9">
        <v>316146</v>
      </c>
      <c r="J74" s="9">
        <f t="shared" si="10"/>
        <v>348594</v>
      </c>
      <c r="K74" s="9">
        <f t="shared" si="11"/>
        <v>514634</v>
      </c>
      <c r="L74" s="9">
        <f t="shared" si="12"/>
        <v>0.67736294143022036</v>
      </c>
      <c r="M74" s="9">
        <v>3893</v>
      </c>
      <c r="N74" s="9">
        <v>26</v>
      </c>
      <c r="O74" s="9">
        <f t="shared" si="13"/>
        <v>1478</v>
      </c>
      <c r="P74" s="9">
        <v>1</v>
      </c>
      <c r="Q74" s="9">
        <v>171411</v>
      </c>
      <c r="R74" s="9">
        <f t="shared" si="14"/>
        <v>348621</v>
      </c>
      <c r="S74" s="9">
        <f t="shared" si="15"/>
        <v>0.67038374561565439</v>
      </c>
      <c r="T74" s="4">
        <v>39660</v>
      </c>
      <c r="U74" s="4">
        <v>74898</v>
      </c>
      <c r="V74" s="4">
        <v>26</v>
      </c>
      <c r="W74" s="4">
        <f t="shared" si="16"/>
        <v>26000</v>
      </c>
      <c r="X74" s="4">
        <f t="shared" si="17"/>
        <v>1608.8113359321824</v>
      </c>
    </row>
    <row r="75" spans="1:24" s="4" customFormat="1" x14ac:dyDescent="0.2">
      <c r="A75" s="8" t="s">
        <v>69</v>
      </c>
      <c r="B75" s="4" t="s">
        <v>92</v>
      </c>
      <c r="C75" s="9">
        <v>282276</v>
      </c>
      <c r="D75" s="9">
        <v>24434</v>
      </c>
      <c r="E75" s="9">
        <v>306710</v>
      </c>
      <c r="F75" s="10">
        <f t="shared" si="9"/>
        <v>7.9664829969678191E-2</v>
      </c>
      <c r="G75" s="9">
        <v>144378</v>
      </c>
      <c r="H75" s="9">
        <v>54038</v>
      </c>
      <c r="I75" s="9">
        <v>71950</v>
      </c>
      <c r="J75" s="9">
        <f t="shared" si="10"/>
        <v>125988</v>
      </c>
      <c r="K75" s="9">
        <f t="shared" si="11"/>
        <v>270366</v>
      </c>
      <c r="L75" s="9">
        <f t="shared" si="12"/>
        <v>0.46599054614855417</v>
      </c>
      <c r="M75" s="9">
        <v>3366</v>
      </c>
      <c r="N75" s="9">
        <v>0</v>
      </c>
      <c r="O75" s="9">
        <f t="shared" si="13"/>
        <v>105</v>
      </c>
      <c r="P75" s="9">
        <v>0</v>
      </c>
      <c r="Q75" s="9">
        <v>147849</v>
      </c>
      <c r="R75" s="9">
        <f t="shared" si="14"/>
        <v>125988</v>
      </c>
      <c r="S75" s="9">
        <f t="shared" si="15"/>
        <v>0.46008391853547914</v>
      </c>
      <c r="T75" s="4">
        <v>25011</v>
      </c>
      <c r="U75" s="4">
        <v>49017</v>
      </c>
      <c r="V75" s="4">
        <v>22</v>
      </c>
      <c r="W75" s="4">
        <f t="shared" si="16"/>
        <v>22000</v>
      </c>
      <c r="X75" s="4">
        <f t="shared" si="17"/>
        <v>1361.3018996349235</v>
      </c>
    </row>
    <row r="76" spans="1:24" s="4" customFormat="1" x14ac:dyDescent="0.2">
      <c r="A76" s="8" t="s">
        <v>69</v>
      </c>
      <c r="B76" s="4" t="s">
        <v>93</v>
      </c>
      <c r="C76" s="9">
        <v>279929</v>
      </c>
      <c r="D76" s="9">
        <v>87040</v>
      </c>
      <c r="E76" s="9">
        <v>366969</v>
      </c>
      <c r="F76" s="10">
        <f t="shared" si="9"/>
        <v>0.23718624733969354</v>
      </c>
      <c r="G76" s="9">
        <v>301506</v>
      </c>
      <c r="H76" s="9">
        <v>12841</v>
      </c>
      <c r="I76" s="9">
        <v>134950</v>
      </c>
      <c r="J76" s="9">
        <f t="shared" si="10"/>
        <v>147791</v>
      </c>
      <c r="K76" s="9">
        <f t="shared" si="11"/>
        <v>449297</v>
      </c>
      <c r="L76" s="9">
        <f t="shared" si="12"/>
        <v>0.32893831919643352</v>
      </c>
      <c r="M76" s="9">
        <v>14725</v>
      </c>
      <c r="N76" s="9">
        <v>1700</v>
      </c>
      <c r="O76" s="9">
        <f t="shared" si="13"/>
        <v>19</v>
      </c>
      <c r="P76" s="9">
        <v>0</v>
      </c>
      <c r="Q76" s="9">
        <v>316250</v>
      </c>
      <c r="R76" s="9">
        <f t="shared" si="14"/>
        <v>149491</v>
      </c>
      <c r="S76" s="9">
        <f t="shared" si="15"/>
        <v>0.32097453305592594</v>
      </c>
      <c r="T76" s="4">
        <v>65465</v>
      </c>
      <c r="U76" s="4">
        <v>129428</v>
      </c>
      <c r="V76" s="4">
        <v>32</v>
      </c>
      <c r="W76" s="4">
        <f t="shared" si="16"/>
        <v>32000</v>
      </c>
      <c r="X76" s="4">
        <f t="shared" si="17"/>
        <v>1980.0754903780705</v>
      </c>
    </row>
    <row r="77" spans="1:24" s="4" customFormat="1" x14ac:dyDescent="0.2">
      <c r="A77" s="8" t="s">
        <v>69</v>
      </c>
      <c r="B77" s="4" t="s">
        <v>94</v>
      </c>
      <c r="C77" s="9">
        <v>38565</v>
      </c>
      <c r="D77" s="9">
        <v>267406</v>
      </c>
      <c r="E77" s="9">
        <v>305971</v>
      </c>
      <c r="F77" s="10">
        <f t="shared" si="9"/>
        <v>0.87395864313938254</v>
      </c>
      <c r="G77" s="9">
        <v>113861</v>
      </c>
      <c r="H77" s="9">
        <v>22040</v>
      </c>
      <c r="I77" s="9">
        <v>259856</v>
      </c>
      <c r="J77" s="9">
        <f t="shared" si="10"/>
        <v>281896</v>
      </c>
      <c r="K77" s="9">
        <f t="shared" si="11"/>
        <v>395757</v>
      </c>
      <c r="L77" s="9">
        <f t="shared" si="12"/>
        <v>0.71229567638727809</v>
      </c>
      <c r="M77" s="9">
        <v>3432</v>
      </c>
      <c r="N77" s="9">
        <v>13</v>
      </c>
      <c r="O77" s="9">
        <f t="shared" si="13"/>
        <v>1589</v>
      </c>
      <c r="P77" s="9">
        <v>478</v>
      </c>
      <c r="Q77" s="9">
        <v>118882</v>
      </c>
      <c r="R77" s="9">
        <f t="shared" si="14"/>
        <v>282387</v>
      </c>
      <c r="S77" s="9">
        <f t="shared" si="15"/>
        <v>0.7037349010264935</v>
      </c>
      <c r="T77" s="4">
        <v>207510</v>
      </c>
      <c r="U77" s="4">
        <v>366213</v>
      </c>
      <c r="V77" s="4">
        <v>61</v>
      </c>
      <c r="W77" s="4">
        <f t="shared" si="16"/>
        <v>61000</v>
      </c>
      <c r="X77" s="4">
        <f t="shared" si="17"/>
        <v>3774.5189035331969</v>
      </c>
    </row>
    <row r="78" spans="1:24" s="4" customFormat="1" x14ac:dyDescent="0.2">
      <c r="A78" s="8" t="s">
        <v>69</v>
      </c>
      <c r="B78" s="3" t="s">
        <v>659</v>
      </c>
      <c r="C78" s="9">
        <v>302321</v>
      </c>
      <c r="D78" s="9">
        <v>57913</v>
      </c>
      <c r="E78" s="9">
        <v>360234</v>
      </c>
      <c r="F78" s="10">
        <f t="shared" si="9"/>
        <v>0.16076494722874576</v>
      </c>
      <c r="G78" s="9">
        <v>308197</v>
      </c>
      <c r="H78" s="9">
        <v>21140</v>
      </c>
      <c r="I78" s="9">
        <v>313755</v>
      </c>
      <c r="J78" s="9">
        <f t="shared" si="10"/>
        <v>334895</v>
      </c>
      <c r="K78" s="9">
        <f t="shared" si="11"/>
        <v>643092</v>
      </c>
      <c r="L78" s="9">
        <f t="shared" si="12"/>
        <v>0.52075752769432682</v>
      </c>
      <c r="M78" s="9">
        <v>29560</v>
      </c>
      <c r="N78" s="9">
        <v>7616</v>
      </c>
      <c r="O78" s="9">
        <f t="shared" si="13"/>
        <v>2206</v>
      </c>
      <c r="P78" s="9">
        <v>1500</v>
      </c>
      <c r="Q78" s="9">
        <v>339963</v>
      </c>
      <c r="R78" s="9">
        <f t="shared" si="14"/>
        <v>344011</v>
      </c>
      <c r="S78" s="9">
        <f t="shared" si="15"/>
        <v>0.50295917681081448</v>
      </c>
      <c r="T78" s="4">
        <v>75434</v>
      </c>
      <c r="U78" s="4">
        <v>148404</v>
      </c>
      <c r="V78" s="4">
        <v>28</v>
      </c>
      <c r="W78" s="4">
        <f t="shared" si="16"/>
        <v>28000</v>
      </c>
      <c r="X78" s="4">
        <f t="shared" si="17"/>
        <v>1732.5660540808117</v>
      </c>
    </row>
    <row r="79" spans="1:24" s="4" customFormat="1" x14ac:dyDescent="0.2">
      <c r="A79" s="8" t="s">
        <v>69</v>
      </c>
      <c r="B79" s="4" t="s">
        <v>95</v>
      </c>
      <c r="C79" s="9">
        <v>460146</v>
      </c>
      <c r="D79" s="9">
        <v>38732</v>
      </c>
      <c r="E79" s="9">
        <v>498878</v>
      </c>
      <c r="F79" s="10">
        <f t="shared" si="9"/>
        <v>7.7638220166052624E-2</v>
      </c>
      <c r="G79" s="9">
        <v>524401</v>
      </c>
      <c r="H79" s="9">
        <v>378</v>
      </c>
      <c r="I79" s="9">
        <v>24130</v>
      </c>
      <c r="J79" s="9">
        <f t="shared" si="10"/>
        <v>24508</v>
      </c>
      <c r="K79" s="9">
        <f t="shared" si="11"/>
        <v>548909</v>
      </c>
      <c r="L79" s="9">
        <f t="shared" si="12"/>
        <v>4.4648566520133576E-2</v>
      </c>
      <c r="M79" s="9">
        <v>8561</v>
      </c>
      <c r="N79" s="9">
        <v>0</v>
      </c>
      <c r="O79" s="9">
        <f t="shared" si="13"/>
        <v>1496</v>
      </c>
      <c r="P79" s="9">
        <v>0</v>
      </c>
      <c r="Q79" s="9">
        <v>534458</v>
      </c>
      <c r="R79" s="9">
        <f t="shared" si="14"/>
        <v>24508</v>
      </c>
      <c r="S79" s="9">
        <f t="shared" si="15"/>
        <v>4.384524282335598E-2</v>
      </c>
      <c r="T79" s="4">
        <v>43661</v>
      </c>
      <c r="U79" s="4">
        <v>84275</v>
      </c>
      <c r="V79" s="4">
        <v>25</v>
      </c>
      <c r="W79" s="4">
        <f t="shared" si="16"/>
        <v>25000</v>
      </c>
      <c r="X79" s="4">
        <f t="shared" si="17"/>
        <v>1546.9339768578675</v>
      </c>
    </row>
    <row r="80" spans="1:24" s="4" customFormat="1" x14ac:dyDescent="0.2">
      <c r="A80" s="8" t="s">
        <v>69</v>
      </c>
      <c r="B80" s="4" t="s">
        <v>96</v>
      </c>
      <c r="C80" s="9">
        <v>314813</v>
      </c>
      <c r="D80" s="9">
        <v>81054</v>
      </c>
      <c r="E80" s="9">
        <v>395867</v>
      </c>
      <c r="F80" s="10">
        <f t="shared" si="9"/>
        <v>0.20475058542389238</v>
      </c>
      <c r="G80" s="9">
        <v>80795</v>
      </c>
      <c r="H80" s="9">
        <v>27231</v>
      </c>
      <c r="I80" s="9">
        <v>71285</v>
      </c>
      <c r="J80" s="9">
        <f t="shared" si="10"/>
        <v>98516</v>
      </c>
      <c r="K80" s="9">
        <f t="shared" si="11"/>
        <v>179311</v>
      </c>
      <c r="L80" s="9">
        <f t="shared" si="12"/>
        <v>0.5494141463713883</v>
      </c>
      <c r="M80" s="9">
        <v>6073</v>
      </c>
      <c r="N80" s="9">
        <v>205</v>
      </c>
      <c r="O80" s="9">
        <f t="shared" si="13"/>
        <v>934</v>
      </c>
      <c r="P80" s="9">
        <v>650</v>
      </c>
      <c r="Q80" s="9">
        <v>87802</v>
      </c>
      <c r="R80" s="9">
        <f t="shared" si="14"/>
        <v>99371</v>
      </c>
      <c r="S80" s="9">
        <f t="shared" si="15"/>
        <v>0.53090456422667798</v>
      </c>
      <c r="T80" s="4">
        <v>63737</v>
      </c>
      <c r="U80" s="4">
        <v>125458</v>
      </c>
      <c r="V80" s="4">
        <v>42</v>
      </c>
      <c r="W80" s="4">
        <f t="shared" si="16"/>
        <v>42000</v>
      </c>
      <c r="X80" s="4">
        <f t="shared" si="17"/>
        <v>2598.8490811212178</v>
      </c>
    </row>
    <row r="81" spans="1:24" s="4" customFormat="1" x14ac:dyDescent="0.2">
      <c r="A81" s="8" t="s">
        <v>69</v>
      </c>
      <c r="B81" s="4" t="s">
        <v>97</v>
      </c>
      <c r="C81" s="9">
        <v>270546</v>
      </c>
      <c r="D81" s="9">
        <v>27077</v>
      </c>
      <c r="E81" s="9">
        <v>297623</v>
      </c>
      <c r="F81" s="10">
        <f t="shared" si="9"/>
        <v>9.0977511818643053E-2</v>
      </c>
      <c r="G81" s="9">
        <v>89346</v>
      </c>
      <c r="H81" s="9">
        <v>667</v>
      </c>
      <c r="I81" s="9">
        <v>45382</v>
      </c>
      <c r="J81" s="9">
        <f t="shared" si="10"/>
        <v>46049</v>
      </c>
      <c r="K81" s="9">
        <f t="shared" si="11"/>
        <v>135395</v>
      </c>
      <c r="L81" s="9">
        <f t="shared" si="12"/>
        <v>0.34010857121754867</v>
      </c>
      <c r="M81" s="9">
        <v>2300</v>
      </c>
      <c r="N81" s="9">
        <v>0</v>
      </c>
      <c r="O81" s="9">
        <f t="shared" si="13"/>
        <v>6</v>
      </c>
      <c r="P81" s="9">
        <v>0</v>
      </c>
      <c r="Q81" s="9">
        <v>91652</v>
      </c>
      <c r="R81" s="9">
        <f t="shared" si="14"/>
        <v>46049</v>
      </c>
      <c r="S81" s="9">
        <f t="shared" si="15"/>
        <v>0.33441296722609132</v>
      </c>
      <c r="T81" s="4">
        <v>30147</v>
      </c>
      <c r="U81" s="4">
        <v>60199</v>
      </c>
      <c r="V81" s="4">
        <v>31</v>
      </c>
      <c r="W81" s="4">
        <f t="shared" si="16"/>
        <v>31000</v>
      </c>
      <c r="X81" s="4">
        <f t="shared" si="17"/>
        <v>1918.1981313037559</v>
      </c>
    </row>
    <row r="82" spans="1:24" s="4" customFormat="1" x14ac:dyDescent="0.2">
      <c r="A82" s="8" t="s">
        <v>69</v>
      </c>
      <c r="B82" s="4" t="s">
        <v>98</v>
      </c>
      <c r="C82" s="9">
        <v>40039</v>
      </c>
      <c r="D82" s="9">
        <v>426479</v>
      </c>
      <c r="E82" s="9">
        <v>466518</v>
      </c>
      <c r="F82" s="10">
        <f t="shared" si="9"/>
        <v>0.9141748014010177</v>
      </c>
      <c r="G82" s="9">
        <v>82175</v>
      </c>
      <c r="H82" s="9">
        <v>4391</v>
      </c>
      <c r="I82" s="9">
        <v>460224</v>
      </c>
      <c r="J82" s="9">
        <f t="shared" si="10"/>
        <v>464615</v>
      </c>
      <c r="K82" s="9">
        <f t="shared" si="11"/>
        <v>546790</v>
      </c>
      <c r="L82" s="9">
        <f t="shared" si="12"/>
        <v>0.84971378408529785</v>
      </c>
      <c r="M82" s="9">
        <v>1992</v>
      </c>
      <c r="N82" s="9">
        <v>779</v>
      </c>
      <c r="O82" s="9">
        <f t="shared" si="13"/>
        <v>1321</v>
      </c>
      <c r="P82" s="9">
        <v>150</v>
      </c>
      <c r="Q82" s="9">
        <v>85488</v>
      </c>
      <c r="R82" s="9">
        <f t="shared" si="14"/>
        <v>465544</v>
      </c>
      <c r="S82" s="9">
        <f t="shared" si="15"/>
        <v>0.84485837483122572</v>
      </c>
      <c r="T82" s="4">
        <v>72597</v>
      </c>
      <c r="U82" s="4">
        <v>145418</v>
      </c>
      <c r="V82" s="4">
        <v>33</v>
      </c>
      <c r="W82" s="4">
        <f t="shared" si="16"/>
        <v>33000</v>
      </c>
      <c r="X82" s="4">
        <f t="shared" si="17"/>
        <v>2041.9528494523852</v>
      </c>
    </row>
    <row r="83" spans="1:24" s="4" customFormat="1" x14ac:dyDescent="0.2">
      <c r="A83" s="8" t="s">
        <v>69</v>
      </c>
      <c r="B83" s="4" t="s">
        <v>99</v>
      </c>
      <c r="C83" s="9">
        <v>175674</v>
      </c>
      <c r="D83" s="9">
        <v>145774</v>
      </c>
      <c r="E83" s="9">
        <v>321448</v>
      </c>
      <c r="F83" s="10">
        <f t="shared" si="9"/>
        <v>0.45349170005724099</v>
      </c>
      <c r="G83" s="9">
        <v>116428</v>
      </c>
      <c r="H83" s="9">
        <v>3978</v>
      </c>
      <c r="I83" s="9">
        <v>201701</v>
      </c>
      <c r="J83" s="9">
        <f t="shared" si="10"/>
        <v>205679</v>
      </c>
      <c r="K83" s="9">
        <f t="shared" si="11"/>
        <v>322107</v>
      </c>
      <c r="L83" s="9">
        <f t="shared" si="12"/>
        <v>0.6385424719115077</v>
      </c>
      <c r="M83" s="9">
        <v>719</v>
      </c>
      <c r="N83" s="9">
        <v>0</v>
      </c>
      <c r="O83" s="9">
        <f t="shared" si="13"/>
        <v>333</v>
      </c>
      <c r="P83" s="9">
        <v>1500</v>
      </c>
      <c r="Q83" s="9">
        <v>117480</v>
      </c>
      <c r="R83" s="9">
        <f t="shared" si="14"/>
        <v>207179</v>
      </c>
      <c r="S83" s="9">
        <f t="shared" si="15"/>
        <v>0.63814340585044615</v>
      </c>
      <c r="T83" s="4">
        <v>54941</v>
      </c>
      <c r="U83" s="4">
        <v>104504</v>
      </c>
      <c r="V83" s="4">
        <v>26</v>
      </c>
      <c r="W83" s="4">
        <f t="shared" si="16"/>
        <v>26000</v>
      </c>
      <c r="X83" s="4">
        <f t="shared" si="17"/>
        <v>1608.8113359321824</v>
      </c>
    </row>
    <row r="84" spans="1:24" s="4" customFormat="1" x14ac:dyDescent="0.2">
      <c r="A84" s="8" t="s">
        <v>69</v>
      </c>
      <c r="B84" s="4" t="s">
        <v>100</v>
      </c>
      <c r="C84" s="9">
        <v>35919</v>
      </c>
      <c r="D84" s="9">
        <v>31307</v>
      </c>
      <c r="E84" s="9">
        <v>67226</v>
      </c>
      <c r="F84" s="10">
        <f t="shared" si="9"/>
        <v>0.46569779549579032</v>
      </c>
      <c r="G84" s="9">
        <v>36693</v>
      </c>
      <c r="H84" s="9">
        <v>350</v>
      </c>
      <c r="I84" s="9">
        <v>20278</v>
      </c>
      <c r="J84" s="9">
        <f t="shared" si="10"/>
        <v>20628</v>
      </c>
      <c r="K84" s="9">
        <f t="shared" si="11"/>
        <v>57321</v>
      </c>
      <c r="L84" s="9">
        <f t="shared" si="12"/>
        <v>0.35986811116344797</v>
      </c>
      <c r="M84" s="9">
        <v>1289</v>
      </c>
      <c r="N84" s="9">
        <v>0</v>
      </c>
      <c r="O84" s="9">
        <f t="shared" si="13"/>
        <v>953</v>
      </c>
      <c r="P84" s="9">
        <v>0</v>
      </c>
      <c r="Q84" s="9">
        <v>38935</v>
      </c>
      <c r="R84" s="9">
        <f t="shared" si="14"/>
        <v>20628</v>
      </c>
      <c r="S84" s="9">
        <f t="shared" si="15"/>
        <v>0.34632238134412302</v>
      </c>
      <c r="T84" s="4">
        <v>6821</v>
      </c>
      <c r="U84" s="4">
        <v>12770</v>
      </c>
      <c r="V84" s="4">
        <v>20</v>
      </c>
      <c r="W84" s="4">
        <f t="shared" si="16"/>
        <v>20000</v>
      </c>
      <c r="X84" s="4">
        <f t="shared" si="17"/>
        <v>1237.547181486294</v>
      </c>
    </row>
    <row r="85" spans="1:24" s="4" customFormat="1" x14ac:dyDescent="0.2">
      <c r="A85" s="8" t="s">
        <v>69</v>
      </c>
      <c r="B85" s="4" t="s">
        <v>101</v>
      </c>
      <c r="C85" s="9">
        <v>23188</v>
      </c>
      <c r="D85" s="9">
        <v>17262</v>
      </c>
      <c r="E85" s="9">
        <v>40450</v>
      </c>
      <c r="F85" s="10">
        <f t="shared" si="9"/>
        <v>0.42674907292954267</v>
      </c>
      <c r="G85" s="9">
        <v>29106</v>
      </c>
      <c r="H85" s="9">
        <v>2689</v>
      </c>
      <c r="I85" s="9">
        <v>10866</v>
      </c>
      <c r="J85" s="9">
        <f t="shared" si="10"/>
        <v>13555</v>
      </c>
      <c r="K85" s="9">
        <f t="shared" si="11"/>
        <v>42661</v>
      </c>
      <c r="L85" s="9">
        <f t="shared" si="12"/>
        <v>0.31773751201331429</v>
      </c>
      <c r="M85" s="9">
        <v>267</v>
      </c>
      <c r="N85" s="9">
        <v>0</v>
      </c>
      <c r="O85" s="9">
        <f t="shared" si="13"/>
        <v>0</v>
      </c>
      <c r="P85" s="9">
        <v>4780</v>
      </c>
      <c r="Q85" s="9">
        <v>29373</v>
      </c>
      <c r="R85" s="9">
        <f t="shared" si="14"/>
        <v>18335</v>
      </c>
      <c r="S85" s="9">
        <f t="shared" si="15"/>
        <v>0.3843170956652972</v>
      </c>
      <c r="T85" s="4">
        <v>7220</v>
      </c>
      <c r="U85" s="4">
        <v>14481</v>
      </c>
      <c r="V85" s="4">
        <v>22</v>
      </c>
      <c r="W85" s="4">
        <f t="shared" si="16"/>
        <v>22000</v>
      </c>
      <c r="X85" s="4">
        <f t="shared" si="17"/>
        <v>1361.3018996349235</v>
      </c>
    </row>
    <row r="86" spans="1:24" s="4" customFormat="1" x14ac:dyDescent="0.2">
      <c r="A86" s="8" t="s">
        <v>69</v>
      </c>
      <c r="B86" s="4" t="s">
        <v>102</v>
      </c>
      <c r="C86" s="9">
        <v>110392</v>
      </c>
      <c r="D86" s="9">
        <v>40925</v>
      </c>
      <c r="E86" s="9">
        <v>151317</v>
      </c>
      <c r="F86" s="10">
        <f t="shared" si="9"/>
        <v>0.27045870589557025</v>
      </c>
      <c r="G86" s="9">
        <v>224481</v>
      </c>
      <c r="H86" s="9">
        <v>1515</v>
      </c>
      <c r="I86" s="9">
        <v>44426</v>
      </c>
      <c r="J86" s="9">
        <f t="shared" si="10"/>
        <v>45941</v>
      </c>
      <c r="K86" s="9">
        <f t="shared" si="11"/>
        <v>270422</v>
      </c>
      <c r="L86" s="9">
        <f t="shared" si="12"/>
        <v>0.1698863258166865</v>
      </c>
      <c r="M86" s="9">
        <v>9654</v>
      </c>
      <c r="N86" s="9">
        <v>82</v>
      </c>
      <c r="O86" s="9">
        <f t="shared" si="13"/>
        <v>376</v>
      </c>
      <c r="P86" s="9">
        <v>0</v>
      </c>
      <c r="Q86" s="9">
        <v>234511</v>
      </c>
      <c r="R86" s="9">
        <f t="shared" si="14"/>
        <v>46023</v>
      </c>
      <c r="S86" s="9">
        <f t="shared" si="15"/>
        <v>0.16405498085793521</v>
      </c>
      <c r="T86" s="4">
        <v>38395</v>
      </c>
      <c r="U86" s="4">
        <v>74604</v>
      </c>
      <c r="V86" s="4">
        <v>21</v>
      </c>
      <c r="W86" s="4">
        <f t="shared" si="16"/>
        <v>21000</v>
      </c>
      <c r="X86" s="4">
        <f t="shared" si="17"/>
        <v>1299.4245405606089</v>
      </c>
    </row>
    <row r="87" spans="1:24" s="4" customFormat="1" x14ac:dyDescent="0.2">
      <c r="A87" s="8" t="s">
        <v>69</v>
      </c>
      <c r="B87" s="4" t="s">
        <v>103</v>
      </c>
      <c r="C87" s="9">
        <v>218866</v>
      </c>
      <c r="D87" s="9">
        <v>76234</v>
      </c>
      <c r="E87" s="9">
        <v>295100</v>
      </c>
      <c r="F87" s="10">
        <f t="shared" si="9"/>
        <v>0.25833276855303289</v>
      </c>
      <c r="G87" s="9">
        <v>132919</v>
      </c>
      <c r="H87" s="9">
        <v>22122</v>
      </c>
      <c r="I87" s="9">
        <v>73229</v>
      </c>
      <c r="J87" s="9">
        <f t="shared" si="10"/>
        <v>95351</v>
      </c>
      <c r="K87" s="9">
        <f t="shared" si="11"/>
        <v>228270</v>
      </c>
      <c r="L87" s="9">
        <f t="shared" si="12"/>
        <v>0.41771148201690977</v>
      </c>
      <c r="M87" s="9">
        <v>2381</v>
      </c>
      <c r="N87" s="9">
        <v>511</v>
      </c>
      <c r="O87" s="9">
        <f t="shared" si="13"/>
        <v>714</v>
      </c>
      <c r="P87" s="9">
        <v>0</v>
      </c>
      <c r="Q87" s="9">
        <v>136014</v>
      </c>
      <c r="R87" s="9">
        <f t="shared" si="14"/>
        <v>95862</v>
      </c>
      <c r="S87" s="9">
        <f t="shared" si="15"/>
        <v>0.41341924131863583</v>
      </c>
      <c r="T87" s="4">
        <v>55961</v>
      </c>
      <c r="U87" s="4">
        <v>107311</v>
      </c>
      <c r="V87" s="4">
        <v>32</v>
      </c>
      <c r="W87" s="4">
        <f t="shared" si="16"/>
        <v>32000</v>
      </c>
      <c r="X87" s="4">
        <f t="shared" si="17"/>
        <v>1980.0754903780705</v>
      </c>
    </row>
    <row r="88" spans="1:24" s="4" customFormat="1" x14ac:dyDescent="0.2">
      <c r="A88" s="8" t="s">
        <v>69</v>
      </c>
      <c r="B88" s="4" t="s">
        <v>104</v>
      </c>
      <c r="C88" s="9">
        <v>470940</v>
      </c>
      <c r="D88" s="9">
        <v>4435</v>
      </c>
      <c r="E88" s="9">
        <v>475375</v>
      </c>
      <c r="F88" s="10">
        <f t="shared" si="9"/>
        <v>9.3294767288982384E-3</v>
      </c>
      <c r="G88" s="9">
        <v>163279</v>
      </c>
      <c r="H88" s="9">
        <v>224</v>
      </c>
      <c r="I88" s="9">
        <v>9732</v>
      </c>
      <c r="J88" s="9">
        <f t="shared" si="10"/>
        <v>9956</v>
      </c>
      <c r="K88" s="9">
        <f t="shared" si="11"/>
        <v>173235</v>
      </c>
      <c r="L88" s="9">
        <f t="shared" si="12"/>
        <v>5.7471065315900363E-2</v>
      </c>
      <c r="M88" s="9">
        <v>2549</v>
      </c>
      <c r="N88" s="9">
        <v>0</v>
      </c>
      <c r="O88" s="9">
        <f t="shared" si="13"/>
        <v>215</v>
      </c>
      <c r="P88" s="9">
        <v>0</v>
      </c>
      <c r="Q88" s="9">
        <v>166043</v>
      </c>
      <c r="R88" s="9">
        <f t="shared" si="14"/>
        <v>9956</v>
      </c>
      <c r="S88" s="9">
        <f t="shared" si="15"/>
        <v>5.6568503230131989E-2</v>
      </c>
      <c r="T88" s="4">
        <v>31859</v>
      </c>
      <c r="U88" s="4">
        <v>64526</v>
      </c>
      <c r="V88" s="4">
        <v>28</v>
      </c>
      <c r="W88" s="4">
        <f t="shared" si="16"/>
        <v>28000</v>
      </c>
      <c r="X88" s="4">
        <f t="shared" si="17"/>
        <v>1732.5660540808117</v>
      </c>
    </row>
    <row r="89" spans="1:24" s="4" customFormat="1" x14ac:dyDescent="0.2">
      <c r="A89" s="8" t="s">
        <v>69</v>
      </c>
      <c r="B89" s="4" t="s">
        <v>105</v>
      </c>
      <c r="C89" s="9">
        <v>15080</v>
      </c>
      <c r="D89" s="9">
        <v>197796</v>
      </c>
      <c r="E89" s="9">
        <v>212876</v>
      </c>
      <c r="F89" s="10">
        <f t="shared" si="9"/>
        <v>0.92916063811796534</v>
      </c>
      <c r="G89" s="9">
        <v>46415</v>
      </c>
      <c r="H89" s="9">
        <v>6684</v>
      </c>
      <c r="I89" s="9">
        <v>695816</v>
      </c>
      <c r="J89" s="9">
        <f t="shared" si="10"/>
        <v>702500</v>
      </c>
      <c r="K89" s="9">
        <f t="shared" si="11"/>
        <v>748915</v>
      </c>
      <c r="L89" s="9">
        <f t="shared" si="12"/>
        <v>0.93802367424874655</v>
      </c>
      <c r="M89" s="9">
        <v>243</v>
      </c>
      <c r="N89" s="9">
        <v>1806</v>
      </c>
      <c r="O89" s="9">
        <f t="shared" si="13"/>
        <v>1454</v>
      </c>
      <c r="P89" s="9">
        <v>3703</v>
      </c>
      <c r="Q89" s="9">
        <v>48112</v>
      </c>
      <c r="R89" s="9">
        <f t="shared" si="14"/>
        <v>708009</v>
      </c>
      <c r="S89" s="9">
        <f t="shared" si="15"/>
        <v>0.93636997253085152</v>
      </c>
      <c r="T89" s="4">
        <v>56001</v>
      </c>
      <c r="U89" s="4">
        <v>109013</v>
      </c>
      <c r="V89" s="4">
        <v>30</v>
      </c>
      <c r="W89" s="4">
        <f t="shared" si="16"/>
        <v>30000</v>
      </c>
      <c r="X89" s="4">
        <f t="shared" si="17"/>
        <v>1856.320772229441</v>
      </c>
    </row>
    <row r="90" spans="1:24" s="4" customFormat="1" ht="24" x14ac:dyDescent="0.2">
      <c r="A90" s="8" t="s">
        <v>107</v>
      </c>
      <c r="B90" s="4" t="s">
        <v>106</v>
      </c>
      <c r="C90" s="9">
        <v>689248</v>
      </c>
      <c r="D90" s="9">
        <v>6433</v>
      </c>
      <c r="E90" s="9">
        <v>695681</v>
      </c>
      <c r="F90" s="10">
        <f t="shared" si="9"/>
        <v>9.2470543251863997E-3</v>
      </c>
      <c r="G90" s="9">
        <v>1071577</v>
      </c>
      <c r="H90" s="9">
        <v>123699</v>
      </c>
      <c r="I90" s="9">
        <v>43429</v>
      </c>
      <c r="J90" s="9">
        <f t="shared" si="10"/>
        <v>167128</v>
      </c>
      <c r="K90" s="9">
        <f t="shared" si="11"/>
        <v>1238705</v>
      </c>
      <c r="L90" s="9">
        <f t="shared" si="12"/>
        <v>0.13492155113606549</v>
      </c>
      <c r="M90" s="9">
        <v>71478</v>
      </c>
      <c r="N90" s="9">
        <v>24</v>
      </c>
      <c r="O90" s="9">
        <f t="shared" si="13"/>
        <v>7075</v>
      </c>
      <c r="P90" s="9">
        <v>2900</v>
      </c>
      <c r="Q90" s="9">
        <v>1150130</v>
      </c>
      <c r="R90" s="9">
        <f t="shared" si="14"/>
        <v>170052</v>
      </c>
      <c r="S90" s="9">
        <f t="shared" si="15"/>
        <v>0.12880951262780435</v>
      </c>
      <c r="T90" s="4">
        <v>29976</v>
      </c>
      <c r="U90" s="4">
        <v>54544</v>
      </c>
      <c r="V90" s="4">
        <v>38</v>
      </c>
      <c r="W90" s="4">
        <f t="shared" si="16"/>
        <v>38000</v>
      </c>
      <c r="X90" s="4">
        <f t="shared" si="17"/>
        <v>2351.3396448239587</v>
      </c>
    </row>
    <row r="91" spans="1:24" s="4" customFormat="1" ht="24" x14ac:dyDescent="0.2">
      <c r="A91" s="8" t="s">
        <v>107</v>
      </c>
      <c r="B91" s="4" t="s">
        <v>108</v>
      </c>
      <c r="C91" s="9">
        <v>238426</v>
      </c>
      <c r="D91" s="9">
        <v>1185</v>
      </c>
      <c r="E91" s="9">
        <v>239611</v>
      </c>
      <c r="F91" s="10">
        <f t="shared" si="9"/>
        <v>4.9455158569514752E-3</v>
      </c>
      <c r="G91" s="9">
        <v>252443</v>
      </c>
      <c r="H91" s="9">
        <v>25</v>
      </c>
      <c r="I91" s="9">
        <v>20</v>
      </c>
      <c r="J91" s="9">
        <f t="shared" si="10"/>
        <v>45</v>
      </c>
      <c r="K91" s="9">
        <f t="shared" si="11"/>
        <v>252488</v>
      </c>
      <c r="L91" s="9">
        <f t="shared" si="12"/>
        <v>1.7822629194258737E-4</v>
      </c>
      <c r="M91" s="9">
        <v>11210</v>
      </c>
      <c r="N91" s="9">
        <v>0</v>
      </c>
      <c r="O91" s="9">
        <f t="shared" si="13"/>
        <v>710</v>
      </c>
      <c r="P91" s="9">
        <v>0</v>
      </c>
      <c r="Q91" s="9">
        <v>264363</v>
      </c>
      <c r="R91" s="9">
        <f t="shared" si="14"/>
        <v>45</v>
      </c>
      <c r="S91" s="9">
        <f t="shared" si="15"/>
        <v>1.701915221929745E-4</v>
      </c>
      <c r="T91" s="4">
        <v>16733</v>
      </c>
      <c r="U91" s="4">
        <v>29290</v>
      </c>
      <c r="V91" s="4">
        <v>114</v>
      </c>
      <c r="W91" s="4">
        <f t="shared" si="16"/>
        <v>114000</v>
      </c>
      <c r="X91" s="4">
        <f t="shared" si="17"/>
        <v>7054.0189344718765</v>
      </c>
    </row>
    <row r="92" spans="1:24" s="4" customFormat="1" ht="24" x14ac:dyDescent="0.2">
      <c r="A92" s="8" t="s">
        <v>107</v>
      </c>
      <c r="B92" s="4" t="s">
        <v>109</v>
      </c>
      <c r="C92" s="9">
        <v>799615</v>
      </c>
      <c r="D92" s="9">
        <v>16913</v>
      </c>
      <c r="E92" s="9">
        <v>816528</v>
      </c>
      <c r="F92" s="10">
        <f t="shared" si="9"/>
        <v>2.0713312954362864E-2</v>
      </c>
      <c r="G92" s="9">
        <v>320633</v>
      </c>
      <c r="H92" s="9">
        <v>4759</v>
      </c>
      <c r="I92" s="9">
        <v>139388</v>
      </c>
      <c r="J92" s="9">
        <f t="shared" si="10"/>
        <v>144147</v>
      </c>
      <c r="K92" s="9">
        <f t="shared" si="11"/>
        <v>464780</v>
      </c>
      <c r="L92" s="9">
        <f t="shared" si="12"/>
        <v>0.31014028142346917</v>
      </c>
      <c r="M92" s="9">
        <v>7204</v>
      </c>
      <c r="N92" s="9">
        <v>0</v>
      </c>
      <c r="O92" s="9">
        <f t="shared" si="13"/>
        <v>261</v>
      </c>
      <c r="P92" s="9">
        <v>0</v>
      </c>
      <c r="Q92" s="9">
        <v>328098</v>
      </c>
      <c r="R92" s="9">
        <f t="shared" si="14"/>
        <v>144147</v>
      </c>
      <c r="S92" s="9">
        <f t="shared" si="15"/>
        <v>0.30523774735571579</v>
      </c>
      <c r="T92" s="4">
        <v>91666</v>
      </c>
      <c r="U92" s="4">
        <v>162612</v>
      </c>
      <c r="V92" s="4">
        <v>59</v>
      </c>
      <c r="W92" s="4">
        <f t="shared" si="16"/>
        <v>59000</v>
      </c>
      <c r="X92" s="4">
        <f t="shared" si="17"/>
        <v>3650.7641853845676</v>
      </c>
    </row>
    <row r="93" spans="1:24" s="4" customFormat="1" ht="24" x14ac:dyDescent="0.2">
      <c r="A93" s="8" t="s">
        <v>107</v>
      </c>
      <c r="B93" s="4" t="s">
        <v>656</v>
      </c>
      <c r="C93" s="9">
        <v>413967</v>
      </c>
      <c r="D93" s="9">
        <v>1743</v>
      </c>
      <c r="E93" s="9">
        <v>415710</v>
      </c>
      <c r="F93" s="10">
        <f t="shared" si="9"/>
        <v>4.1928267301724756E-3</v>
      </c>
      <c r="G93" s="9">
        <v>465982</v>
      </c>
      <c r="H93" s="9">
        <v>0</v>
      </c>
      <c r="I93" s="9">
        <v>300</v>
      </c>
      <c r="J93" s="9">
        <f t="shared" si="10"/>
        <v>300</v>
      </c>
      <c r="K93" s="9">
        <f t="shared" si="11"/>
        <v>466282</v>
      </c>
      <c r="L93" s="9">
        <f t="shared" si="12"/>
        <v>6.4338747796397887E-4</v>
      </c>
      <c r="M93" s="9">
        <v>26392</v>
      </c>
      <c r="N93" s="9">
        <v>0</v>
      </c>
      <c r="O93" s="9">
        <f t="shared" si="13"/>
        <v>4021</v>
      </c>
      <c r="P93" s="9">
        <v>0</v>
      </c>
      <c r="Q93" s="9">
        <v>496395</v>
      </c>
      <c r="R93" s="9">
        <f t="shared" si="14"/>
        <v>300</v>
      </c>
      <c r="S93" s="9">
        <f t="shared" si="15"/>
        <v>6.0399238969588984E-4</v>
      </c>
      <c r="T93" s="4">
        <v>28905</v>
      </c>
      <c r="U93" s="4">
        <v>51377</v>
      </c>
      <c r="V93" s="4">
        <v>95</v>
      </c>
      <c r="W93" s="4">
        <f t="shared" si="16"/>
        <v>95000</v>
      </c>
      <c r="X93" s="4">
        <f t="shared" si="17"/>
        <v>5878.3491120598965</v>
      </c>
    </row>
    <row r="94" spans="1:24" s="4" customFormat="1" ht="24" x14ac:dyDescent="0.2">
      <c r="A94" s="8" t="s">
        <v>107</v>
      </c>
      <c r="B94" s="4" t="s">
        <v>110</v>
      </c>
      <c r="C94" s="9">
        <v>280176</v>
      </c>
      <c r="D94" s="9">
        <v>4952</v>
      </c>
      <c r="E94" s="9">
        <v>285128</v>
      </c>
      <c r="F94" s="10">
        <f t="shared" si="9"/>
        <v>1.7367638393984457E-2</v>
      </c>
      <c r="G94" s="9">
        <v>106770</v>
      </c>
      <c r="H94" s="9">
        <v>5042</v>
      </c>
      <c r="I94" s="9">
        <v>216015</v>
      </c>
      <c r="J94" s="9">
        <f t="shared" si="10"/>
        <v>221057</v>
      </c>
      <c r="K94" s="9">
        <f t="shared" si="11"/>
        <v>327827</v>
      </c>
      <c r="L94" s="9">
        <f t="shared" si="12"/>
        <v>0.67430992566201076</v>
      </c>
      <c r="M94" s="9">
        <v>2924</v>
      </c>
      <c r="N94" s="9">
        <v>0</v>
      </c>
      <c r="O94" s="9">
        <f t="shared" si="13"/>
        <v>239</v>
      </c>
      <c r="P94" s="9">
        <v>0</v>
      </c>
      <c r="Q94" s="9">
        <v>109933</v>
      </c>
      <c r="R94" s="9">
        <f t="shared" si="14"/>
        <v>221057</v>
      </c>
      <c r="S94" s="9">
        <f t="shared" si="15"/>
        <v>0.66786609867367597</v>
      </c>
      <c r="T94" s="4">
        <v>22581</v>
      </c>
      <c r="U94" s="4">
        <v>41399</v>
      </c>
      <c r="V94" s="4">
        <v>51</v>
      </c>
      <c r="W94" s="4">
        <f t="shared" si="16"/>
        <v>51000</v>
      </c>
      <c r="X94" s="4">
        <f t="shared" si="17"/>
        <v>3155.7453127900499</v>
      </c>
    </row>
    <row r="95" spans="1:24" s="4" customFormat="1" ht="24" x14ac:dyDescent="0.2">
      <c r="A95" s="8" t="s">
        <v>107</v>
      </c>
      <c r="B95" s="4" t="s">
        <v>111</v>
      </c>
      <c r="C95" s="9">
        <v>1060089</v>
      </c>
      <c r="D95" s="9">
        <v>13116</v>
      </c>
      <c r="E95" s="9">
        <v>1073205</v>
      </c>
      <c r="F95" s="10">
        <f t="shared" si="9"/>
        <v>1.2221337023215508E-2</v>
      </c>
      <c r="G95" s="9">
        <v>185429</v>
      </c>
      <c r="H95" s="9">
        <v>2518628</v>
      </c>
      <c r="I95" s="9">
        <v>4787679</v>
      </c>
      <c r="J95" s="9">
        <f t="shared" si="10"/>
        <v>7306307</v>
      </c>
      <c r="K95" s="9">
        <f t="shared" si="11"/>
        <v>7491736</v>
      </c>
      <c r="L95" s="9">
        <f t="shared" si="12"/>
        <v>0.97524886087817297</v>
      </c>
      <c r="M95" s="9">
        <v>3360</v>
      </c>
      <c r="N95" s="9">
        <v>689</v>
      </c>
      <c r="O95" s="9">
        <f t="shared" si="13"/>
        <v>1281</v>
      </c>
      <c r="P95" s="9">
        <v>3754051</v>
      </c>
      <c r="Q95" s="9">
        <v>190070</v>
      </c>
      <c r="R95" s="9">
        <f t="shared" si="14"/>
        <v>11061047</v>
      </c>
      <c r="S95" s="9">
        <f t="shared" si="15"/>
        <v>0.98310656621915848</v>
      </c>
      <c r="T95" s="4">
        <v>126213</v>
      </c>
      <c r="U95" s="4">
        <v>219071</v>
      </c>
      <c r="V95" s="4">
        <v>64</v>
      </c>
      <c r="W95" s="4">
        <f t="shared" si="16"/>
        <v>64000</v>
      </c>
      <c r="X95" s="4">
        <f t="shared" si="17"/>
        <v>3960.1509807561411</v>
      </c>
    </row>
    <row r="96" spans="1:24" s="4" customFormat="1" ht="24" x14ac:dyDescent="0.2">
      <c r="A96" s="8" t="s">
        <v>107</v>
      </c>
      <c r="B96" s="4" t="s">
        <v>112</v>
      </c>
      <c r="C96" s="9">
        <v>538499</v>
      </c>
      <c r="D96" s="9">
        <v>11729</v>
      </c>
      <c r="E96" s="9">
        <v>550228</v>
      </c>
      <c r="F96" s="10">
        <f t="shared" si="9"/>
        <v>2.1316617838423344E-2</v>
      </c>
      <c r="G96" s="9">
        <v>162325</v>
      </c>
      <c r="H96" s="9">
        <v>28150</v>
      </c>
      <c r="I96" s="9">
        <v>111454</v>
      </c>
      <c r="J96" s="9">
        <f t="shared" si="10"/>
        <v>139604</v>
      </c>
      <c r="K96" s="9">
        <f t="shared" si="11"/>
        <v>301929</v>
      </c>
      <c r="L96" s="9">
        <f t="shared" si="12"/>
        <v>0.46237360439043618</v>
      </c>
      <c r="M96" s="9">
        <v>1435</v>
      </c>
      <c r="N96" s="9">
        <v>0</v>
      </c>
      <c r="O96" s="9">
        <f t="shared" si="13"/>
        <v>1188</v>
      </c>
      <c r="P96" s="9">
        <v>0</v>
      </c>
      <c r="Q96" s="9">
        <v>164948</v>
      </c>
      <c r="R96" s="9">
        <f t="shared" si="14"/>
        <v>139604</v>
      </c>
      <c r="S96" s="9">
        <f t="shared" si="15"/>
        <v>0.45839134203682785</v>
      </c>
      <c r="T96" s="4">
        <v>46757</v>
      </c>
      <c r="U96" s="4">
        <v>85039</v>
      </c>
      <c r="V96" s="4">
        <v>51</v>
      </c>
      <c r="W96" s="4">
        <f t="shared" si="16"/>
        <v>51000</v>
      </c>
      <c r="X96" s="4">
        <f t="shared" si="17"/>
        <v>3155.7453127900499</v>
      </c>
    </row>
    <row r="97" spans="1:24" s="4" customFormat="1" ht="24" x14ac:dyDescent="0.2">
      <c r="A97" s="8" t="s">
        <v>107</v>
      </c>
      <c r="B97" s="4" t="s">
        <v>113</v>
      </c>
      <c r="C97" s="9">
        <v>434850</v>
      </c>
      <c r="D97" s="9">
        <v>3953</v>
      </c>
      <c r="E97" s="9">
        <v>438803</v>
      </c>
      <c r="F97" s="10">
        <f t="shared" si="9"/>
        <v>9.0085983915333297E-3</v>
      </c>
      <c r="G97" s="9">
        <v>390299</v>
      </c>
      <c r="H97" s="9">
        <v>107</v>
      </c>
      <c r="I97" s="9">
        <v>31623</v>
      </c>
      <c r="J97" s="9">
        <f t="shared" si="10"/>
        <v>31730</v>
      </c>
      <c r="K97" s="9">
        <f t="shared" si="11"/>
        <v>422029</v>
      </c>
      <c r="L97" s="9">
        <f t="shared" si="12"/>
        <v>7.5184406758777245E-2</v>
      </c>
      <c r="M97" s="9">
        <v>3566</v>
      </c>
      <c r="N97" s="9">
        <v>90</v>
      </c>
      <c r="O97" s="9">
        <f t="shared" si="13"/>
        <v>837</v>
      </c>
      <c r="P97" s="9">
        <v>290</v>
      </c>
      <c r="Q97" s="9">
        <v>394702</v>
      </c>
      <c r="R97" s="9">
        <f t="shared" si="14"/>
        <v>32110</v>
      </c>
      <c r="S97" s="9">
        <f t="shared" si="15"/>
        <v>7.5232186536461021E-2</v>
      </c>
      <c r="T97" s="4">
        <v>15372</v>
      </c>
      <c r="U97" s="4">
        <v>28595</v>
      </c>
      <c r="V97" s="4">
        <v>33</v>
      </c>
      <c r="W97" s="4">
        <f t="shared" si="16"/>
        <v>33000</v>
      </c>
      <c r="X97" s="4">
        <f t="shared" si="17"/>
        <v>2041.9528494523852</v>
      </c>
    </row>
    <row r="98" spans="1:24" s="4" customFormat="1" ht="24" x14ac:dyDescent="0.2">
      <c r="A98" s="8" t="s">
        <v>107</v>
      </c>
      <c r="B98" s="4" t="s">
        <v>114</v>
      </c>
      <c r="C98" s="9">
        <v>346521</v>
      </c>
      <c r="D98" s="9">
        <v>658</v>
      </c>
      <c r="E98" s="9">
        <v>347179</v>
      </c>
      <c r="F98" s="10">
        <f t="shared" si="9"/>
        <v>1.895275923947013E-3</v>
      </c>
      <c r="G98" s="9">
        <v>83124</v>
      </c>
      <c r="H98" s="9">
        <v>10</v>
      </c>
      <c r="I98" s="9">
        <v>50</v>
      </c>
      <c r="J98" s="9">
        <f t="shared" si="10"/>
        <v>60</v>
      </c>
      <c r="K98" s="9">
        <f t="shared" si="11"/>
        <v>83184</v>
      </c>
      <c r="L98" s="9">
        <f t="shared" si="12"/>
        <v>7.2129255626081942E-4</v>
      </c>
      <c r="M98" s="9">
        <v>603</v>
      </c>
      <c r="N98" s="9">
        <v>0</v>
      </c>
      <c r="O98" s="9">
        <f t="shared" si="13"/>
        <v>306</v>
      </c>
      <c r="P98" s="9">
        <v>0</v>
      </c>
      <c r="Q98" s="9">
        <v>84033</v>
      </c>
      <c r="R98" s="9">
        <f t="shared" si="14"/>
        <v>60</v>
      </c>
      <c r="S98" s="9">
        <f t="shared" si="15"/>
        <v>7.1349577253754768E-4</v>
      </c>
      <c r="T98" s="4">
        <v>12656</v>
      </c>
      <c r="U98" s="4">
        <v>23746</v>
      </c>
      <c r="V98" s="4">
        <v>28</v>
      </c>
      <c r="W98" s="4">
        <f t="shared" si="16"/>
        <v>28000</v>
      </c>
      <c r="X98" s="4">
        <f t="shared" si="17"/>
        <v>1732.5660540808117</v>
      </c>
    </row>
    <row r="99" spans="1:24" s="4" customFormat="1" ht="24" x14ac:dyDescent="0.2">
      <c r="A99" s="8" t="s">
        <v>107</v>
      </c>
      <c r="B99" s="4" t="s">
        <v>115</v>
      </c>
      <c r="C99" s="9">
        <v>346167</v>
      </c>
      <c r="D99" s="9">
        <v>3778</v>
      </c>
      <c r="E99" s="9">
        <v>349945</v>
      </c>
      <c r="F99" s="10">
        <f t="shared" si="9"/>
        <v>1.0795982225778336E-2</v>
      </c>
      <c r="G99" s="9">
        <v>241367</v>
      </c>
      <c r="H99" s="9">
        <v>5800</v>
      </c>
      <c r="I99" s="9">
        <v>116016</v>
      </c>
      <c r="J99" s="9">
        <f t="shared" si="10"/>
        <v>121816</v>
      </c>
      <c r="K99" s="9">
        <f t="shared" si="11"/>
        <v>363183</v>
      </c>
      <c r="L99" s="9">
        <f t="shared" si="12"/>
        <v>0.33541217512934252</v>
      </c>
      <c r="M99" s="9">
        <v>6222</v>
      </c>
      <c r="N99" s="9">
        <v>400</v>
      </c>
      <c r="O99" s="9">
        <f t="shared" si="13"/>
        <v>2810</v>
      </c>
      <c r="P99" s="9">
        <v>0</v>
      </c>
      <c r="Q99" s="9">
        <v>250399</v>
      </c>
      <c r="R99" s="9">
        <f t="shared" si="14"/>
        <v>122216</v>
      </c>
      <c r="S99" s="9">
        <f t="shared" si="15"/>
        <v>0.327995383975417</v>
      </c>
      <c r="T99" s="4">
        <v>58476</v>
      </c>
      <c r="U99" s="4">
        <v>102264</v>
      </c>
      <c r="V99" s="4">
        <v>83</v>
      </c>
      <c r="W99" s="4">
        <f t="shared" si="16"/>
        <v>83000</v>
      </c>
      <c r="X99" s="4">
        <f t="shared" si="17"/>
        <v>5135.8208031681206</v>
      </c>
    </row>
    <row r="100" spans="1:24" s="4" customFormat="1" ht="24" x14ac:dyDescent="0.2">
      <c r="A100" s="8" t="s">
        <v>107</v>
      </c>
      <c r="B100" s="4" t="s">
        <v>116</v>
      </c>
      <c r="C100" s="9">
        <v>298417</v>
      </c>
      <c r="D100" s="9">
        <v>5218</v>
      </c>
      <c r="E100" s="9">
        <v>303635</v>
      </c>
      <c r="F100" s="10">
        <f t="shared" si="9"/>
        <v>1.7185107118744547E-2</v>
      </c>
      <c r="G100" s="9">
        <v>195674</v>
      </c>
      <c r="H100" s="9">
        <v>23470</v>
      </c>
      <c r="I100" s="9">
        <v>42169</v>
      </c>
      <c r="J100" s="9">
        <f t="shared" si="10"/>
        <v>65639</v>
      </c>
      <c r="K100" s="9">
        <f t="shared" si="11"/>
        <v>261313</v>
      </c>
      <c r="L100" s="9">
        <f t="shared" si="12"/>
        <v>0.25118918691377773</v>
      </c>
      <c r="M100" s="9">
        <v>584</v>
      </c>
      <c r="N100" s="9">
        <v>0</v>
      </c>
      <c r="O100" s="9">
        <f t="shared" si="13"/>
        <v>135</v>
      </c>
      <c r="P100" s="9">
        <v>2215</v>
      </c>
      <c r="Q100" s="9">
        <v>196393</v>
      </c>
      <c r="R100" s="9">
        <f t="shared" si="14"/>
        <v>67854</v>
      </c>
      <c r="S100" s="9">
        <f t="shared" si="15"/>
        <v>0.25678248002815546</v>
      </c>
      <c r="T100" s="4">
        <v>21600</v>
      </c>
      <c r="U100" s="4">
        <v>38256</v>
      </c>
      <c r="V100" s="4">
        <v>57</v>
      </c>
      <c r="W100" s="4">
        <f t="shared" si="16"/>
        <v>57000</v>
      </c>
      <c r="X100" s="4">
        <f t="shared" si="17"/>
        <v>3527.0094672359382</v>
      </c>
    </row>
    <row r="101" spans="1:24" s="4" customFormat="1" ht="24" x14ac:dyDescent="0.2">
      <c r="A101" s="8" t="s">
        <v>107</v>
      </c>
      <c r="B101" s="4" t="s">
        <v>117</v>
      </c>
      <c r="C101" s="9">
        <v>344933</v>
      </c>
      <c r="D101" s="9">
        <v>17263</v>
      </c>
      <c r="E101" s="9">
        <v>362196</v>
      </c>
      <c r="F101" s="10">
        <f t="shared" si="9"/>
        <v>4.766203933781709E-2</v>
      </c>
      <c r="G101" s="9">
        <v>260326</v>
      </c>
      <c r="H101" s="9">
        <v>79030</v>
      </c>
      <c r="I101" s="9">
        <v>168429</v>
      </c>
      <c r="J101" s="9">
        <f t="shared" si="10"/>
        <v>247459</v>
      </c>
      <c r="K101" s="9">
        <f t="shared" si="11"/>
        <v>507785</v>
      </c>
      <c r="L101" s="9">
        <f t="shared" si="12"/>
        <v>0.48733026773142174</v>
      </c>
      <c r="M101" s="9">
        <v>15717</v>
      </c>
      <c r="N101" s="9">
        <v>0</v>
      </c>
      <c r="O101" s="9">
        <f t="shared" si="13"/>
        <v>1867</v>
      </c>
      <c r="P101" s="9">
        <v>0</v>
      </c>
      <c r="Q101" s="9">
        <v>277910</v>
      </c>
      <c r="R101" s="9">
        <f t="shared" si="14"/>
        <v>247459</v>
      </c>
      <c r="S101" s="9">
        <f t="shared" si="15"/>
        <v>0.47101941682893356</v>
      </c>
      <c r="T101" s="4">
        <v>26184</v>
      </c>
      <c r="U101" s="4">
        <v>48707</v>
      </c>
      <c r="V101" s="4">
        <v>46</v>
      </c>
      <c r="W101" s="4">
        <f t="shared" si="16"/>
        <v>46000</v>
      </c>
      <c r="X101" s="4">
        <f t="shared" si="17"/>
        <v>2846.3585174184764</v>
      </c>
    </row>
    <row r="102" spans="1:24" s="4" customFormat="1" ht="24" x14ac:dyDescent="0.2">
      <c r="A102" s="8" t="s">
        <v>107</v>
      </c>
      <c r="B102" s="4" t="s">
        <v>118</v>
      </c>
      <c r="C102" s="9">
        <v>155981</v>
      </c>
      <c r="D102" s="9">
        <v>1272</v>
      </c>
      <c r="E102" s="9">
        <v>157253</v>
      </c>
      <c r="F102" s="10">
        <f t="shared" si="9"/>
        <v>8.0888758879003892E-3</v>
      </c>
      <c r="G102" s="9">
        <v>129891</v>
      </c>
      <c r="H102" s="9">
        <v>0</v>
      </c>
      <c r="I102" s="9">
        <v>0</v>
      </c>
      <c r="J102" s="9">
        <f t="shared" si="10"/>
        <v>0</v>
      </c>
      <c r="K102" s="9">
        <f t="shared" si="11"/>
        <v>129891</v>
      </c>
      <c r="L102" s="9">
        <f t="shared" si="12"/>
        <v>0</v>
      </c>
      <c r="M102" s="9">
        <v>155</v>
      </c>
      <c r="N102" s="9">
        <v>0</v>
      </c>
      <c r="O102" s="9">
        <f t="shared" si="13"/>
        <v>0</v>
      </c>
      <c r="P102" s="9">
        <v>0</v>
      </c>
      <c r="Q102" s="9">
        <v>130046</v>
      </c>
      <c r="R102" s="9">
        <f t="shared" si="14"/>
        <v>0</v>
      </c>
      <c r="S102" s="9">
        <f t="shared" si="15"/>
        <v>0</v>
      </c>
      <c r="T102" s="4">
        <v>3919</v>
      </c>
      <c r="U102" s="4">
        <v>7229</v>
      </c>
      <c r="V102" s="4">
        <v>51</v>
      </c>
      <c r="W102" s="4">
        <f t="shared" si="16"/>
        <v>51000</v>
      </c>
      <c r="X102" s="4">
        <f t="shared" si="17"/>
        <v>3155.7453127900499</v>
      </c>
    </row>
    <row r="103" spans="1:24" s="4" customFormat="1" ht="24" x14ac:dyDescent="0.2">
      <c r="A103" s="8" t="s">
        <v>107</v>
      </c>
      <c r="B103" s="4" t="s">
        <v>119</v>
      </c>
      <c r="C103" s="9">
        <v>406368</v>
      </c>
      <c r="D103" s="9">
        <v>46150</v>
      </c>
      <c r="E103" s="9">
        <v>452518</v>
      </c>
      <c r="F103" s="10">
        <f t="shared" si="9"/>
        <v>0.10198489341860434</v>
      </c>
      <c r="G103" s="9">
        <v>300424</v>
      </c>
      <c r="H103" s="9">
        <v>33995</v>
      </c>
      <c r="I103" s="9">
        <v>46126</v>
      </c>
      <c r="J103" s="9">
        <f t="shared" si="10"/>
        <v>80121</v>
      </c>
      <c r="K103" s="9">
        <f t="shared" si="11"/>
        <v>380545</v>
      </c>
      <c r="L103" s="9">
        <f t="shared" si="12"/>
        <v>0.2105427741791378</v>
      </c>
      <c r="M103" s="9">
        <v>5608</v>
      </c>
      <c r="N103" s="9">
        <v>2005</v>
      </c>
      <c r="O103" s="9">
        <f t="shared" si="13"/>
        <v>1362</v>
      </c>
      <c r="P103" s="9">
        <v>6538</v>
      </c>
      <c r="Q103" s="9">
        <v>307394</v>
      </c>
      <c r="R103" s="9">
        <f t="shared" si="14"/>
        <v>88664</v>
      </c>
      <c r="S103" s="9">
        <f t="shared" si="15"/>
        <v>0.22386620141494429</v>
      </c>
      <c r="T103" s="4">
        <v>55272</v>
      </c>
      <c r="U103" s="4">
        <v>97360</v>
      </c>
      <c r="V103" s="4">
        <v>64</v>
      </c>
      <c r="W103" s="4">
        <f t="shared" si="16"/>
        <v>64000</v>
      </c>
      <c r="X103" s="4">
        <f t="shared" si="17"/>
        <v>3960.1509807561411</v>
      </c>
    </row>
    <row r="104" spans="1:24" s="4" customFormat="1" ht="24" x14ac:dyDescent="0.2">
      <c r="A104" s="8" t="s">
        <v>107</v>
      </c>
      <c r="B104" s="4" t="s">
        <v>120</v>
      </c>
      <c r="C104" s="9">
        <v>1213285</v>
      </c>
      <c r="D104" s="9">
        <v>15740</v>
      </c>
      <c r="E104" s="9">
        <v>1229025</v>
      </c>
      <c r="F104" s="10">
        <f t="shared" si="9"/>
        <v>1.2806899778279531E-2</v>
      </c>
      <c r="G104" s="9">
        <v>320872</v>
      </c>
      <c r="H104" s="9">
        <v>1901061</v>
      </c>
      <c r="I104" s="9">
        <v>421543</v>
      </c>
      <c r="J104" s="9">
        <f t="shared" si="10"/>
        <v>2322604</v>
      </c>
      <c r="K104" s="9">
        <f t="shared" si="11"/>
        <v>2643476</v>
      </c>
      <c r="L104" s="9">
        <f t="shared" si="12"/>
        <v>0.87861739618593093</v>
      </c>
      <c r="M104" s="9">
        <v>15458</v>
      </c>
      <c r="N104" s="9">
        <v>0</v>
      </c>
      <c r="O104" s="9">
        <f t="shared" si="13"/>
        <v>2136</v>
      </c>
      <c r="P104" s="9">
        <v>890</v>
      </c>
      <c r="Q104" s="9">
        <v>338466</v>
      </c>
      <c r="R104" s="9">
        <f t="shared" si="14"/>
        <v>2323494</v>
      </c>
      <c r="S104" s="9">
        <f t="shared" si="15"/>
        <v>0.87285083171798228</v>
      </c>
      <c r="T104" s="4">
        <v>205579</v>
      </c>
      <c r="U104" s="4">
        <v>364883</v>
      </c>
      <c r="V104" s="4">
        <v>87</v>
      </c>
      <c r="W104" s="4">
        <f t="shared" si="16"/>
        <v>87000</v>
      </c>
      <c r="X104" s="4">
        <f t="shared" si="17"/>
        <v>5383.3302394653792</v>
      </c>
    </row>
    <row r="105" spans="1:24" s="4" customFormat="1" ht="24" x14ac:dyDescent="0.2">
      <c r="A105" s="8" t="s">
        <v>107</v>
      </c>
      <c r="B105" s="4" t="s">
        <v>121</v>
      </c>
      <c r="C105" s="9">
        <v>717653</v>
      </c>
      <c r="D105" s="9">
        <v>5807</v>
      </c>
      <c r="E105" s="9">
        <v>723460</v>
      </c>
      <c r="F105" s="10">
        <f t="shared" si="9"/>
        <v>8.0267050009675718E-3</v>
      </c>
      <c r="G105" s="9">
        <v>225989</v>
      </c>
      <c r="H105" s="9">
        <v>749282</v>
      </c>
      <c r="I105" s="9">
        <v>1226043</v>
      </c>
      <c r="J105" s="9">
        <f t="shared" si="10"/>
        <v>1975325</v>
      </c>
      <c r="K105" s="9">
        <f t="shared" si="11"/>
        <v>2201314</v>
      </c>
      <c r="L105" s="9">
        <f t="shared" si="12"/>
        <v>0.89733904386198426</v>
      </c>
      <c r="M105" s="9">
        <v>9637</v>
      </c>
      <c r="N105" s="9">
        <v>30000</v>
      </c>
      <c r="O105" s="9">
        <f t="shared" si="13"/>
        <v>4565</v>
      </c>
      <c r="P105" s="9">
        <v>29</v>
      </c>
      <c r="Q105" s="9">
        <v>240191</v>
      </c>
      <c r="R105" s="9">
        <f t="shared" si="14"/>
        <v>2005354</v>
      </c>
      <c r="S105" s="9">
        <f t="shared" si="15"/>
        <v>0.89303665702535462</v>
      </c>
      <c r="T105" s="4">
        <v>39417</v>
      </c>
      <c r="U105" s="4">
        <v>72610</v>
      </c>
      <c r="V105" s="4">
        <v>46</v>
      </c>
      <c r="W105" s="4">
        <f t="shared" si="16"/>
        <v>46000</v>
      </c>
      <c r="X105" s="4">
        <f t="shared" si="17"/>
        <v>2846.3585174184764</v>
      </c>
    </row>
    <row r="106" spans="1:24" s="4" customFormat="1" ht="24" x14ac:dyDescent="0.2">
      <c r="A106" s="8" t="s">
        <v>107</v>
      </c>
      <c r="B106" s="4" t="s">
        <v>122</v>
      </c>
      <c r="C106" s="9">
        <v>995306</v>
      </c>
      <c r="D106" s="9">
        <v>15161</v>
      </c>
      <c r="E106" s="9">
        <v>1010467</v>
      </c>
      <c r="F106" s="10">
        <f t="shared" si="9"/>
        <v>1.5003953617485776E-2</v>
      </c>
      <c r="G106" s="9">
        <v>776099</v>
      </c>
      <c r="H106" s="9">
        <v>5000</v>
      </c>
      <c r="I106" s="9">
        <v>118392</v>
      </c>
      <c r="J106" s="9">
        <f t="shared" si="10"/>
        <v>123392</v>
      </c>
      <c r="K106" s="9">
        <f t="shared" si="11"/>
        <v>899491</v>
      </c>
      <c r="L106" s="9">
        <f t="shared" si="12"/>
        <v>0.13717980502306304</v>
      </c>
      <c r="M106" s="9">
        <v>9145</v>
      </c>
      <c r="N106" s="9">
        <v>744</v>
      </c>
      <c r="O106" s="9">
        <f t="shared" si="13"/>
        <v>2133</v>
      </c>
      <c r="P106" s="9">
        <v>0</v>
      </c>
      <c r="Q106" s="9">
        <v>787377</v>
      </c>
      <c r="R106" s="9">
        <f t="shared" si="14"/>
        <v>124136</v>
      </c>
      <c r="S106" s="9">
        <f t="shared" si="15"/>
        <v>0.1361867576216686</v>
      </c>
      <c r="T106" s="4">
        <v>42396</v>
      </c>
      <c r="U106" s="4">
        <v>76220</v>
      </c>
      <c r="V106" s="4">
        <v>32</v>
      </c>
      <c r="W106" s="4">
        <f t="shared" si="16"/>
        <v>32000</v>
      </c>
      <c r="X106" s="4">
        <f t="shared" si="17"/>
        <v>1980.0754903780705</v>
      </c>
    </row>
    <row r="107" spans="1:24" s="4" customFormat="1" ht="24" x14ac:dyDescent="0.2">
      <c r="A107" s="8" t="s">
        <v>107</v>
      </c>
      <c r="B107" s="4" t="s">
        <v>123</v>
      </c>
      <c r="C107" s="9">
        <v>357236</v>
      </c>
      <c r="D107" s="9">
        <v>7088</v>
      </c>
      <c r="E107" s="9">
        <v>364324</v>
      </c>
      <c r="F107" s="10">
        <f t="shared" si="9"/>
        <v>1.9455210197516497E-2</v>
      </c>
      <c r="G107" s="9">
        <v>561085</v>
      </c>
      <c r="H107" s="9">
        <v>192</v>
      </c>
      <c r="I107" s="9">
        <v>64779</v>
      </c>
      <c r="J107" s="9">
        <f t="shared" si="10"/>
        <v>64971</v>
      </c>
      <c r="K107" s="9">
        <f t="shared" si="11"/>
        <v>626056</v>
      </c>
      <c r="L107" s="9">
        <f t="shared" si="12"/>
        <v>0.10377825625822611</v>
      </c>
      <c r="M107" s="9">
        <v>13869</v>
      </c>
      <c r="N107" s="9">
        <v>0</v>
      </c>
      <c r="O107" s="9">
        <f t="shared" si="13"/>
        <v>2797</v>
      </c>
      <c r="P107" s="9">
        <v>989</v>
      </c>
      <c r="Q107" s="9">
        <v>577751</v>
      </c>
      <c r="R107" s="9">
        <f t="shared" si="14"/>
        <v>65960</v>
      </c>
      <c r="S107" s="9">
        <f t="shared" si="15"/>
        <v>0.1024683437132502</v>
      </c>
      <c r="T107" s="4">
        <v>17634</v>
      </c>
      <c r="U107" s="4">
        <v>33007</v>
      </c>
      <c r="V107" s="4">
        <v>43</v>
      </c>
      <c r="W107" s="4">
        <f t="shared" si="16"/>
        <v>43000</v>
      </c>
      <c r="X107" s="4">
        <f t="shared" si="17"/>
        <v>2660.7264401955322</v>
      </c>
    </row>
    <row r="108" spans="1:24" s="4" customFormat="1" x14ac:dyDescent="0.2">
      <c r="A108" s="8" t="s">
        <v>141</v>
      </c>
      <c r="B108" s="4" t="s">
        <v>140</v>
      </c>
      <c r="C108" s="9">
        <v>230712</v>
      </c>
      <c r="D108" s="9">
        <v>17374</v>
      </c>
      <c r="E108" s="9">
        <v>248086</v>
      </c>
      <c r="F108" s="10">
        <f t="shared" si="9"/>
        <v>7.0032166264924256E-2</v>
      </c>
      <c r="G108" s="9">
        <v>29204</v>
      </c>
      <c r="H108" s="9">
        <v>181521</v>
      </c>
      <c r="I108" s="9">
        <v>43700</v>
      </c>
      <c r="J108" s="9">
        <f t="shared" si="10"/>
        <v>225221</v>
      </c>
      <c r="K108" s="9">
        <f t="shared" si="11"/>
        <v>254425</v>
      </c>
      <c r="L108" s="9">
        <f t="shared" si="12"/>
        <v>0.88521568242114568</v>
      </c>
      <c r="M108" s="9">
        <v>544</v>
      </c>
      <c r="N108" s="9">
        <v>8200</v>
      </c>
      <c r="O108" s="9">
        <f t="shared" si="13"/>
        <v>781</v>
      </c>
      <c r="P108" s="9">
        <v>106382</v>
      </c>
      <c r="Q108" s="9">
        <v>30529</v>
      </c>
      <c r="R108" s="9">
        <f t="shared" si="14"/>
        <v>339803</v>
      </c>
      <c r="S108" s="9">
        <f t="shared" si="15"/>
        <v>0.91756315954332868</v>
      </c>
      <c r="T108" s="4">
        <v>942290</v>
      </c>
      <c r="U108" s="4">
        <v>1403309</v>
      </c>
      <c r="V108" s="4">
        <v>190</v>
      </c>
      <c r="W108" s="4">
        <f t="shared" si="16"/>
        <v>190000</v>
      </c>
      <c r="X108" s="4">
        <f t="shared" si="17"/>
        <v>11756.698224119793</v>
      </c>
    </row>
    <row r="109" spans="1:24" s="4" customFormat="1" x14ac:dyDescent="0.2">
      <c r="A109" s="8" t="s">
        <v>141</v>
      </c>
      <c r="B109" s="4" t="s">
        <v>142</v>
      </c>
      <c r="C109" s="9">
        <v>597011</v>
      </c>
      <c r="D109" s="9">
        <v>5433</v>
      </c>
      <c r="E109" s="9">
        <v>602444</v>
      </c>
      <c r="F109" s="10">
        <f t="shared" si="9"/>
        <v>9.0182655981302824E-3</v>
      </c>
      <c r="G109" s="9">
        <v>9667</v>
      </c>
      <c r="H109" s="9">
        <v>0</v>
      </c>
      <c r="I109" s="9">
        <v>0</v>
      </c>
      <c r="J109" s="9">
        <f t="shared" si="10"/>
        <v>0</v>
      </c>
      <c r="K109" s="9">
        <f t="shared" si="11"/>
        <v>9667</v>
      </c>
      <c r="L109" s="9">
        <f t="shared" si="12"/>
        <v>0</v>
      </c>
      <c r="M109" s="9">
        <v>129</v>
      </c>
      <c r="N109" s="9">
        <v>0</v>
      </c>
      <c r="O109" s="9">
        <f t="shared" si="13"/>
        <v>194</v>
      </c>
      <c r="P109" s="9">
        <v>0</v>
      </c>
      <c r="Q109" s="9">
        <v>9990</v>
      </c>
      <c r="R109" s="9">
        <f t="shared" si="14"/>
        <v>0</v>
      </c>
      <c r="S109" s="9">
        <f t="shared" si="15"/>
        <v>0</v>
      </c>
      <c r="T109" s="4">
        <v>69720</v>
      </c>
      <c r="U109" s="4">
        <v>110914</v>
      </c>
      <c r="V109" s="4">
        <v>73</v>
      </c>
      <c r="W109" s="4">
        <f t="shared" si="16"/>
        <v>73000</v>
      </c>
      <c r="X109" s="4">
        <f t="shared" si="17"/>
        <v>4517.0472124249736</v>
      </c>
    </row>
    <row r="110" spans="1:24" s="4" customFormat="1" x14ac:dyDescent="0.2">
      <c r="A110" s="8" t="s">
        <v>141</v>
      </c>
      <c r="B110" s="4" t="s">
        <v>143</v>
      </c>
      <c r="C110" s="9">
        <v>107300</v>
      </c>
      <c r="D110" s="9">
        <v>104009</v>
      </c>
      <c r="E110" s="9">
        <v>211309</v>
      </c>
      <c r="F110" s="10">
        <f t="shared" si="9"/>
        <v>0.4922128257670047</v>
      </c>
      <c r="G110" s="9">
        <v>17259</v>
      </c>
      <c r="H110" s="9">
        <v>3077492</v>
      </c>
      <c r="I110" s="9">
        <v>1314056</v>
      </c>
      <c r="J110" s="9">
        <f t="shared" si="10"/>
        <v>4391548</v>
      </c>
      <c r="K110" s="9">
        <f t="shared" si="11"/>
        <v>4408807</v>
      </c>
      <c r="L110" s="9">
        <f t="shared" si="12"/>
        <v>0.99608533555676171</v>
      </c>
      <c r="M110" s="9">
        <v>129</v>
      </c>
      <c r="N110" s="9">
        <v>46</v>
      </c>
      <c r="O110" s="9">
        <f t="shared" si="13"/>
        <v>82</v>
      </c>
      <c r="P110" s="9">
        <v>75977</v>
      </c>
      <c r="Q110" s="9">
        <v>17470</v>
      </c>
      <c r="R110" s="9">
        <f t="shared" si="14"/>
        <v>4467571</v>
      </c>
      <c r="S110" s="9">
        <f t="shared" si="15"/>
        <v>0.99610482936499356</v>
      </c>
      <c r="T110" s="4">
        <v>120276</v>
      </c>
      <c r="U110" s="4">
        <v>195699</v>
      </c>
      <c r="V110" s="4">
        <v>92</v>
      </c>
      <c r="W110" s="4">
        <f t="shared" si="16"/>
        <v>92000</v>
      </c>
      <c r="X110" s="4">
        <f t="shared" si="17"/>
        <v>5692.7170348369527</v>
      </c>
    </row>
    <row r="111" spans="1:24" s="4" customFormat="1" x14ac:dyDescent="0.2">
      <c r="A111" s="8" t="s">
        <v>141</v>
      </c>
      <c r="B111" s="4" t="s">
        <v>652</v>
      </c>
      <c r="C111" s="9">
        <v>572173</v>
      </c>
      <c r="D111" s="9">
        <v>382755</v>
      </c>
      <c r="E111" s="9">
        <v>954928</v>
      </c>
      <c r="F111" s="10">
        <f t="shared" si="9"/>
        <v>0.40082079486620981</v>
      </c>
      <c r="G111" s="9">
        <v>109948</v>
      </c>
      <c r="H111" s="9">
        <v>68748</v>
      </c>
      <c r="I111" s="9">
        <v>85044</v>
      </c>
      <c r="J111" s="9">
        <f t="shared" si="10"/>
        <v>153792</v>
      </c>
      <c r="K111" s="9">
        <f t="shared" si="11"/>
        <v>263740</v>
      </c>
      <c r="L111" s="9">
        <f t="shared" si="12"/>
        <v>0.58311973913702886</v>
      </c>
      <c r="M111" s="9">
        <v>8465</v>
      </c>
      <c r="N111" s="9">
        <v>529</v>
      </c>
      <c r="O111" s="9">
        <f t="shared" si="13"/>
        <v>3040</v>
      </c>
      <c r="P111" s="9">
        <v>2347</v>
      </c>
      <c r="Q111" s="9">
        <v>121453</v>
      </c>
      <c r="R111" s="9">
        <f t="shared" si="14"/>
        <v>156668</v>
      </c>
      <c r="S111" s="9">
        <f t="shared" si="15"/>
        <v>0.56330877567677373</v>
      </c>
      <c r="T111" s="4">
        <v>120408</v>
      </c>
      <c r="U111" s="4">
        <v>216401</v>
      </c>
      <c r="V111" s="4">
        <v>68</v>
      </c>
      <c r="W111" s="4">
        <f t="shared" si="16"/>
        <v>68000</v>
      </c>
      <c r="X111" s="4">
        <f t="shared" si="17"/>
        <v>4207.6604170534001</v>
      </c>
    </row>
    <row r="112" spans="1:24" s="4" customFormat="1" x14ac:dyDescent="0.2">
      <c r="A112" s="8" t="s">
        <v>141</v>
      </c>
      <c r="B112" s="4" t="s">
        <v>144</v>
      </c>
      <c r="C112" s="9">
        <v>99939</v>
      </c>
      <c r="D112" s="9">
        <v>26224</v>
      </c>
      <c r="E112" s="9">
        <v>126163</v>
      </c>
      <c r="F112" s="10">
        <f t="shared" si="9"/>
        <v>0.20785808834602856</v>
      </c>
      <c r="G112" s="9">
        <v>176013</v>
      </c>
      <c r="H112" s="9">
        <v>92</v>
      </c>
      <c r="I112" s="9">
        <v>111840</v>
      </c>
      <c r="J112" s="9">
        <f t="shared" si="10"/>
        <v>111932</v>
      </c>
      <c r="K112" s="9">
        <f t="shared" si="11"/>
        <v>287945</v>
      </c>
      <c r="L112" s="9">
        <f t="shared" si="12"/>
        <v>0.38872701383944852</v>
      </c>
      <c r="M112" s="9">
        <v>191</v>
      </c>
      <c r="N112" s="9">
        <v>80</v>
      </c>
      <c r="O112" s="9">
        <f t="shared" si="13"/>
        <v>119</v>
      </c>
      <c r="P112" s="9">
        <v>5345</v>
      </c>
      <c r="Q112" s="9">
        <v>176323</v>
      </c>
      <c r="R112" s="9">
        <f t="shared" si="14"/>
        <v>117357</v>
      </c>
      <c r="S112" s="9">
        <f t="shared" si="15"/>
        <v>0.39960841732497959</v>
      </c>
      <c r="T112" s="4">
        <v>138468</v>
      </c>
      <c r="U112" s="4">
        <v>233693</v>
      </c>
      <c r="V112" s="4">
        <v>149</v>
      </c>
      <c r="W112" s="4">
        <f t="shared" si="16"/>
        <v>149000</v>
      </c>
      <c r="X112" s="4">
        <f t="shared" si="17"/>
        <v>9219.7265020728901</v>
      </c>
    </row>
    <row r="113" spans="1:24" s="4" customFormat="1" x14ac:dyDescent="0.2">
      <c r="A113" s="8" t="s">
        <v>141</v>
      </c>
      <c r="B113" s="4" t="s">
        <v>145</v>
      </c>
      <c r="C113" s="9">
        <v>404796</v>
      </c>
      <c r="D113" s="9">
        <v>10502</v>
      </c>
      <c r="E113" s="9">
        <v>415298</v>
      </c>
      <c r="F113" s="10">
        <f t="shared" si="9"/>
        <v>2.5287865580860009E-2</v>
      </c>
      <c r="G113" s="9">
        <v>29660</v>
      </c>
      <c r="H113" s="9">
        <v>30</v>
      </c>
      <c r="I113" s="9">
        <v>11695</v>
      </c>
      <c r="J113" s="9">
        <f t="shared" si="10"/>
        <v>11725</v>
      </c>
      <c r="K113" s="9">
        <f t="shared" si="11"/>
        <v>41385</v>
      </c>
      <c r="L113" s="9">
        <f t="shared" si="12"/>
        <v>0.28331521082517819</v>
      </c>
      <c r="M113" s="9">
        <v>18</v>
      </c>
      <c r="N113" s="9">
        <v>0</v>
      </c>
      <c r="O113" s="9">
        <f t="shared" si="13"/>
        <v>284</v>
      </c>
      <c r="P113" s="9">
        <v>4</v>
      </c>
      <c r="Q113" s="9">
        <v>29962</v>
      </c>
      <c r="R113" s="9">
        <f t="shared" si="14"/>
        <v>11729</v>
      </c>
      <c r="S113" s="9">
        <f t="shared" si="15"/>
        <v>0.28133170228586507</v>
      </c>
      <c r="T113" s="4">
        <v>145809</v>
      </c>
      <c r="U113" s="4">
        <v>228401</v>
      </c>
      <c r="V113" s="4">
        <v>78</v>
      </c>
      <c r="W113" s="4">
        <f t="shared" si="16"/>
        <v>78000</v>
      </c>
      <c r="X113" s="4">
        <f t="shared" si="17"/>
        <v>4826.4340077965471</v>
      </c>
    </row>
    <row r="114" spans="1:24" s="4" customFormat="1" x14ac:dyDescent="0.2">
      <c r="A114" s="8" t="s">
        <v>141</v>
      </c>
      <c r="B114" s="4" t="s">
        <v>146</v>
      </c>
      <c r="C114" s="9">
        <v>686615</v>
      </c>
      <c r="D114" s="9">
        <v>5258</v>
      </c>
      <c r="E114" s="9">
        <v>691873</v>
      </c>
      <c r="F114" s="10">
        <f t="shared" si="9"/>
        <v>7.5996606313586453E-3</v>
      </c>
      <c r="G114" s="9">
        <v>813178</v>
      </c>
      <c r="H114" s="9">
        <v>51</v>
      </c>
      <c r="I114" s="9">
        <v>160</v>
      </c>
      <c r="J114" s="9">
        <f t="shared" si="10"/>
        <v>211</v>
      </c>
      <c r="K114" s="9">
        <f t="shared" si="11"/>
        <v>813389</v>
      </c>
      <c r="L114" s="9">
        <f t="shared" si="12"/>
        <v>2.5940847491175807E-4</v>
      </c>
      <c r="M114" s="9">
        <v>4274</v>
      </c>
      <c r="N114" s="9">
        <v>0</v>
      </c>
      <c r="O114" s="9">
        <f t="shared" si="13"/>
        <v>1238</v>
      </c>
      <c r="P114" s="9">
        <v>17150</v>
      </c>
      <c r="Q114" s="9">
        <v>818690</v>
      </c>
      <c r="R114" s="9">
        <f t="shared" si="14"/>
        <v>17361</v>
      </c>
      <c r="S114" s="9">
        <f t="shared" si="15"/>
        <v>2.0765479617870203E-2</v>
      </c>
      <c r="T114" s="4">
        <v>45902</v>
      </c>
      <c r="U114" s="4">
        <v>81662</v>
      </c>
      <c r="V114" s="4">
        <v>37</v>
      </c>
      <c r="W114" s="4">
        <f t="shared" si="16"/>
        <v>37000</v>
      </c>
      <c r="X114" s="4">
        <f t="shared" si="17"/>
        <v>2289.4622857496438</v>
      </c>
    </row>
    <row r="115" spans="1:24" s="4" customFormat="1" x14ac:dyDescent="0.2">
      <c r="A115" s="8" t="s">
        <v>141</v>
      </c>
      <c r="B115" s="4" t="s">
        <v>147</v>
      </c>
      <c r="C115" s="9">
        <v>71488</v>
      </c>
      <c r="D115" s="9">
        <v>89600</v>
      </c>
      <c r="E115" s="9">
        <v>161088</v>
      </c>
      <c r="F115" s="10">
        <f t="shared" si="9"/>
        <v>0.55621771950734999</v>
      </c>
      <c r="G115" s="9">
        <v>8264</v>
      </c>
      <c r="H115" s="9">
        <v>15</v>
      </c>
      <c r="I115" s="9">
        <v>13150</v>
      </c>
      <c r="J115" s="9">
        <f t="shared" si="10"/>
        <v>13165</v>
      </c>
      <c r="K115" s="9">
        <f t="shared" si="11"/>
        <v>21429</v>
      </c>
      <c r="L115" s="9">
        <f t="shared" si="12"/>
        <v>0.61435437957907513</v>
      </c>
      <c r="M115" s="9">
        <v>0</v>
      </c>
      <c r="N115" s="9">
        <v>112000</v>
      </c>
      <c r="O115" s="9">
        <f t="shared" si="13"/>
        <v>0</v>
      </c>
      <c r="P115" s="9">
        <v>0</v>
      </c>
      <c r="Q115" s="9">
        <v>8264</v>
      </c>
      <c r="R115" s="9">
        <f t="shared" si="14"/>
        <v>125165</v>
      </c>
      <c r="S115" s="9">
        <f t="shared" si="15"/>
        <v>0.93806443876518597</v>
      </c>
      <c r="T115" s="4">
        <v>137587</v>
      </c>
      <c r="U115" s="4">
        <v>211708</v>
      </c>
      <c r="V115" s="4">
        <v>151</v>
      </c>
      <c r="W115" s="4">
        <f t="shared" si="16"/>
        <v>151000</v>
      </c>
      <c r="X115" s="4">
        <f t="shared" si="17"/>
        <v>9343.4812202215198</v>
      </c>
    </row>
    <row r="116" spans="1:24" s="4" customFormat="1" x14ac:dyDescent="0.2">
      <c r="A116" s="8" t="s">
        <v>141</v>
      </c>
      <c r="B116" s="4" t="s">
        <v>148</v>
      </c>
      <c r="C116" s="9">
        <v>367988</v>
      </c>
      <c r="D116" s="9">
        <v>1309</v>
      </c>
      <c r="E116" s="9">
        <v>369297</v>
      </c>
      <c r="F116" s="10">
        <f t="shared" si="9"/>
        <v>3.5445725256365475E-3</v>
      </c>
      <c r="G116" s="9">
        <v>18176</v>
      </c>
      <c r="H116" s="9">
        <v>9</v>
      </c>
      <c r="I116" s="9">
        <v>17275</v>
      </c>
      <c r="J116" s="9">
        <f t="shared" si="10"/>
        <v>17284</v>
      </c>
      <c r="K116" s="9">
        <f t="shared" si="11"/>
        <v>35460</v>
      </c>
      <c r="L116" s="9">
        <f t="shared" si="12"/>
        <v>0.48742244782853922</v>
      </c>
      <c r="M116" s="9">
        <v>311</v>
      </c>
      <c r="N116" s="9">
        <v>77</v>
      </c>
      <c r="O116" s="9">
        <f t="shared" si="13"/>
        <v>508</v>
      </c>
      <c r="P116" s="9">
        <v>82</v>
      </c>
      <c r="Q116" s="9">
        <v>18995</v>
      </c>
      <c r="R116" s="9">
        <f t="shared" si="14"/>
        <v>17443</v>
      </c>
      <c r="S116" s="9">
        <f t="shared" si="15"/>
        <v>0.47870355123771885</v>
      </c>
      <c r="T116" s="4">
        <v>193246</v>
      </c>
      <c r="U116" s="4">
        <v>298271</v>
      </c>
      <c r="V116" s="4">
        <v>136</v>
      </c>
      <c r="W116" s="4">
        <f t="shared" si="16"/>
        <v>136000</v>
      </c>
      <c r="X116" s="4">
        <f t="shared" si="17"/>
        <v>8415.3208341068002</v>
      </c>
    </row>
    <row r="117" spans="1:24" s="4" customFormat="1" x14ac:dyDescent="0.2">
      <c r="A117" s="8" t="s">
        <v>141</v>
      </c>
      <c r="B117" s="4" t="s">
        <v>149</v>
      </c>
      <c r="C117" s="9">
        <v>489406</v>
      </c>
      <c r="D117" s="9">
        <v>25366</v>
      </c>
      <c r="E117" s="9">
        <v>514772</v>
      </c>
      <c r="F117" s="10">
        <f t="shared" si="9"/>
        <v>4.9276184407854348E-2</v>
      </c>
      <c r="G117" s="9">
        <v>96370</v>
      </c>
      <c r="H117" s="9">
        <v>11056</v>
      </c>
      <c r="I117" s="9">
        <v>55124</v>
      </c>
      <c r="J117" s="9">
        <f t="shared" si="10"/>
        <v>66180</v>
      </c>
      <c r="K117" s="9">
        <f t="shared" si="11"/>
        <v>162550</v>
      </c>
      <c r="L117" s="9">
        <f t="shared" si="12"/>
        <v>0.40713626576438017</v>
      </c>
      <c r="M117" s="9">
        <v>520</v>
      </c>
      <c r="N117" s="9">
        <v>3010</v>
      </c>
      <c r="O117" s="9">
        <f t="shared" si="13"/>
        <v>192</v>
      </c>
      <c r="P117" s="9">
        <v>10593</v>
      </c>
      <c r="Q117" s="9">
        <v>97082</v>
      </c>
      <c r="R117" s="9">
        <f t="shared" si="14"/>
        <v>79783</v>
      </c>
      <c r="S117" s="9">
        <f t="shared" si="15"/>
        <v>0.45109546829502728</v>
      </c>
      <c r="T117" s="4">
        <v>114240</v>
      </c>
      <c r="U117" s="4">
        <v>178536</v>
      </c>
      <c r="V117" s="4">
        <v>64</v>
      </c>
      <c r="W117" s="4">
        <f t="shared" si="16"/>
        <v>64000</v>
      </c>
      <c r="X117" s="4">
        <f t="shared" si="17"/>
        <v>3960.1509807561411</v>
      </c>
    </row>
    <row r="118" spans="1:24" s="4" customFormat="1" x14ac:dyDescent="0.2">
      <c r="A118" s="8" t="s">
        <v>141</v>
      </c>
      <c r="B118" s="4" t="s">
        <v>150</v>
      </c>
      <c r="C118" s="9">
        <v>575754</v>
      </c>
      <c r="D118" s="9">
        <v>5106</v>
      </c>
      <c r="E118" s="9">
        <v>580860</v>
      </c>
      <c r="F118" s="10">
        <f t="shared" si="9"/>
        <v>8.7904142134077063E-3</v>
      </c>
      <c r="G118" s="9">
        <v>13689</v>
      </c>
      <c r="H118" s="9">
        <v>0</v>
      </c>
      <c r="I118" s="9">
        <v>36250</v>
      </c>
      <c r="J118" s="9">
        <f t="shared" si="10"/>
        <v>36250</v>
      </c>
      <c r="K118" s="9">
        <f t="shared" si="11"/>
        <v>49939</v>
      </c>
      <c r="L118" s="9">
        <f t="shared" si="12"/>
        <v>0.72588558040809792</v>
      </c>
      <c r="M118" s="9">
        <v>65</v>
      </c>
      <c r="N118" s="9">
        <v>0</v>
      </c>
      <c r="O118" s="9">
        <f t="shared" si="13"/>
        <v>0</v>
      </c>
      <c r="P118" s="9">
        <v>0</v>
      </c>
      <c r="Q118" s="9">
        <v>13754</v>
      </c>
      <c r="R118" s="9">
        <f t="shared" si="14"/>
        <v>36250</v>
      </c>
      <c r="S118" s="9">
        <f t="shared" si="15"/>
        <v>0.72494200463962888</v>
      </c>
      <c r="T118" s="4">
        <v>180458</v>
      </c>
      <c r="U118" s="4">
        <v>273302</v>
      </c>
      <c r="V118" s="4">
        <v>127</v>
      </c>
      <c r="W118" s="4">
        <f t="shared" si="16"/>
        <v>127000</v>
      </c>
      <c r="X118" s="4">
        <f t="shared" si="17"/>
        <v>7858.4246024379672</v>
      </c>
    </row>
    <row r="119" spans="1:24" s="4" customFormat="1" x14ac:dyDescent="0.2">
      <c r="A119" s="8" t="s">
        <v>141</v>
      </c>
      <c r="B119" s="4" t="s">
        <v>151</v>
      </c>
      <c r="C119" s="9">
        <v>179747</v>
      </c>
      <c r="D119" s="9">
        <v>120765</v>
      </c>
      <c r="E119" s="9">
        <v>300512</v>
      </c>
      <c r="F119" s="10">
        <f t="shared" si="9"/>
        <v>0.40186415184751356</v>
      </c>
      <c r="G119" s="9">
        <v>68845</v>
      </c>
      <c r="H119" s="9">
        <v>82035</v>
      </c>
      <c r="I119" s="9">
        <v>364541</v>
      </c>
      <c r="J119" s="9">
        <f t="shared" si="10"/>
        <v>446576</v>
      </c>
      <c r="K119" s="9">
        <f t="shared" si="11"/>
        <v>515421</v>
      </c>
      <c r="L119" s="9">
        <f t="shared" si="12"/>
        <v>0.86642957892674144</v>
      </c>
      <c r="M119" s="9">
        <v>197</v>
      </c>
      <c r="N119" s="9">
        <v>9016</v>
      </c>
      <c r="O119" s="9">
        <f t="shared" si="13"/>
        <v>38</v>
      </c>
      <c r="P119" s="9">
        <v>37560</v>
      </c>
      <c r="Q119" s="9">
        <v>69080</v>
      </c>
      <c r="R119" s="9">
        <f t="shared" si="14"/>
        <v>493152</v>
      </c>
      <c r="S119" s="9">
        <f t="shared" si="15"/>
        <v>0.87713257160745028</v>
      </c>
      <c r="T119" s="4">
        <v>91855</v>
      </c>
      <c r="U119" s="4">
        <v>157111</v>
      </c>
      <c r="V119" s="4">
        <v>67</v>
      </c>
      <c r="W119" s="4">
        <f t="shared" si="16"/>
        <v>67000</v>
      </c>
      <c r="X119" s="4">
        <f t="shared" si="17"/>
        <v>4145.7830579790852</v>
      </c>
    </row>
    <row r="120" spans="1:24" s="4" customFormat="1" x14ac:dyDescent="0.2">
      <c r="A120" s="8" t="s">
        <v>141</v>
      </c>
      <c r="B120" s="4" t="s">
        <v>152</v>
      </c>
      <c r="C120" s="9">
        <v>121720</v>
      </c>
      <c r="D120" s="9">
        <v>161225</v>
      </c>
      <c r="E120" s="9">
        <v>282945</v>
      </c>
      <c r="F120" s="10">
        <f t="shared" si="9"/>
        <v>0.56981038717772003</v>
      </c>
      <c r="G120" s="9">
        <v>12811</v>
      </c>
      <c r="H120" s="9">
        <v>6515</v>
      </c>
      <c r="I120" s="9">
        <v>171630</v>
      </c>
      <c r="J120" s="9">
        <f t="shared" si="10"/>
        <v>178145</v>
      </c>
      <c r="K120" s="9">
        <f t="shared" si="11"/>
        <v>190956</v>
      </c>
      <c r="L120" s="9">
        <f t="shared" si="12"/>
        <v>0.93291124656989044</v>
      </c>
      <c r="M120" s="9">
        <v>833</v>
      </c>
      <c r="N120" s="9">
        <v>0</v>
      </c>
      <c r="O120" s="9">
        <f t="shared" si="13"/>
        <v>0</v>
      </c>
      <c r="P120" s="9">
        <v>56</v>
      </c>
      <c r="Q120" s="9">
        <v>13644</v>
      </c>
      <c r="R120" s="9">
        <f t="shared" si="14"/>
        <v>178201</v>
      </c>
      <c r="S120" s="9">
        <f t="shared" si="15"/>
        <v>0.92888008548567857</v>
      </c>
      <c r="T120" s="4">
        <v>134634</v>
      </c>
      <c r="U120" s="4">
        <v>224203</v>
      </c>
      <c r="V120" s="4">
        <v>109</v>
      </c>
      <c r="W120" s="4">
        <f t="shared" si="16"/>
        <v>109000</v>
      </c>
      <c r="X120" s="4">
        <f t="shared" si="17"/>
        <v>6744.632139100303</v>
      </c>
    </row>
    <row r="121" spans="1:24" s="4" customFormat="1" x14ac:dyDescent="0.2">
      <c r="A121" s="8" t="s">
        <v>141</v>
      </c>
      <c r="B121" s="4" t="s">
        <v>153</v>
      </c>
      <c r="C121" s="9">
        <v>170378</v>
      </c>
      <c r="D121" s="9">
        <v>4603</v>
      </c>
      <c r="E121" s="9">
        <v>174981</v>
      </c>
      <c r="F121" s="10">
        <f t="shared" si="9"/>
        <v>2.6305713191717959E-2</v>
      </c>
      <c r="G121" s="9">
        <v>150806</v>
      </c>
      <c r="H121" s="9">
        <v>0</v>
      </c>
      <c r="I121" s="9">
        <v>10900</v>
      </c>
      <c r="J121" s="9">
        <f t="shared" si="10"/>
        <v>10900</v>
      </c>
      <c r="K121" s="9">
        <f t="shared" si="11"/>
        <v>161706</v>
      </c>
      <c r="L121" s="9">
        <f t="shared" si="12"/>
        <v>6.7406280533808274E-2</v>
      </c>
      <c r="M121" s="9">
        <v>347</v>
      </c>
      <c r="N121" s="9">
        <v>0</v>
      </c>
      <c r="O121" s="9">
        <f t="shared" si="13"/>
        <v>0</v>
      </c>
      <c r="P121" s="9">
        <v>0</v>
      </c>
      <c r="Q121" s="9">
        <v>151153</v>
      </c>
      <c r="R121" s="9">
        <f t="shared" si="14"/>
        <v>10900</v>
      </c>
      <c r="S121" s="9">
        <f t="shared" si="15"/>
        <v>6.7261945166087633E-2</v>
      </c>
      <c r="T121" s="4">
        <v>28278</v>
      </c>
      <c r="U121" s="4">
        <v>51081</v>
      </c>
      <c r="V121" s="4">
        <v>85</v>
      </c>
      <c r="W121" s="4">
        <f t="shared" si="16"/>
        <v>85000</v>
      </c>
      <c r="X121" s="4">
        <f t="shared" si="17"/>
        <v>5259.5755213167495</v>
      </c>
    </row>
    <row r="122" spans="1:24" s="4" customFormat="1" x14ac:dyDescent="0.2">
      <c r="A122" s="8" t="s">
        <v>141</v>
      </c>
      <c r="B122" s="4" t="s">
        <v>154</v>
      </c>
      <c r="C122" s="9">
        <v>51807</v>
      </c>
      <c r="D122" s="9">
        <v>180931</v>
      </c>
      <c r="E122" s="9">
        <v>232738</v>
      </c>
      <c r="F122" s="10">
        <f t="shared" si="9"/>
        <v>0.77740205724892364</v>
      </c>
      <c r="G122" s="9">
        <v>408788</v>
      </c>
      <c r="H122" s="9">
        <v>135759</v>
      </c>
      <c r="I122" s="9">
        <v>327585</v>
      </c>
      <c r="J122" s="9">
        <f t="shared" si="10"/>
        <v>463344</v>
      </c>
      <c r="K122" s="9">
        <f t="shared" si="11"/>
        <v>872132</v>
      </c>
      <c r="L122" s="9">
        <f t="shared" si="12"/>
        <v>0.53127737544316689</v>
      </c>
      <c r="M122" s="9">
        <v>415</v>
      </c>
      <c r="N122" s="9">
        <v>0</v>
      </c>
      <c r="O122" s="9">
        <f t="shared" si="13"/>
        <v>1283</v>
      </c>
      <c r="P122" s="9">
        <v>344</v>
      </c>
      <c r="Q122" s="9">
        <v>410486</v>
      </c>
      <c r="R122" s="9">
        <f t="shared" si="14"/>
        <v>463688</v>
      </c>
      <c r="S122" s="9">
        <f t="shared" si="15"/>
        <v>0.53042986865315145</v>
      </c>
      <c r="T122" s="4">
        <v>82798</v>
      </c>
      <c r="U122" s="4">
        <v>131081</v>
      </c>
      <c r="V122" s="4">
        <v>98</v>
      </c>
      <c r="W122" s="4">
        <f t="shared" si="16"/>
        <v>98000</v>
      </c>
      <c r="X122" s="4">
        <f t="shared" si="17"/>
        <v>6063.9811892828411</v>
      </c>
    </row>
    <row r="123" spans="1:24" s="4" customFormat="1" x14ac:dyDescent="0.2">
      <c r="A123" s="8" t="s">
        <v>141</v>
      </c>
      <c r="B123" s="4" t="s">
        <v>655</v>
      </c>
      <c r="C123" s="9">
        <v>577811</v>
      </c>
      <c r="D123" s="9">
        <v>95698</v>
      </c>
      <c r="E123" s="9">
        <v>673509</v>
      </c>
      <c r="F123" s="10">
        <f t="shared" si="9"/>
        <v>0.14208867290563304</v>
      </c>
      <c r="G123" s="9">
        <v>512745</v>
      </c>
      <c r="H123" s="9">
        <v>7451</v>
      </c>
      <c r="I123" s="9">
        <v>11200</v>
      </c>
      <c r="J123" s="9">
        <f t="shared" si="10"/>
        <v>18651</v>
      </c>
      <c r="K123" s="9">
        <f t="shared" si="11"/>
        <v>531396</v>
      </c>
      <c r="L123" s="9">
        <f t="shared" si="12"/>
        <v>3.5098118916965876E-2</v>
      </c>
      <c r="M123" s="9">
        <v>400</v>
      </c>
      <c r="N123" s="9">
        <v>0</v>
      </c>
      <c r="O123" s="9">
        <f t="shared" si="13"/>
        <v>425</v>
      </c>
      <c r="P123" s="9">
        <v>7250</v>
      </c>
      <c r="Q123" s="9">
        <v>513570</v>
      </c>
      <c r="R123" s="9">
        <f t="shared" si="14"/>
        <v>25901</v>
      </c>
      <c r="S123" s="9">
        <f t="shared" si="15"/>
        <v>4.8011848644320086E-2</v>
      </c>
      <c r="T123" s="4">
        <v>63864</v>
      </c>
      <c r="U123" s="4">
        <v>100371</v>
      </c>
      <c r="V123" s="4">
        <v>41</v>
      </c>
      <c r="W123" s="4">
        <f t="shared" si="16"/>
        <v>41000</v>
      </c>
      <c r="X123" s="4">
        <f t="shared" si="17"/>
        <v>2536.9717220469029</v>
      </c>
    </row>
    <row r="124" spans="1:24" s="4" customFormat="1" x14ac:dyDescent="0.2">
      <c r="A124" s="8" t="s">
        <v>141</v>
      </c>
      <c r="B124" s="4" t="s">
        <v>155</v>
      </c>
      <c r="C124" s="9">
        <v>116212</v>
      </c>
      <c r="D124" s="9">
        <v>14088</v>
      </c>
      <c r="E124" s="9">
        <v>130300</v>
      </c>
      <c r="F124" s="10">
        <f t="shared" si="9"/>
        <v>0.10811972371450498</v>
      </c>
      <c r="G124" s="9">
        <v>5292</v>
      </c>
      <c r="H124" s="9">
        <v>12104</v>
      </c>
      <c r="I124" s="9">
        <v>15749</v>
      </c>
      <c r="J124" s="9">
        <f t="shared" si="10"/>
        <v>27853</v>
      </c>
      <c r="K124" s="9">
        <f t="shared" si="11"/>
        <v>33145</v>
      </c>
      <c r="L124" s="9">
        <f t="shared" si="12"/>
        <v>0.84033790918690598</v>
      </c>
      <c r="M124" s="9">
        <v>7</v>
      </c>
      <c r="N124" s="9">
        <v>0</v>
      </c>
      <c r="O124" s="9">
        <f t="shared" si="13"/>
        <v>26</v>
      </c>
      <c r="P124" s="9">
        <v>0</v>
      </c>
      <c r="Q124" s="9">
        <v>5325</v>
      </c>
      <c r="R124" s="9">
        <f t="shared" si="14"/>
        <v>27853</v>
      </c>
      <c r="S124" s="9">
        <f t="shared" si="15"/>
        <v>0.8395020796913617</v>
      </c>
      <c r="T124" s="4">
        <v>54623</v>
      </c>
      <c r="U124" s="4">
        <v>94268</v>
      </c>
      <c r="V124" s="4">
        <v>69</v>
      </c>
      <c r="W124" s="4">
        <f t="shared" si="16"/>
        <v>69000</v>
      </c>
      <c r="X124" s="4">
        <f t="shared" si="17"/>
        <v>4269.5377761277141</v>
      </c>
    </row>
    <row r="125" spans="1:24" s="4" customFormat="1" x14ac:dyDescent="0.2">
      <c r="A125" s="8" t="s">
        <v>141</v>
      </c>
      <c r="B125" s="4" t="s">
        <v>156</v>
      </c>
      <c r="C125" s="9">
        <v>80547</v>
      </c>
      <c r="D125" s="9">
        <v>455</v>
      </c>
      <c r="E125" s="9">
        <v>81002</v>
      </c>
      <c r="F125" s="10">
        <f t="shared" si="9"/>
        <v>5.6171452556726996E-3</v>
      </c>
      <c r="G125" s="9">
        <v>5882</v>
      </c>
      <c r="H125" s="9">
        <v>0</v>
      </c>
      <c r="I125" s="9">
        <v>0</v>
      </c>
      <c r="J125" s="9">
        <f t="shared" si="10"/>
        <v>0</v>
      </c>
      <c r="K125" s="9">
        <f t="shared" si="11"/>
        <v>5882</v>
      </c>
      <c r="L125" s="9">
        <f t="shared" si="12"/>
        <v>0</v>
      </c>
      <c r="M125" s="9">
        <v>144</v>
      </c>
      <c r="N125" s="9">
        <v>3000</v>
      </c>
      <c r="O125" s="9">
        <f t="shared" si="13"/>
        <v>8</v>
      </c>
      <c r="P125" s="9">
        <v>0</v>
      </c>
      <c r="Q125" s="9">
        <v>6034</v>
      </c>
      <c r="R125" s="9">
        <f t="shared" si="14"/>
        <v>3000</v>
      </c>
      <c r="S125" s="9">
        <f t="shared" si="15"/>
        <v>0.33207881337170686</v>
      </c>
      <c r="T125" s="4">
        <v>32158</v>
      </c>
      <c r="U125" s="4">
        <v>49935</v>
      </c>
      <c r="V125" s="4">
        <v>85</v>
      </c>
      <c r="W125" s="4">
        <f t="shared" si="16"/>
        <v>85000</v>
      </c>
      <c r="X125" s="4">
        <f t="shared" si="17"/>
        <v>5259.5755213167495</v>
      </c>
    </row>
    <row r="126" spans="1:24" s="4" customFormat="1" x14ac:dyDescent="0.2">
      <c r="A126" s="8" t="s">
        <v>141</v>
      </c>
      <c r="B126" s="4" t="s">
        <v>157</v>
      </c>
      <c r="C126" s="9">
        <v>544005</v>
      </c>
      <c r="D126" s="9">
        <v>30387</v>
      </c>
      <c r="E126" s="9">
        <v>574392</v>
      </c>
      <c r="F126" s="10">
        <f t="shared" si="9"/>
        <v>5.2902895583503952E-2</v>
      </c>
      <c r="G126" s="9">
        <v>9023</v>
      </c>
      <c r="H126" s="9">
        <v>84053</v>
      </c>
      <c r="I126" s="9">
        <v>840694</v>
      </c>
      <c r="J126" s="9">
        <f t="shared" si="10"/>
        <v>924747</v>
      </c>
      <c r="K126" s="9">
        <f t="shared" si="11"/>
        <v>933770</v>
      </c>
      <c r="L126" s="9">
        <f t="shared" si="12"/>
        <v>0.99033702089379616</v>
      </c>
      <c r="M126" s="9">
        <v>31</v>
      </c>
      <c r="N126" s="9">
        <v>26500</v>
      </c>
      <c r="O126" s="9">
        <f t="shared" si="13"/>
        <v>1012</v>
      </c>
      <c r="P126" s="9">
        <v>0</v>
      </c>
      <c r="Q126" s="9">
        <v>10066</v>
      </c>
      <c r="R126" s="9">
        <f t="shared" si="14"/>
        <v>951247</v>
      </c>
      <c r="S126" s="9">
        <f t="shared" si="15"/>
        <v>0.98952890473758282</v>
      </c>
      <c r="T126" s="4">
        <v>291254</v>
      </c>
      <c r="U126" s="4">
        <v>444246</v>
      </c>
      <c r="V126" s="4">
        <v>115</v>
      </c>
      <c r="W126" s="4">
        <f t="shared" si="16"/>
        <v>115000</v>
      </c>
      <c r="X126" s="4">
        <f t="shared" si="17"/>
        <v>7115.8962935461905</v>
      </c>
    </row>
    <row r="127" spans="1:24" s="4" customFormat="1" x14ac:dyDescent="0.2">
      <c r="A127" s="8" t="s">
        <v>141</v>
      </c>
      <c r="B127" s="4" t="s">
        <v>653</v>
      </c>
      <c r="C127" s="9">
        <v>442143</v>
      </c>
      <c r="D127" s="9">
        <v>265936</v>
      </c>
      <c r="E127" s="9">
        <v>708079</v>
      </c>
      <c r="F127" s="10">
        <f t="shared" si="9"/>
        <v>0.37557391195050271</v>
      </c>
      <c r="G127" s="9">
        <v>183016</v>
      </c>
      <c r="H127" s="9">
        <v>196125</v>
      </c>
      <c r="I127" s="9">
        <v>139121</v>
      </c>
      <c r="J127" s="9">
        <f t="shared" si="10"/>
        <v>335246</v>
      </c>
      <c r="K127" s="9">
        <f t="shared" si="11"/>
        <v>518262</v>
      </c>
      <c r="L127" s="9">
        <f t="shared" si="12"/>
        <v>0.64686587093014725</v>
      </c>
      <c r="M127" s="9">
        <v>8248</v>
      </c>
      <c r="N127" s="9">
        <v>4</v>
      </c>
      <c r="O127" s="9">
        <f t="shared" si="13"/>
        <v>77</v>
      </c>
      <c r="P127" s="9">
        <v>60561</v>
      </c>
      <c r="Q127" s="9">
        <v>191341</v>
      </c>
      <c r="R127" s="9">
        <f t="shared" si="14"/>
        <v>395811</v>
      </c>
      <c r="S127" s="9">
        <f t="shared" si="15"/>
        <v>0.67412015968607786</v>
      </c>
      <c r="T127" s="4">
        <v>110994</v>
      </c>
      <c r="U127" s="4">
        <v>187646</v>
      </c>
      <c r="V127" s="4">
        <v>76</v>
      </c>
      <c r="W127" s="4">
        <f t="shared" si="16"/>
        <v>76000</v>
      </c>
      <c r="X127" s="4">
        <f t="shared" si="17"/>
        <v>4702.6792896479174</v>
      </c>
    </row>
    <row r="128" spans="1:24" s="4" customFormat="1" x14ac:dyDescent="0.2">
      <c r="A128" s="8" t="s">
        <v>141</v>
      </c>
      <c r="B128" s="4" t="s">
        <v>158</v>
      </c>
      <c r="C128" s="9">
        <v>150438</v>
      </c>
      <c r="D128" s="9">
        <v>138964</v>
      </c>
      <c r="E128" s="9">
        <v>289402</v>
      </c>
      <c r="F128" s="10">
        <f t="shared" si="9"/>
        <v>0.48017636367405891</v>
      </c>
      <c r="G128" s="9">
        <v>412069</v>
      </c>
      <c r="H128" s="9">
        <v>75137</v>
      </c>
      <c r="I128" s="9">
        <v>187651</v>
      </c>
      <c r="J128" s="9">
        <f t="shared" si="10"/>
        <v>262788</v>
      </c>
      <c r="K128" s="9">
        <f t="shared" si="11"/>
        <v>674857</v>
      </c>
      <c r="L128" s="9">
        <f t="shared" si="12"/>
        <v>0.3893980502536093</v>
      </c>
      <c r="M128" s="9">
        <v>747</v>
      </c>
      <c r="N128" s="9">
        <v>0</v>
      </c>
      <c r="O128" s="9">
        <f t="shared" si="13"/>
        <v>1439</v>
      </c>
      <c r="P128" s="9">
        <v>245275</v>
      </c>
      <c r="Q128" s="9">
        <v>414255</v>
      </c>
      <c r="R128" s="9">
        <f t="shared" si="14"/>
        <v>508063</v>
      </c>
      <c r="S128" s="9">
        <f t="shared" si="15"/>
        <v>0.55085447752293681</v>
      </c>
      <c r="T128" s="4">
        <v>494005</v>
      </c>
      <c r="U128" s="4">
        <v>763447</v>
      </c>
      <c r="V128" s="4">
        <v>120</v>
      </c>
      <c r="W128" s="4">
        <f t="shared" si="16"/>
        <v>120000</v>
      </c>
      <c r="X128" s="4">
        <f t="shared" si="17"/>
        <v>7425.283088917764</v>
      </c>
    </row>
    <row r="129" spans="1:24" s="4" customFormat="1" x14ac:dyDescent="0.2">
      <c r="A129" s="8" t="s">
        <v>141</v>
      </c>
      <c r="B129" s="4" t="s">
        <v>654</v>
      </c>
      <c r="C129" s="9">
        <v>596935</v>
      </c>
      <c r="D129" s="9">
        <v>3345</v>
      </c>
      <c r="E129" s="9">
        <v>600280</v>
      </c>
      <c r="F129" s="10">
        <f t="shared" si="9"/>
        <v>5.572399546878124E-3</v>
      </c>
      <c r="G129" s="9">
        <v>2154</v>
      </c>
      <c r="H129" s="9">
        <v>0</v>
      </c>
      <c r="I129" s="9">
        <v>3000</v>
      </c>
      <c r="J129" s="9">
        <f t="shared" si="10"/>
        <v>3000</v>
      </c>
      <c r="K129" s="9">
        <f t="shared" si="11"/>
        <v>5154</v>
      </c>
      <c r="L129" s="9">
        <f t="shared" si="12"/>
        <v>0.58207217694994184</v>
      </c>
      <c r="M129" s="9">
        <v>0</v>
      </c>
      <c r="N129" s="9">
        <v>2</v>
      </c>
      <c r="O129" s="9">
        <f t="shared" si="13"/>
        <v>152</v>
      </c>
      <c r="P129" s="9">
        <v>3000</v>
      </c>
      <c r="Q129" s="9">
        <v>2306</v>
      </c>
      <c r="R129" s="9">
        <f t="shared" si="14"/>
        <v>6002</v>
      </c>
      <c r="S129" s="9">
        <f t="shared" si="15"/>
        <v>0.72243620606644199</v>
      </c>
      <c r="T129" s="4">
        <v>90720</v>
      </c>
      <c r="U129" s="4">
        <v>156457</v>
      </c>
      <c r="V129" s="4">
        <v>88</v>
      </c>
      <c r="W129" s="4">
        <f t="shared" si="16"/>
        <v>88000</v>
      </c>
      <c r="X129" s="4">
        <f t="shared" si="17"/>
        <v>5445.2075985396941</v>
      </c>
    </row>
    <row r="130" spans="1:24" s="4" customFormat="1" x14ac:dyDescent="0.2">
      <c r="A130" s="8" t="s">
        <v>141</v>
      </c>
      <c r="B130" s="4" t="s">
        <v>159</v>
      </c>
      <c r="C130" s="9">
        <v>122564</v>
      </c>
      <c r="D130" s="9">
        <v>112389</v>
      </c>
      <c r="E130" s="9">
        <v>234953</v>
      </c>
      <c r="F130" s="10">
        <f t="shared" ref="F130:F193" si="18">D130/E130</f>
        <v>0.47834673317642251</v>
      </c>
      <c r="G130" s="9">
        <v>442091</v>
      </c>
      <c r="H130" s="9">
        <v>79000</v>
      </c>
      <c r="I130" s="9">
        <v>700</v>
      </c>
      <c r="J130" s="9">
        <f t="shared" ref="J130:J193" si="19">I130+H130</f>
        <v>79700</v>
      </c>
      <c r="K130" s="9">
        <f t="shared" ref="K130:K193" si="20">J130+G130</f>
        <v>521791</v>
      </c>
      <c r="L130" s="9">
        <f t="shared" ref="L130:L193" si="21">J130/K130</f>
        <v>0.15274314811869119</v>
      </c>
      <c r="M130" s="9">
        <v>10</v>
      </c>
      <c r="N130" s="9">
        <v>0</v>
      </c>
      <c r="O130" s="9">
        <f t="shared" ref="O130:O193" si="22">Q130-(G130+M130)</f>
        <v>382</v>
      </c>
      <c r="P130" s="9">
        <v>0</v>
      </c>
      <c r="Q130" s="9">
        <v>442483</v>
      </c>
      <c r="R130" s="9">
        <f t="shared" ref="R130:R193" si="23">J130+N130+P130</f>
        <v>79700</v>
      </c>
      <c r="S130" s="9">
        <f t="shared" ref="S130:S193" si="24">R130/(R130+Q130)</f>
        <v>0.15262848465001733</v>
      </c>
      <c r="T130" s="4">
        <v>65746</v>
      </c>
      <c r="U130" s="4">
        <v>106664</v>
      </c>
      <c r="V130" s="4">
        <v>123</v>
      </c>
      <c r="W130" s="4">
        <f t="shared" ref="W130:W193" si="25">V130*1000</f>
        <v>123000</v>
      </c>
      <c r="X130" s="4">
        <f t="shared" ref="X130:X193" si="26">W130/16.161</f>
        <v>7610.9151661407086</v>
      </c>
    </row>
    <row r="131" spans="1:24" s="4" customFormat="1" x14ac:dyDescent="0.2">
      <c r="A131" s="8" t="s">
        <v>141</v>
      </c>
      <c r="B131" s="4" t="s">
        <v>160</v>
      </c>
      <c r="C131" s="9">
        <v>68180</v>
      </c>
      <c r="D131" s="9">
        <v>9980</v>
      </c>
      <c r="E131" s="9">
        <v>78160</v>
      </c>
      <c r="F131" s="10">
        <f t="shared" si="18"/>
        <v>0.12768679631525076</v>
      </c>
      <c r="G131" s="9">
        <v>192698</v>
      </c>
      <c r="H131" s="9">
        <v>1</v>
      </c>
      <c r="I131" s="9">
        <v>666</v>
      </c>
      <c r="J131" s="9">
        <f t="shared" si="19"/>
        <v>667</v>
      </c>
      <c r="K131" s="9">
        <f t="shared" si="20"/>
        <v>193365</v>
      </c>
      <c r="L131" s="9">
        <f t="shared" si="21"/>
        <v>3.4494350063351692E-3</v>
      </c>
      <c r="M131" s="9">
        <v>36</v>
      </c>
      <c r="N131" s="9">
        <v>0</v>
      </c>
      <c r="O131" s="9">
        <f t="shared" si="22"/>
        <v>51</v>
      </c>
      <c r="P131" s="9">
        <v>0</v>
      </c>
      <c r="Q131" s="9">
        <v>192785</v>
      </c>
      <c r="R131" s="9">
        <f t="shared" si="23"/>
        <v>667</v>
      </c>
      <c r="S131" s="9">
        <f t="shared" si="24"/>
        <v>3.447883712755619E-3</v>
      </c>
      <c r="T131" s="4">
        <v>8649</v>
      </c>
      <c r="U131" s="4">
        <v>14804</v>
      </c>
      <c r="V131" s="4">
        <v>72</v>
      </c>
      <c r="W131" s="4">
        <f t="shared" si="25"/>
        <v>72000</v>
      </c>
      <c r="X131" s="4">
        <f t="shared" si="26"/>
        <v>4455.1698533506587</v>
      </c>
    </row>
    <row r="132" spans="1:24" s="4" customFormat="1" x14ac:dyDescent="0.2">
      <c r="A132" s="8" t="s">
        <v>141</v>
      </c>
      <c r="B132" s="4" t="s">
        <v>161</v>
      </c>
      <c r="C132" s="9">
        <v>472597</v>
      </c>
      <c r="D132" s="9">
        <v>29814</v>
      </c>
      <c r="E132" s="9">
        <v>502411</v>
      </c>
      <c r="F132" s="10">
        <f t="shared" si="18"/>
        <v>5.9341853582027461E-2</v>
      </c>
      <c r="G132" s="9">
        <v>355054</v>
      </c>
      <c r="H132" s="9">
        <v>526881</v>
      </c>
      <c r="I132" s="9">
        <v>102667</v>
      </c>
      <c r="J132" s="9">
        <f t="shared" si="19"/>
        <v>629548</v>
      </c>
      <c r="K132" s="9">
        <f t="shared" si="20"/>
        <v>984602</v>
      </c>
      <c r="L132" s="9">
        <f t="shared" si="21"/>
        <v>0.63939337925374928</v>
      </c>
      <c r="M132" s="9">
        <v>257</v>
      </c>
      <c r="N132" s="9">
        <v>66171</v>
      </c>
      <c r="O132" s="9">
        <f t="shared" si="22"/>
        <v>154</v>
      </c>
      <c r="P132" s="9">
        <v>594505</v>
      </c>
      <c r="Q132" s="9">
        <v>355465</v>
      </c>
      <c r="R132" s="9">
        <f t="shared" si="23"/>
        <v>1290224</v>
      </c>
      <c r="S132" s="9">
        <f t="shared" si="24"/>
        <v>0.78400232364681299</v>
      </c>
      <c r="T132" s="4">
        <v>400114</v>
      </c>
      <c r="U132" s="4">
        <v>606887</v>
      </c>
      <c r="V132" s="4">
        <v>144</v>
      </c>
      <c r="W132" s="4">
        <f t="shared" si="25"/>
        <v>144000</v>
      </c>
      <c r="X132" s="4">
        <f t="shared" si="26"/>
        <v>8910.3397067013175</v>
      </c>
    </row>
    <row r="133" spans="1:24" s="4" customFormat="1" x14ac:dyDescent="0.2">
      <c r="A133" s="8" t="s">
        <v>141</v>
      </c>
      <c r="B133" s="4" t="s">
        <v>162</v>
      </c>
      <c r="C133" s="9">
        <v>158984</v>
      </c>
      <c r="D133" s="9">
        <v>85187</v>
      </c>
      <c r="E133" s="9">
        <v>244171</v>
      </c>
      <c r="F133" s="10">
        <f t="shared" si="18"/>
        <v>0.34888254542922786</v>
      </c>
      <c r="G133" s="9">
        <v>743919</v>
      </c>
      <c r="H133" s="9">
        <v>529</v>
      </c>
      <c r="I133" s="9">
        <v>324210</v>
      </c>
      <c r="J133" s="9">
        <f t="shared" si="19"/>
        <v>324739</v>
      </c>
      <c r="K133" s="9">
        <f t="shared" si="20"/>
        <v>1068658</v>
      </c>
      <c r="L133" s="9">
        <f t="shared" si="21"/>
        <v>0.30387551489812459</v>
      </c>
      <c r="M133" s="9">
        <v>5361</v>
      </c>
      <c r="N133" s="9">
        <v>5515</v>
      </c>
      <c r="O133" s="9">
        <f t="shared" si="22"/>
        <v>2134</v>
      </c>
      <c r="P133" s="9">
        <v>39</v>
      </c>
      <c r="Q133" s="9">
        <v>751414</v>
      </c>
      <c r="R133" s="9">
        <f t="shared" si="23"/>
        <v>330293</v>
      </c>
      <c r="S133" s="9">
        <f t="shared" si="24"/>
        <v>0.30534423831961888</v>
      </c>
      <c r="T133" s="4">
        <v>114100</v>
      </c>
      <c r="U133" s="4">
        <v>180062</v>
      </c>
      <c r="V133" s="4">
        <v>103</v>
      </c>
      <c r="W133" s="4">
        <f t="shared" si="25"/>
        <v>103000</v>
      </c>
      <c r="X133" s="4">
        <f t="shared" si="26"/>
        <v>6373.3679846544146</v>
      </c>
    </row>
    <row r="134" spans="1:24" s="4" customFormat="1" x14ac:dyDescent="0.2">
      <c r="A134" s="8" t="s">
        <v>167</v>
      </c>
      <c r="B134" s="4" t="s">
        <v>166</v>
      </c>
      <c r="C134" s="9">
        <v>11599</v>
      </c>
      <c r="D134" s="9">
        <v>56248</v>
      </c>
      <c r="E134" s="9">
        <v>67847</v>
      </c>
      <c r="F134" s="10">
        <f t="shared" si="18"/>
        <v>0.8290418146712456</v>
      </c>
      <c r="G134" s="9">
        <v>8425</v>
      </c>
      <c r="H134" s="9">
        <v>1376177</v>
      </c>
      <c r="I134" s="9">
        <v>1164465</v>
      </c>
      <c r="J134" s="9">
        <f t="shared" si="19"/>
        <v>2540642</v>
      </c>
      <c r="K134" s="9">
        <f t="shared" si="20"/>
        <v>2549067</v>
      </c>
      <c r="L134" s="9">
        <f t="shared" si="21"/>
        <v>0.99669486914231753</v>
      </c>
      <c r="M134" s="9">
        <v>223</v>
      </c>
      <c r="N134" s="9">
        <v>0</v>
      </c>
      <c r="O134" s="9">
        <f t="shared" si="22"/>
        <v>65</v>
      </c>
      <c r="P134" s="9">
        <v>5025</v>
      </c>
      <c r="Q134" s="9">
        <v>8713</v>
      </c>
      <c r="R134" s="9">
        <f t="shared" si="23"/>
        <v>2545667</v>
      </c>
      <c r="S134" s="9">
        <f t="shared" si="24"/>
        <v>0.99658899615562291</v>
      </c>
      <c r="T134" s="4">
        <v>86241</v>
      </c>
      <c r="U134" s="4">
        <v>155426</v>
      </c>
      <c r="V134" s="4">
        <v>136</v>
      </c>
      <c r="W134" s="4">
        <f t="shared" si="25"/>
        <v>136000</v>
      </c>
      <c r="X134" s="4">
        <f t="shared" si="26"/>
        <v>8415.3208341068002</v>
      </c>
    </row>
    <row r="135" spans="1:24" s="4" customFormat="1" x14ac:dyDescent="0.2">
      <c r="A135" s="8" t="s">
        <v>167</v>
      </c>
      <c r="B135" s="4" t="s">
        <v>168</v>
      </c>
      <c r="C135" s="9">
        <v>74696</v>
      </c>
      <c r="D135" s="9">
        <v>55646</v>
      </c>
      <c r="E135" s="9">
        <v>130342</v>
      </c>
      <c r="F135" s="10">
        <f t="shared" si="18"/>
        <v>0.42692301790673765</v>
      </c>
      <c r="G135" s="9">
        <v>12108</v>
      </c>
      <c r="H135" s="9">
        <v>540068</v>
      </c>
      <c r="I135" s="9">
        <v>2229351</v>
      </c>
      <c r="J135" s="9">
        <f t="shared" si="19"/>
        <v>2769419</v>
      </c>
      <c r="K135" s="9">
        <f t="shared" si="20"/>
        <v>2781527</v>
      </c>
      <c r="L135" s="9">
        <f t="shared" si="21"/>
        <v>0.99564699533745316</v>
      </c>
      <c r="M135" s="9">
        <v>5</v>
      </c>
      <c r="N135" s="9">
        <v>0</v>
      </c>
      <c r="O135" s="9">
        <f t="shared" si="22"/>
        <v>2</v>
      </c>
      <c r="P135" s="9">
        <v>45102</v>
      </c>
      <c r="Q135" s="9">
        <v>12115</v>
      </c>
      <c r="R135" s="9">
        <f t="shared" si="23"/>
        <v>2814521</v>
      </c>
      <c r="S135" s="9">
        <f t="shared" si="24"/>
        <v>0.99571398651966503</v>
      </c>
      <c r="T135" s="4">
        <v>96980</v>
      </c>
      <c r="U135" s="4">
        <v>188381</v>
      </c>
      <c r="V135" s="4">
        <v>114</v>
      </c>
      <c r="W135" s="4">
        <f t="shared" si="25"/>
        <v>114000</v>
      </c>
      <c r="X135" s="4">
        <f t="shared" si="26"/>
        <v>7054.0189344718765</v>
      </c>
    </row>
    <row r="136" spans="1:24" s="4" customFormat="1" x14ac:dyDescent="0.2">
      <c r="A136" s="8" t="s">
        <v>167</v>
      </c>
      <c r="B136" s="4" t="s">
        <v>169</v>
      </c>
      <c r="C136" s="9">
        <v>15946</v>
      </c>
      <c r="D136" s="9">
        <v>19353</v>
      </c>
      <c r="E136" s="9">
        <v>35299</v>
      </c>
      <c r="F136" s="10">
        <f t="shared" si="18"/>
        <v>0.54825915748321485</v>
      </c>
      <c r="G136" s="9">
        <v>11248</v>
      </c>
      <c r="H136" s="9">
        <v>16400</v>
      </c>
      <c r="I136" s="9">
        <v>15200</v>
      </c>
      <c r="J136" s="9">
        <f t="shared" si="19"/>
        <v>31600</v>
      </c>
      <c r="K136" s="9">
        <f t="shared" si="20"/>
        <v>42848</v>
      </c>
      <c r="L136" s="9">
        <f t="shared" si="21"/>
        <v>0.73749066467513069</v>
      </c>
      <c r="M136" s="9">
        <v>25</v>
      </c>
      <c r="N136" s="9">
        <v>0</v>
      </c>
      <c r="O136" s="9">
        <f t="shared" si="22"/>
        <v>0</v>
      </c>
      <c r="P136" s="9">
        <v>0</v>
      </c>
      <c r="Q136" s="9">
        <v>11273</v>
      </c>
      <c r="R136" s="9">
        <f t="shared" si="23"/>
        <v>31600</v>
      </c>
      <c r="S136" s="9">
        <f t="shared" si="24"/>
        <v>0.73706062090359903</v>
      </c>
      <c r="T136" s="4">
        <v>139278</v>
      </c>
      <c r="U136" s="4">
        <v>242106</v>
      </c>
      <c r="V136" s="4">
        <v>128</v>
      </c>
      <c r="W136" s="4">
        <f t="shared" si="25"/>
        <v>128000</v>
      </c>
      <c r="X136" s="4">
        <f t="shared" si="26"/>
        <v>7920.3019615122821</v>
      </c>
    </row>
    <row r="137" spans="1:24" s="4" customFormat="1" x14ac:dyDescent="0.2">
      <c r="A137" s="8" t="s">
        <v>167</v>
      </c>
      <c r="B137" s="4" t="s">
        <v>170</v>
      </c>
      <c r="C137" s="9">
        <v>64647</v>
      </c>
      <c r="D137" s="9">
        <v>35961</v>
      </c>
      <c r="E137" s="9">
        <v>100608</v>
      </c>
      <c r="F137" s="10">
        <f t="shared" si="18"/>
        <v>0.35743678435114506</v>
      </c>
      <c r="G137" s="9">
        <v>7970</v>
      </c>
      <c r="H137" s="9">
        <v>13000</v>
      </c>
      <c r="I137" s="9">
        <v>261100</v>
      </c>
      <c r="J137" s="9">
        <f t="shared" si="19"/>
        <v>274100</v>
      </c>
      <c r="K137" s="9">
        <f t="shared" si="20"/>
        <v>282070</v>
      </c>
      <c r="L137" s="9">
        <f t="shared" si="21"/>
        <v>0.97174460240365867</v>
      </c>
      <c r="M137" s="9">
        <v>34</v>
      </c>
      <c r="N137" s="9">
        <v>36</v>
      </c>
      <c r="O137" s="9">
        <f t="shared" si="22"/>
        <v>24</v>
      </c>
      <c r="P137" s="9">
        <v>11168</v>
      </c>
      <c r="Q137" s="9">
        <v>8028</v>
      </c>
      <c r="R137" s="9">
        <f t="shared" si="23"/>
        <v>285304</v>
      </c>
      <c r="S137" s="9">
        <f t="shared" si="24"/>
        <v>0.97263169378042624</v>
      </c>
      <c r="T137" s="4">
        <v>64380</v>
      </c>
      <c r="U137" s="4">
        <v>127671</v>
      </c>
      <c r="V137" s="4">
        <v>133</v>
      </c>
      <c r="W137" s="4">
        <f t="shared" si="25"/>
        <v>133000</v>
      </c>
      <c r="X137" s="4">
        <f t="shared" si="26"/>
        <v>8229.6887568838556</v>
      </c>
    </row>
    <row r="138" spans="1:24" s="4" customFormat="1" x14ac:dyDescent="0.2">
      <c r="A138" s="8" t="s">
        <v>167</v>
      </c>
      <c r="B138" s="4" t="s">
        <v>171</v>
      </c>
      <c r="C138" s="9">
        <v>20270</v>
      </c>
      <c r="D138" s="9">
        <v>38098</v>
      </c>
      <c r="E138" s="9">
        <v>58368</v>
      </c>
      <c r="F138" s="10">
        <f t="shared" si="18"/>
        <v>0.65272066885964908</v>
      </c>
      <c r="G138" s="9">
        <v>3162</v>
      </c>
      <c r="H138" s="9">
        <v>182042</v>
      </c>
      <c r="I138" s="9">
        <v>312897</v>
      </c>
      <c r="J138" s="9">
        <f t="shared" si="19"/>
        <v>494939</v>
      </c>
      <c r="K138" s="9">
        <f t="shared" si="20"/>
        <v>498101</v>
      </c>
      <c r="L138" s="9">
        <f t="shared" si="21"/>
        <v>0.99365188987775577</v>
      </c>
      <c r="M138" s="9">
        <v>49</v>
      </c>
      <c r="N138" s="9">
        <v>1500</v>
      </c>
      <c r="O138" s="9">
        <f t="shared" si="22"/>
        <v>3</v>
      </c>
      <c r="P138" s="9">
        <v>1411</v>
      </c>
      <c r="Q138" s="9">
        <v>3214</v>
      </c>
      <c r="R138" s="9">
        <f t="shared" si="23"/>
        <v>497850</v>
      </c>
      <c r="S138" s="9">
        <f t="shared" si="24"/>
        <v>0.99358564973735886</v>
      </c>
      <c r="T138" s="4">
        <v>245224</v>
      </c>
      <c r="U138" s="4">
        <v>411672</v>
      </c>
      <c r="V138" s="4">
        <v>244</v>
      </c>
      <c r="W138" s="4">
        <f t="shared" si="25"/>
        <v>244000</v>
      </c>
      <c r="X138" s="4">
        <f t="shared" si="26"/>
        <v>15098.075614132787</v>
      </c>
    </row>
    <row r="139" spans="1:24" s="4" customFormat="1" x14ac:dyDescent="0.2">
      <c r="A139" s="8" t="s">
        <v>167</v>
      </c>
      <c r="B139" s="4" t="s">
        <v>172</v>
      </c>
      <c r="C139" s="9">
        <v>117278</v>
      </c>
      <c r="D139" s="9">
        <v>44395</v>
      </c>
      <c r="E139" s="9">
        <v>161673</v>
      </c>
      <c r="F139" s="10">
        <f t="shared" si="18"/>
        <v>0.27459748999523731</v>
      </c>
      <c r="G139" s="9">
        <v>9559</v>
      </c>
      <c r="H139" s="9">
        <v>343850</v>
      </c>
      <c r="I139" s="9">
        <v>3130700</v>
      </c>
      <c r="J139" s="9">
        <f t="shared" si="19"/>
        <v>3474550</v>
      </c>
      <c r="K139" s="9">
        <f t="shared" si="20"/>
        <v>3484109</v>
      </c>
      <c r="L139" s="9">
        <f t="shared" si="21"/>
        <v>0.99725640041686414</v>
      </c>
      <c r="M139" s="9">
        <v>88</v>
      </c>
      <c r="N139" s="9">
        <v>130045</v>
      </c>
      <c r="O139" s="9">
        <f t="shared" si="22"/>
        <v>45</v>
      </c>
      <c r="P139" s="9">
        <v>1249</v>
      </c>
      <c r="Q139" s="9">
        <v>9692</v>
      </c>
      <c r="R139" s="9">
        <f t="shared" si="23"/>
        <v>3605844</v>
      </c>
      <c r="S139" s="9">
        <f t="shared" si="24"/>
        <v>0.99731934628779795</v>
      </c>
      <c r="T139" s="4">
        <v>143518</v>
      </c>
      <c r="U139" s="4">
        <v>266929</v>
      </c>
      <c r="V139" s="4">
        <v>151</v>
      </c>
      <c r="W139" s="4">
        <f t="shared" si="25"/>
        <v>151000</v>
      </c>
      <c r="X139" s="4">
        <f t="shared" si="26"/>
        <v>9343.4812202215198</v>
      </c>
    </row>
    <row r="140" spans="1:24" s="4" customFormat="1" x14ac:dyDescent="0.2">
      <c r="A140" s="8" t="s">
        <v>167</v>
      </c>
      <c r="B140" s="4" t="s">
        <v>173</v>
      </c>
      <c r="C140" s="9">
        <v>26126</v>
      </c>
      <c r="D140" s="9">
        <v>28174</v>
      </c>
      <c r="E140" s="9">
        <v>54300</v>
      </c>
      <c r="F140" s="10">
        <f t="shared" si="18"/>
        <v>0.51885819521178633</v>
      </c>
      <c r="G140" s="9">
        <v>6260</v>
      </c>
      <c r="H140" s="9">
        <v>0</v>
      </c>
      <c r="I140" s="9">
        <v>205797</v>
      </c>
      <c r="J140" s="9">
        <f t="shared" si="19"/>
        <v>205797</v>
      </c>
      <c r="K140" s="9">
        <f t="shared" si="20"/>
        <v>212057</v>
      </c>
      <c r="L140" s="9">
        <f t="shared" si="21"/>
        <v>0.97047963519242464</v>
      </c>
      <c r="M140" s="9">
        <v>14</v>
      </c>
      <c r="N140" s="9">
        <v>0</v>
      </c>
      <c r="O140" s="9">
        <f t="shared" si="22"/>
        <v>0</v>
      </c>
      <c r="P140" s="9">
        <v>12770</v>
      </c>
      <c r="Q140" s="9">
        <v>6274</v>
      </c>
      <c r="R140" s="9">
        <f t="shared" si="23"/>
        <v>218567</v>
      </c>
      <c r="S140" s="9">
        <f t="shared" si="24"/>
        <v>0.97209583661342902</v>
      </c>
      <c r="T140" s="4">
        <v>62775</v>
      </c>
      <c r="U140" s="4">
        <v>116931</v>
      </c>
      <c r="V140" s="4">
        <v>121</v>
      </c>
      <c r="W140" s="4">
        <f t="shared" si="25"/>
        <v>121000</v>
      </c>
      <c r="X140" s="4">
        <f t="shared" si="26"/>
        <v>7487.1604479920788</v>
      </c>
    </row>
    <row r="141" spans="1:24" s="4" customFormat="1" x14ac:dyDescent="0.2">
      <c r="A141" s="8" t="s">
        <v>167</v>
      </c>
      <c r="B141" s="4" t="s">
        <v>174</v>
      </c>
      <c r="C141" s="9">
        <v>93880</v>
      </c>
      <c r="D141" s="9">
        <v>25106</v>
      </c>
      <c r="E141" s="9">
        <v>118986</v>
      </c>
      <c r="F141" s="10">
        <f t="shared" si="18"/>
        <v>0.21099961339989579</v>
      </c>
      <c r="G141" s="9">
        <v>10417</v>
      </c>
      <c r="H141" s="9">
        <v>2995831</v>
      </c>
      <c r="I141" s="9">
        <v>3934400</v>
      </c>
      <c r="J141" s="9">
        <f t="shared" si="19"/>
        <v>6930231</v>
      </c>
      <c r="K141" s="9">
        <f t="shared" si="20"/>
        <v>6940648</v>
      </c>
      <c r="L141" s="9">
        <f t="shared" si="21"/>
        <v>0.9984991314931978</v>
      </c>
      <c r="M141" s="9">
        <v>13</v>
      </c>
      <c r="N141" s="9">
        <v>0</v>
      </c>
      <c r="O141" s="9">
        <f t="shared" si="22"/>
        <v>223</v>
      </c>
      <c r="P141" s="9">
        <v>48</v>
      </c>
      <c r="Q141" s="9">
        <v>10653</v>
      </c>
      <c r="R141" s="9">
        <f t="shared" si="23"/>
        <v>6930279</v>
      </c>
      <c r="S141" s="9">
        <f t="shared" si="24"/>
        <v>0.99846519170624348</v>
      </c>
      <c r="T141" s="4">
        <v>67566</v>
      </c>
      <c r="U141" s="4">
        <v>129734</v>
      </c>
      <c r="V141" s="4">
        <v>96</v>
      </c>
      <c r="W141" s="4">
        <f t="shared" si="25"/>
        <v>96000</v>
      </c>
      <c r="X141" s="4">
        <f t="shared" si="26"/>
        <v>5940.2264711342114</v>
      </c>
    </row>
    <row r="142" spans="1:24" s="4" customFormat="1" x14ac:dyDescent="0.2">
      <c r="A142" s="8" t="s">
        <v>167</v>
      </c>
      <c r="B142" s="4" t="s">
        <v>175</v>
      </c>
      <c r="C142" s="9">
        <v>50499</v>
      </c>
      <c r="D142" s="9">
        <v>43136</v>
      </c>
      <c r="E142" s="9">
        <v>93635</v>
      </c>
      <c r="F142" s="10">
        <f t="shared" si="18"/>
        <v>0.46068243712287071</v>
      </c>
      <c r="G142" s="9">
        <v>13517</v>
      </c>
      <c r="H142" s="9">
        <v>334788</v>
      </c>
      <c r="I142" s="9">
        <v>1199909</v>
      </c>
      <c r="J142" s="9">
        <f t="shared" si="19"/>
        <v>1534697</v>
      </c>
      <c r="K142" s="9">
        <f t="shared" si="20"/>
        <v>1548214</v>
      </c>
      <c r="L142" s="9">
        <f t="shared" si="21"/>
        <v>0.99126929481324932</v>
      </c>
      <c r="M142" s="9">
        <v>75</v>
      </c>
      <c r="N142" s="9">
        <v>0</v>
      </c>
      <c r="O142" s="9">
        <f t="shared" si="22"/>
        <v>142</v>
      </c>
      <c r="P142" s="9">
        <v>43779</v>
      </c>
      <c r="Q142" s="9">
        <v>13734</v>
      </c>
      <c r="R142" s="9">
        <f t="shared" si="23"/>
        <v>1578476</v>
      </c>
      <c r="S142" s="9">
        <f t="shared" si="24"/>
        <v>0.99137425339622287</v>
      </c>
      <c r="T142" s="4">
        <v>83239</v>
      </c>
      <c r="U142" s="4">
        <v>165256</v>
      </c>
      <c r="V142" s="4">
        <v>152</v>
      </c>
      <c r="W142" s="4">
        <f t="shared" si="25"/>
        <v>152000</v>
      </c>
      <c r="X142" s="4">
        <f t="shared" si="26"/>
        <v>9405.3585792958347</v>
      </c>
    </row>
    <row r="143" spans="1:24" s="4" customFormat="1" x14ac:dyDescent="0.2">
      <c r="A143" s="8" t="s">
        <v>167</v>
      </c>
      <c r="B143" s="4" t="s">
        <v>176</v>
      </c>
      <c r="C143" s="9">
        <v>25071</v>
      </c>
      <c r="D143" s="9">
        <v>124907</v>
      </c>
      <c r="E143" s="9">
        <v>149978</v>
      </c>
      <c r="F143" s="10">
        <f t="shared" si="18"/>
        <v>0.83283548253743878</v>
      </c>
      <c r="G143" s="9">
        <v>11921</v>
      </c>
      <c r="H143" s="9">
        <v>4180820</v>
      </c>
      <c r="I143" s="9">
        <v>2211000</v>
      </c>
      <c r="J143" s="9">
        <f t="shared" si="19"/>
        <v>6391820</v>
      </c>
      <c r="K143" s="9">
        <f t="shared" si="20"/>
        <v>6403741</v>
      </c>
      <c r="L143" s="9">
        <f t="shared" si="21"/>
        <v>0.9981384318947315</v>
      </c>
      <c r="M143" s="9">
        <v>83</v>
      </c>
      <c r="N143" s="9">
        <v>6</v>
      </c>
      <c r="O143" s="9">
        <f t="shared" si="22"/>
        <v>22</v>
      </c>
      <c r="P143" s="9">
        <v>157288</v>
      </c>
      <c r="Q143" s="9">
        <v>12026</v>
      </c>
      <c r="R143" s="9">
        <f t="shared" si="23"/>
        <v>6549114</v>
      </c>
      <c r="S143" s="9">
        <f t="shared" si="24"/>
        <v>0.99816708681722999</v>
      </c>
      <c r="T143" s="4">
        <v>130798</v>
      </c>
      <c r="U143" s="4">
        <v>244440</v>
      </c>
      <c r="V143" s="4">
        <v>160</v>
      </c>
      <c r="W143" s="4">
        <f t="shared" si="25"/>
        <v>160000</v>
      </c>
      <c r="X143" s="4">
        <f t="shared" si="26"/>
        <v>9900.3774518903519</v>
      </c>
    </row>
    <row r="144" spans="1:24" s="4" customFormat="1" x14ac:dyDescent="0.2">
      <c r="A144" s="8" t="s">
        <v>167</v>
      </c>
      <c r="B144" s="4" t="s">
        <v>177</v>
      </c>
      <c r="C144" s="9">
        <v>12008</v>
      </c>
      <c r="D144" s="9">
        <v>81198</v>
      </c>
      <c r="E144" s="9">
        <v>93206</v>
      </c>
      <c r="F144" s="10">
        <f t="shared" si="18"/>
        <v>0.87116709224728017</v>
      </c>
      <c r="G144" s="9">
        <v>7858</v>
      </c>
      <c r="H144" s="9">
        <v>2243241</v>
      </c>
      <c r="I144" s="9">
        <v>1274821</v>
      </c>
      <c r="J144" s="9">
        <f t="shared" si="19"/>
        <v>3518062</v>
      </c>
      <c r="K144" s="9">
        <f t="shared" si="20"/>
        <v>3525920</v>
      </c>
      <c r="L144" s="9">
        <f t="shared" si="21"/>
        <v>0.9977713618006081</v>
      </c>
      <c r="M144" s="9">
        <v>46112</v>
      </c>
      <c r="N144" s="9">
        <v>62</v>
      </c>
      <c r="O144" s="9">
        <f t="shared" si="22"/>
        <v>113</v>
      </c>
      <c r="P144" s="9">
        <v>55184</v>
      </c>
      <c r="Q144" s="9">
        <v>54083</v>
      </c>
      <c r="R144" s="9">
        <f t="shared" si="23"/>
        <v>3573308</v>
      </c>
      <c r="S144" s="9">
        <f t="shared" si="24"/>
        <v>0.98509038589994846</v>
      </c>
      <c r="T144" s="4">
        <v>79476</v>
      </c>
      <c r="U144" s="4">
        <v>153120</v>
      </c>
      <c r="V144" s="4">
        <v>156</v>
      </c>
      <c r="W144" s="4">
        <f t="shared" si="25"/>
        <v>156000</v>
      </c>
      <c r="X144" s="4">
        <f t="shared" si="26"/>
        <v>9652.8680155930942</v>
      </c>
    </row>
    <row r="145" spans="1:24" s="4" customFormat="1" x14ac:dyDescent="0.2">
      <c r="A145" s="8" t="s">
        <v>167</v>
      </c>
      <c r="B145" s="4" t="s">
        <v>178</v>
      </c>
      <c r="C145" s="9">
        <v>21218</v>
      </c>
      <c r="D145" s="9">
        <v>29231</v>
      </c>
      <c r="E145" s="9">
        <v>50449</v>
      </c>
      <c r="F145" s="10">
        <f t="shared" si="18"/>
        <v>0.57941683680548672</v>
      </c>
      <c r="G145" s="9">
        <v>5517</v>
      </c>
      <c r="H145" s="9">
        <v>104500</v>
      </c>
      <c r="I145" s="9">
        <v>837525</v>
      </c>
      <c r="J145" s="9">
        <f t="shared" si="19"/>
        <v>942025</v>
      </c>
      <c r="K145" s="9">
        <f t="shared" si="20"/>
        <v>947542</v>
      </c>
      <c r="L145" s="9">
        <f t="shared" si="21"/>
        <v>0.99417756679914981</v>
      </c>
      <c r="M145" s="9">
        <v>4</v>
      </c>
      <c r="N145" s="9">
        <v>0</v>
      </c>
      <c r="O145" s="9">
        <f t="shared" si="22"/>
        <v>20</v>
      </c>
      <c r="P145" s="9">
        <v>298</v>
      </c>
      <c r="Q145" s="9">
        <v>5541</v>
      </c>
      <c r="R145" s="9">
        <f t="shared" si="23"/>
        <v>942323</v>
      </c>
      <c r="S145" s="9">
        <f t="shared" si="24"/>
        <v>0.99415422465670178</v>
      </c>
      <c r="T145" s="4">
        <v>44175</v>
      </c>
      <c r="U145" s="4">
        <v>82129</v>
      </c>
      <c r="V145" s="4">
        <v>88</v>
      </c>
      <c r="W145" s="4">
        <f t="shared" si="25"/>
        <v>88000</v>
      </c>
      <c r="X145" s="4">
        <f t="shared" si="26"/>
        <v>5445.2075985396941</v>
      </c>
    </row>
    <row r="146" spans="1:24" s="4" customFormat="1" x14ac:dyDescent="0.2">
      <c r="A146" s="8" t="s">
        <v>167</v>
      </c>
      <c r="B146" s="4" t="s">
        <v>179</v>
      </c>
      <c r="C146" s="9">
        <v>18589</v>
      </c>
      <c r="D146" s="9">
        <v>15407</v>
      </c>
      <c r="E146" s="9">
        <v>33996</v>
      </c>
      <c r="F146" s="10">
        <f t="shared" si="18"/>
        <v>0.4532003765148841</v>
      </c>
      <c r="G146" s="9">
        <v>24453</v>
      </c>
      <c r="H146" s="9">
        <v>0</v>
      </c>
      <c r="I146" s="9">
        <v>21608</v>
      </c>
      <c r="J146" s="9">
        <f t="shared" si="19"/>
        <v>21608</v>
      </c>
      <c r="K146" s="9">
        <f t="shared" si="20"/>
        <v>46061</v>
      </c>
      <c r="L146" s="9">
        <f t="shared" si="21"/>
        <v>0.4691170404463646</v>
      </c>
      <c r="M146" s="9">
        <v>28</v>
      </c>
      <c r="N146" s="9">
        <v>0</v>
      </c>
      <c r="O146" s="9">
        <f t="shared" si="22"/>
        <v>0</v>
      </c>
      <c r="P146" s="9">
        <v>0</v>
      </c>
      <c r="Q146" s="9">
        <v>24481</v>
      </c>
      <c r="R146" s="9">
        <f t="shared" si="23"/>
        <v>21608</v>
      </c>
      <c r="S146" s="9">
        <f t="shared" si="24"/>
        <v>0.4688320423528391</v>
      </c>
      <c r="T146" s="4">
        <v>42924</v>
      </c>
      <c r="U146" s="4">
        <v>77470</v>
      </c>
      <c r="V146" s="4">
        <v>69</v>
      </c>
      <c r="W146" s="4">
        <f t="shared" si="25"/>
        <v>69000</v>
      </c>
      <c r="X146" s="4">
        <f t="shared" si="26"/>
        <v>4269.5377761277141</v>
      </c>
    </row>
    <row r="147" spans="1:24" s="4" customFormat="1" x14ac:dyDescent="0.2">
      <c r="A147" s="8" t="s">
        <v>167</v>
      </c>
      <c r="B147" s="4" t="s">
        <v>180</v>
      </c>
      <c r="C147" s="9">
        <v>16841</v>
      </c>
      <c r="D147" s="9">
        <v>21916</v>
      </c>
      <c r="E147" s="9">
        <v>38757</v>
      </c>
      <c r="F147" s="10">
        <f t="shared" si="18"/>
        <v>0.56547204375983695</v>
      </c>
      <c r="G147" s="9">
        <v>5203</v>
      </c>
      <c r="H147" s="9">
        <v>0</v>
      </c>
      <c r="I147" s="9">
        <v>3200</v>
      </c>
      <c r="J147" s="9">
        <f t="shared" si="19"/>
        <v>3200</v>
      </c>
      <c r="K147" s="9">
        <f t="shared" si="20"/>
        <v>8403</v>
      </c>
      <c r="L147" s="9">
        <f t="shared" si="21"/>
        <v>0.38081637510412947</v>
      </c>
      <c r="M147" s="9">
        <v>27</v>
      </c>
      <c r="N147" s="9">
        <v>0</v>
      </c>
      <c r="O147" s="9">
        <f t="shared" si="22"/>
        <v>0</v>
      </c>
      <c r="P147" s="9">
        <v>0</v>
      </c>
      <c r="Q147" s="9">
        <v>5230</v>
      </c>
      <c r="R147" s="9">
        <f t="shared" si="23"/>
        <v>3200</v>
      </c>
      <c r="S147" s="9">
        <f t="shared" si="24"/>
        <v>0.37959667852906287</v>
      </c>
      <c r="T147" s="4">
        <v>37487</v>
      </c>
      <c r="U147" s="4">
        <v>67034</v>
      </c>
      <c r="V147" s="4">
        <v>61</v>
      </c>
      <c r="W147" s="4">
        <f t="shared" si="25"/>
        <v>61000</v>
      </c>
      <c r="X147" s="4">
        <f t="shared" si="26"/>
        <v>3774.5189035331969</v>
      </c>
    </row>
    <row r="148" spans="1:24" s="4" customFormat="1" x14ac:dyDescent="0.2">
      <c r="A148" s="8" t="s">
        <v>167</v>
      </c>
      <c r="B148" s="4" t="s">
        <v>181</v>
      </c>
      <c r="C148" s="9">
        <v>14610</v>
      </c>
      <c r="D148" s="9">
        <v>9469</v>
      </c>
      <c r="E148" s="9">
        <v>24079</v>
      </c>
      <c r="F148" s="10">
        <f t="shared" si="18"/>
        <v>0.39324722787491173</v>
      </c>
      <c r="G148" s="9">
        <v>971</v>
      </c>
      <c r="H148" s="9">
        <v>6181170</v>
      </c>
      <c r="I148" s="9">
        <v>11000</v>
      </c>
      <c r="J148" s="9">
        <f t="shared" si="19"/>
        <v>6192170</v>
      </c>
      <c r="K148" s="9">
        <f t="shared" si="20"/>
        <v>6193141</v>
      </c>
      <c r="L148" s="9">
        <f t="shared" si="21"/>
        <v>0.99984321364554751</v>
      </c>
      <c r="M148" s="9">
        <v>0</v>
      </c>
      <c r="N148" s="9">
        <v>0</v>
      </c>
      <c r="O148" s="9">
        <f t="shared" si="22"/>
        <v>6</v>
      </c>
      <c r="P148" s="9">
        <v>187</v>
      </c>
      <c r="Q148" s="9">
        <v>977</v>
      </c>
      <c r="R148" s="9">
        <f t="shared" si="23"/>
        <v>6192357</v>
      </c>
      <c r="S148" s="9">
        <f t="shared" si="24"/>
        <v>0.99984224974787406</v>
      </c>
      <c r="T148" s="4">
        <v>73252</v>
      </c>
      <c r="U148" s="4">
        <v>126637</v>
      </c>
      <c r="V148" s="4">
        <v>221</v>
      </c>
      <c r="W148" s="4">
        <f t="shared" si="25"/>
        <v>221000</v>
      </c>
      <c r="X148" s="4">
        <f t="shared" si="26"/>
        <v>13674.896355423549</v>
      </c>
    </row>
    <row r="149" spans="1:24" s="4" customFormat="1" x14ac:dyDescent="0.2">
      <c r="A149" s="8" t="s">
        <v>167</v>
      </c>
      <c r="B149" s="4" t="s">
        <v>182</v>
      </c>
      <c r="C149" s="9">
        <v>21960</v>
      </c>
      <c r="D149" s="9">
        <v>32957</v>
      </c>
      <c r="E149" s="9">
        <v>54917</v>
      </c>
      <c r="F149" s="10">
        <f t="shared" si="18"/>
        <v>0.60012382322413826</v>
      </c>
      <c r="G149" s="9">
        <v>5855</v>
      </c>
      <c r="H149" s="9">
        <v>871058</v>
      </c>
      <c r="I149" s="9">
        <v>1178497</v>
      </c>
      <c r="J149" s="9">
        <f t="shared" si="19"/>
        <v>2049555</v>
      </c>
      <c r="K149" s="9">
        <f t="shared" si="20"/>
        <v>2055410</v>
      </c>
      <c r="L149" s="9">
        <f t="shared" si="21"/>
        <v>0.99715141991135592</v>
      </c>
      <c r="M149" s="9">
        <v>48</v>
      </c>
      <c r="N149" s="9">
        <v>0</v>
      </c>
      <c r="O149" s="9">
        <f t="shared" si="22"/>
        <v>0</v>
      </c>
      <c r="P149" s="9">
        <v>231508</v>
      </c>
      <c r="Q149" s="9">
        <v>5903</v>
      </c>
      <c r="R149" s="9">
        <f t="shared" si="23"/>
        <v>2281063</v>
      </c>
      <c r="S149" s="9">
        <f t="shared" si="24"/>
        <v>0.99741885100172023</v>
      </c>
      <c r="T149" s="4">
        <v>94368</v>
      </c>
      <c r="U149" s="4">
        <v>172203</v>
      </c>
      <c r="V149" s="4">
        <v>140</v>
      </c>
      <c r="W149" s="4">
        <f t="shared" si="25"/>
        <v>140000</v>
      </c>
      <c r="X149" s="4">
        <f t="shared" si="26"/>
        <v>8662.830270404058</v>
      </c>
    </row>
    <row r="150" spans="1:24" s="4" customFormat="1" x14ac:dyDescent="0.2">
      <c r="A150" s="8" t="s">
        <v>167</v>
      </c>
      <c r="B150" s="4" t="s">
        <v>183</v>
      </c>
      <c r="C150" s="9">
        <v>12127</v>
      </c>
      <c r="D150" s="9">
        <v>32255</v>
      </c>
      <c r="E150" s="9">
        <v>44382</v>
      </c>
      <c r="F150" s="10">
        <f t="shared" si="18"/>
        <v>0.72675859582713709</v>
      </c>
      <c r="G150" s="9">
        <v>3975</v>
      </c>
      <c r="H150" s="9">
        <v>41000</v>
      </c>
      <c r="I150" s="9">
        <v>689870</v>
      </c>
      <c r="J150" s="9">
        <f t="shared" si="19"/>
        <v>730870</v>
      </c>
      <c r="K150" s="9">
        <f t="shared" si="20"/>
        <v>734845</v>
      </c>
      <c r="L150" s="9">
        <f t="shared" si="21"/>
        <v>0.99459069599711503</v>
      </c>
      <c r="M150" s="9">
        <v>20</v>
      </c>
      <c r="N150" s="9">
        <v>4000</v>
      </c>
      <c r="O150" s="9">
        <f t="shared" si="22"/>
        <v>18</v>
      </c>
      <c r="P150" s="9">
        <v>849</v>
      </c>
      <c r="Q150" s="9">
        <v>4013</v>
      </c>
      <c r="R150" s="9">
        <f t="shared" si="23"/>
        <v>735719</v>
      </c>
      <c r="S150" s="9">
        <f t="shared" si="24"/>
        <v>0.99457506231986714</v>
      </c>
      <c r="T150" s="4">
        <v>60360</v>
      </c>
      <c r="U150" s="4">
        <v>107736</v>
      </c>
      <c r="V150" s="4">
        <v>117</v>
      </c>
      <c r="W150" s="4">
        <f t="shared" si="25"/>
        <v>117000</v>
      </c>
      <c r="X150" s="4">
        <f t="shared" si="26"/>
        <v>7239.6510116948202</v>
      </c>
    </row>
    <row r="151" spans="1:24" s="4" customFormat="1" x14ac:dyDescent="0.2">
      <c r="A151" s="8" t="s">
        <v>167</v>
      </c>
      <c r="B151" s="4" t="s">
        <v>184</v>
      </c>
      <c r="C151" s="9">
        <v>40750</v>
      </c>
      <c r="D151" s="9">
        <v>20739</v>
      </c>
      <c r="E151" s="9">
        <v>61489</v>
      </c>
      <c r="F151" s="10">
        <f t="shared" si="18"/>
        <v>0.33727983867033129</v>
      </c>
      <c r="G151" s="9">
        <v>4879</v>
      </c>
      <c r="H151" s="9">
        <v>310400</v>
      </c>
      <c r="I151" s="9">
        <v>375400</v>
      </c>
      <c r="J151" s="9">
        <f t="shared" si="19"/>
        <v>685800</v>
      </c>
      <c r="K151" s="9">
        <f t="shared" si="20"/>
        <v>690679</v>
      </c>
      <c r="L151" s="9">
        <f t="shared" si="21"/>
        <v>0.99293593695479376</v>
      </c>
      <c r="M151" s="9">
        <v>21</v>
      </c>
      <c r="N151" s="9">
        <v>3440</v>
      </c>
      <c r="O151" s="9">
        <f t="shared" si="22"/>
        <v>162</v>
      </c>
      <c r="P151" s="9">
        <v>63</v>
      </c>
      <c r="Q151" s="9">
        <v>5062</v>
      </c>
      <c r="R151" s="9">
        <f t="shared" si="23"/>
        <v>689303</v>
      </c>
      <c r="S151" s="9">
        <f t="shared" si="24"/>
        <v>0.99270988601095966</v>
      </c>
      <c r="T151" s="4">
        <v>69052</v>
      </c>
      <c r="U151" s="4">
        <v>123776</v>
      </c>
      <c r="V151" s="4">
        <v>115</v>
      </c>
      <c r="W151" s="4">
        <f t="shared" si="25"/>
        <v>115000</v>
      </c>
      <c r="X151" s="4">
        <f t="shared" si="26"/>
        <v>7115.8962935461905</v>
      </c>
    </row>
    <row r="152" spans="1:24" s="4" customFormat="1" x14ac:dyDescent="0.2">
      <c r="A152" s="8" t="s">
        <v>167</v>
      </c>
      <c r="B152" s="4" t="s">
        <v>185</v>
      </c>
      <c r="C152" s="9">
        <v>100199</v>
      </c>
      <c r="D152" s="9">
        <v>114079</v>
      </c>
      <c r="E152" s="9">
        <v>214278</v>
      </c>
      <c r="F152" s="10">
        <f t="shared" si="18"/>
        <v>0.53238783262864131</v>
      </c>
      <c r="G152" s="9">
        <v>14005</v>
      </c>
      <c r="H152" s="9">
        <v>45500</v>
      </c>
      <c r="I152" s="9">
        <v>490652</v>
      </c>
      <c r="J152" s="9">
        <f t="shared" si="19"/>
        <v>536152</v>
      </c>
      <c r="K152" s="9">
        <f t="shared" si="20"/>
        <v>550157</v>
      </c>
      <c r="L152" s="9">
        <f t="shared" si="21"/>
        <v>0.97454363027281299</v>
      </c>
      <c r="M152" s="9">
        <v>412</v>
      </c>
      <c r="N152" s="9">
        <v>0</v>
      </c>
      <c r="O152" s="9">
        <f t="shared" si="22"/>
        <v>240</v>
      </c>
      <c r="P152" s="9">
        <v>2564</v>
      </c>
      <c r="Q152" s="9">
        <v>14657</v>
      </c>
      <c r="R152" s="9">
        <f t="shared" si="23"/>
        <v>538716</v>
      </c>
      <c r="S152" s="9">
        <f t="shared" si="24"/>
        <v>0.97351334452530214</v>
      </c>
      <c r="T152" s="4">
        <v>91565</v>
      </c>
      <c r="U152" s="4">
        <v>182191</v>
      </c>
      <c r="V152" s="4">
        <v>139</v>
      </c>
      <c r="W152" s="4">
        <f t="shared" si="25"/>
        <v>139000</v>
      </c>
      <c r="X152" s="4">
        <f t="shared" si="26"/>
        <v>8600.9529113297431</v>
      </c>
    </row>
    <row r="153" spans="1:24" s="4" customFormat="1" x14ac:dyDescent="0.2">
      <c r="A153" s="8" t="s">
        <v>167</v>
      </c>
      <c r="B153" s="4" t="s">
        <v>186</v>
      </c>
      <c r="C153" s="9">
        <v>44976</v>
      </c>
      <c r="D153" s="9">
        <v>59168</v>
      </c>
      <c r="E153" s="9">
        <v>104144</v>
      </c>
      <c r="F153" s="10">
        <f t="shared" si="18"/>
        <v>0.56813642648640339</v>
      </c>
      <c r="G153" s="9">
        <v>10772</v>
      </c>
      <c r="H153" s="9">
        <v>605733</v>
      </c>
      <c r="I153" s="9">
        <v>896780</v>
      </c>
      <c r="J153" s="9">
        <f t="shared" si="19"/>
        <v>1502513</v>
      </c>
      <c r="K153" s="9">
        <f t="shared" si="20"/>
        <v>1513285</v>
      </c>
      <c r="L153" s="9">
        <f t="shared" si="21"/>
        <v>0.99288171097975597</v>
      </c>
      <c r="M153" s="9">
        <v>314</v>
      </c>
      <c r="N153" s="9">
        <v>19000</v>
      </c>
      <c r="O153" s="9">
        <f t="shared" si="22"/>
        <v>186</v>
      </c>
      <c r="P153" s="9">
        <v>31605</v>
      </c>
      <c r="Q153" s="9">
        <v>11272</v>
      </c>
      <c r="R153" s="9">
        <f t="shared" si="23"/>
        <v>1553118</v>
      </c>
      <c r="S153" s="9">
        <f t="shared" si="24"/>
        <v>0.99279463560876768</v>
      </c>
      <c r="T153" s="4">
        <v>93159</v>
      </c>
      <c r="U153" s="4">
        <v>173734</v>
      </c>
      <c r="V153" s="4">
        <v>118</v>
      </c>
      <c r="W153" s="4">
        <f t="shared" si="25"/>
        <v>118000</v>
      </c>
      <c r="X153" s="4">
        <f t="shared" si="26"/>
        <v>7301.5283707691351</v>
      </c>
    </row>
    <row r="154" spans="1:24" s="4" customFormat="1" x14ac:dyDescent="0.2">
      <c r="A154" s="8" t="s">
        <v>167</v>
      </c>
      <c r="B154" s="4" t="s">
        <v>187</v>
      </c>
      <c r="C154" s="9">
        <v>8723</v>
      </c>
      <c r="D154" s="9">
        <v>108660</v>
      </c>
      <c r="E154" s="9">
        <v>117383</v>
      </c>
      <c r="F154" s="10">
        <f t="shared" si="18"/>
        <v>0.92568770605624329</v>
      </c>
      <c r="G154" s="9">
        <v>48940</v>
      </c>
      <c r="H154" s="9">
        <v>113429</v>
      </c>
      <c r="I154" s="9">
        <v>834830</v>
      </c>
      <c r="J154" s="9">
        <f t="shared" si="19"/>
        <v>948259</v>
      </c>
      <c r="K154" s="9">
        <f t="shared" si="20"/>
        <v>997199</v>
      </c>
      <c r="L154" s="9">
        <f t="shared" si="21"/>
        <v>0.95092253401778382</v>
      </c>
      <c r="M154" s="9">
        <v>11</v>
      </c>
      <c r="N154" s="9">
        <v>0</v>
      </c>
      <c r="O154" s="9">
        <f t="shared" si="22"/>
        <v>0</v>
      </c>
      <c r="P154" s="9">
        <v>9260</v>
      </c>
      <c r="Q154" s="9">
        <v>48951</v>
      </c>
      <c r="R154" s="9">
        <f t="shared" si="23"/>
        <v>957519</v>
      </c>
      <c r="S154" s="9">
        <f t="shared" si="24"/>
        <v>0.95136367700974689</v>
      </c>
      <c r="T154" s="4">
        <v>74514</v>
      </c>
      <c r="U154" s="4">
        <v>137803</v>
      </c>
      <c r="V154" s="4">
        <v>112</v>
      </c>
      <c r="W154" s="4">
        <f t="shared" si="25"/>
        <v>112000</v>
      </c>
      <c r="X154" s="4">
        <f t="shared" si="26"/>
        <v>6930.2642163232467</v>
      </c>
    </row>
    <row r="155" spans="1:24" s="4" customFormat="1" x14ac:dyDescent="0.2">
      <c r="A155" s="8" t="s">
        <v>188</v>
      </c>
      <c r="B155" s="4" t="s">
        <v>674</v>
      </c>
      <c r="C155" s="9">
        <v>21722</v>
      </c>
      <c r="D155" s="9">
        <v>26170</v>
      </c>
      <c r="E155" s="9">
        <v>47892</v>
      </c>
      <c r="F155" s="10">
        <f t="shared" si="18"/>
        <v>0.54643781842478911</v>
      </c>
      <c r="G155" s="9">
        <v>21114</v>
      </c>
      <c r="H155" s="9">
        <v>37155</v>
      </c>
      <c r="I155" s="9">
        <v>37585</v>
      </c>
      <c r="J155" s="9">
        <f t="shared" si="19"/>
        <v>74740</v>
      </c>
      <c r="K155" s="9">
        <f t="shared" si="20"/>
        <v>95854</v>
      </c>
      <c r="L155" s="9">
        <f t="shared" si="21"/>
        <v>0.77972750224299459</v>
      </c>
      <c r="M155" s="9">
        <v>29</v>
      </c>
      <c r="N155" s="9">
        <v>0</v>
      </c>
      <c r="O155" s="9">
        <f t="shared" si="22"/>
        <v>0</v>
      </c>
      <c r="P155" s="9">
        <v>134</v>
      </c>
      <c r="Q155" s="9">
        <v>21143</v>
      </c>
      <c r="R155" s="9">
        <f t="shared" si="23"/>
        <v>74874</v>
      </c>
      <c r="S155" s="9">
        <f t="shared" si="24"/>
        <v>0.77979941052105362</v>
      </c>
      <c r="T155" s="4">
        <v>23747</v>
      </c>
      <c r="U155" s="4">
        <v>38983</v>
      </c>
      <c r="V155" s="4">
        <v>101</v>
      </c>
      <c r="W155" s="4">
        <f t="shared" si="25"/>
        <v>101000</v>
      </c>
      <c r="X155" s="4">
        <f t="shared" si="26"/>
        <v>6249.6132665057848</v>
      </c>
    </row>
    <row r="156" spans="1:24" s="4" customFormat="1" x14ac:dyDescent="0.2">
      <c r="A156" s="8" t="s">
        <v>188</v>
      </c>
      <c r="B156" s="4" t="s">
        <v>189</v>
      </c>
      <c r="C156" s="9">
        <v>262448</v>
      </c>
      <c r="D156" s="9">
        <v>50746</v>
      </c>
      <c r="E156" s="9">
        <v>313194</v>
      </c>
      <c r="F156" s="10">
        <f t="shared" si="18"/>
        <v>0.16202736961755335</v>
      </c>
      <c r="G156" s="9">
        <v>43170</v>
      </c>
      <c r="H156" s="9">
        <v>0</v>
      </c>
      <c r="I156" s="9">
        <v>3500</v>
      </c>
      <c r="J156" s="9">
        <f t="shared" si="19"/>
        <v>3500</v>
      </c>
      <c r="K156" s="9">
        <f t="shared" si="20"/>
        <v>46670</v>
      </c>
      <c r="L156" s="9">
        <f t="shared" si="21"/>
        <v>7.4994643239768594E-2</v>
      </c>
      <c r="M156" s="9">
        <v>405</v>
      </c>
      <c r="N156" s="9">
        <v>0</v>
      </c>
      <c r="O156" s="9">
        <f t="shared" si="22"/>
        <v>1</v>
      </c>
      <c r="P156" s="9">
        <v>0</v>
      </c>
      <c r="Q156" s="9">
        <v>43576</v>
      </c>
      <c r="R156" s="9">
        <f t="shared" si="23"/>
        <v>3500</v>
      </c>
      <c r="S156" s="9">
        <f t="shared" si="24"/>
        <v>7.4347863029994049E-2</v>
      </c>
      <c r="T156" s="4">
        <v>22904</v>
      </c>
      <c r="U156" s="4">
        <v>39313</v>
      </c>
      <c r="V156" s="4">
        <v>75</v>
      </c>
      <c r="W156" s="4">
        <f t="shared" si="25"/>
        <v>75000</v>
      </c>
      <c r="X156" s="4">
        <f t="shared" si="26"/>
        <v>4640.8019305736025</v>
      </c>
    </row>
    <row r="157" spans="1:24" s="4" customFormat="1" x14ac:dyDescent="0.2">
      <c r="A157" s="8" t="s">
        <v>188</v>
      </c>
      <c r="B157" s="4" t="s">
        <v>190</v>
      </c>
      <c r="C157" s="9">
        <v>3856</v>
      </c>
      <c r="D157" s="9">
        <v>23402</v>
      </c>
      <c r="E157" s="9">
        <v>27258</v>
      </c>
      <c r="F157" s="10">
        <f t="shared" si="18"/>
        <v>0.85853694328270602</v>
      </c>
      <c r="G157" s="9">
        <v>10464</v>
      </c>
      <c r="H157" s="9">
        <v>1064</v>
      </c>
      <c r="I157" s="9">
        <v>29465</v>
      </c>
      <c r="J157" s="9">
        <f t="shared" si="19"/>
        <v>30529</v>
      </c>
      <c r="K157" s="9">
        <f t="shared" si="20"/>
        <v>40993</v>
      </c>
      <c r="L157" s="9">
        <f t="shared" si="21"/>
        <v>0.74473690630107581</v>
      </c>
      <c r="M157" s="9">
        <v>2</v>
      </c>
      <c r="N157" s="9">
        <v>0</v>
      </c>
      <c r="O157" s="9">
        <f t="shared" si="22"/>
        <v>26</v>
      </c>
      <c r="P157" s="9">
        <v>2052</v>
      </c>
      <c r="Q157" s="9">
        <v>10492</v>
      </c>
      <c r="R157" s="9">
        <f t="shared" si="23"/>
        <v>32581</v>
      </c>
      <c r="S157" s="9">
        <f t="shared" si="24"/>
        <v>0.7564135305179579</v>
      </c>
      <c r="T157" s="4">
        <v>25552</v>
      </c>
      <c r="U157" s="4">
        <v>39667</v>
      </c>
      <c r="V157" s="4">
        <v>86</v>
      </c>
      <c r="W157" s="4">
        <f t="shared" si="25"/>
        <v>86000</v>
      </c>
      <c r="X157" s="4">
        <f t="shared" si="26"/>
        <v>5321.4528803910644</v>
      </c>
    </row>
    <row r="158" spans="1:24" s="4" customFormat="1" x14ac:dyDescent="0.2">
      <c r="A158" s="8" t="s">
        <v>188</v>
      </c>
      <c r="B158" s="4" t="s">
        <v>191</v>
      </c>
      <c r="C158" s="9">
        <v>136882</v>
      </c>
      <c r="D158" s="9">
        <v>222247</v>
      </c>
      <c r="E158" s="9">
        <v>359129</v>
      </c>
      <c r="F158" s="10">
        <f t="shared" si="18"/>
        <v>0.61885005109584579</v>
      </c>
      <c r="G158" s="9">
        <v>58232</v>
      </c>
      <c r="H158" s="9">
        <v>50085</v>
      </c>
      <c r="I158" s="9">
        <v>257442</v>
      </c>
      <c r="J158" s="9">
        <f t="shared" si="19"/>
        <v>307527</v>
      </c>
      <c r="K158" s="9">
        <f t="shared" si="20"/>
        <v>365759</v>
      </c>
      <c r="L158" s="9">
        <f t="shared" si="21"/>
        <v>0.84079134074622908</v>
      </c>
      <c r="M158" s="9">
        <v>108</v>
      </c>
      <c r="N158" s="9">
        <v>2</v>
      </c>
      <c r="O158" s="9">
        <f t="shared" si="22"/>
        <v>79</v>
      </c>
      <c r="P158" s="9">
        <v>348</v>
      </c>
      <c r="Q158" s="9">
        <v>58419</v>
      </c>
      <c r="R158" s="9">
        <f t="shared" si="23"/>
        <v>307877</v>
      </c>
      <c r="S158" s="9">
        <f t="shared" si="24"/>
        <v>0.84051422892960881</v>
      </c>
      <c r="T158" s="4">
        <v>90929</v>
      </c>
      <c r="U158" s="4">
        <v>150154</v>
      </c>
      <c r="V158" s="4">
        <v>98</v>
      </c>
      <c r="W158" s="4">
        <f t="shared" si="25"/>
        <v>98000</v>
      </c>
      <c r="X158" s="4">
        <f t="shared" si="26"/>
        <v>6063.9811892828411</v>
      </c>
    </row>
    <row r="159" spans="1:24" s="4" customFormat="1" x14ac:dyDescent="0.2">
      <c r="A159" s="8" t="s">
        <v>188</v>
      </c>
      <c r="B159" s="4" t="s">
        <v>192</v>
      </c>
      <c r="C159" s="9">
        <v>9586</v>
      </c>
      <c r="D159" s="9">
        <v>11971</v>
      </c>
      <c r="E159" s="9">
        <v>21557</v>
      </c>
      <c r="F159" s="10">
        <f t="shared" si="18"/>
        <v>0.5553184580414714</v>
      </c>
      <c r="G159" s="9">
        <v>9148</v>
      </c>
      <c r="H159" s="9">
        <v>0</v>
      </c>
      <c r="I159" s="9">
        <v>0</v>
      </c>
      <c r="J159" s="9">
        <f t="shared" si="19"/>
        <v>0</v>
      </c>
      <c r="K159" s="9">
        <f t="shared" si="20"/>
        <v>9148</v>
      </c>
      <c r="L159" s="9">
        <f t="shared" si="21"/>
        <v>0</v>
      </c>
      <c r="M159" s="9">
        <v>0</v>
      </c>
      <c r="N159" s="9">
        <v>11</v>
      </c>
      <c r="O159" s="9">
        <f t="shared" si="22"/>
        <v>1</v>
      </c>
      <c r="P159" s="9">
        <v>230</v>
      </c>
      <c r="Q159" s="9">
        <v>9149</v>
      </c>
      <c r="R159" s="9">
        <f t="shared" si="23"/>
        <v>241</v>
      </c>
      <c r="S159" s="9">
        <f t="shared" si="24"/>
        <v>2.5665601703940361E-2</v>
      </c>
      <c r="T159" s="4">
        <v>7227</v>
      </c>
      <c r="U159" s="4">
        <v>12378</v>
      </c>
      <c r="V159" s="4">
        <v>146</v>
      </c>
      <c r="W159" s="4">
        <f t="shared" si="25"/>
        <v>146000</v>
      </c>
      <c r="X159" s="4">
        <f t="shared" si="26"/>
        <v>9034.0944248499472</v>
      </c>
    </row>
    <row r="160" spans="1:24" s="4" customFormat="1" x14ac:dyDescent="0.2">
      <c r="A160" s="8" t="s">
        <v>188</v>
      </c>
      <c r="B160" s="4" t="s">
        <v>193</v>
      </c>
      <c r="C160" s="9">
        <v>79339</v>
      </c>
      <c r="D160" s="9">
        <v>95372</v>
      </c>
      <c r="E160" s="9">
        <v>174711</v>
      </c>
      <c r="F160" s="10">
        <f t="shared" si="18"/>
        <v>0.5458843461487829</v>
      </c>
      <c r="G160" s="9">
        <v>13634</v>
      </c>
      <c r="H160" s="9">
        <v>0</v>
      </c>
      <c r="I160" s="9">
        <v>0</v>
      </c>
      <c r="J160" s="9">
        <f t="shared" si="19"/>
        <v>0</v>
      </c>
      <c r="K160" s="9">
        <f t="shared" si="20"/>
        <v>13634</v>
      </c>
      <c r="L160" s="9">
        <f t="shared" si="21"/>
        <v>0</v>
      </c>
      <c r="M160" s="9">
        <v>0</v>
      </c>
      <c r="N160" s="9">
        <v>0</v>
      </c>
      <c r="O160" s="9">
        <f t="shared" si="22"/>
        <v>0</v>
      </c>
      <c r="P160" s="9">
        <v>0</v>
      </c>
      <c r="Q160" s="9">
        <v>13634</v>
      </c>
      <c r="R160" s="9">
        <f t="shared" si="23"/>
        <v>0</v>
      </c>
      <c r="S160" s="9">
        <f t="shared" si="24"/>
        <v>0</v>
      </c>
      <c r="T160" s="4">
        <v>27715</v>
      </c>
      <c r="U160" s="4">
        <v>46011</v>
      </c>
      <c r="V160" s="4">
        <v>104</v>
      </c>
      <c r="W160" s="4">
        <f t="shared" si="25"/>
        <v>104000</v>
      </c>
      <c r="X160" s="4">
        <f t="shared" si="26"/>
        <v>6435.2453437287295</v>
      </c>
    </row>
    <row r="161" spans="1:24" s="4" customFormat="1" x14ac:dyDescent="0.2">
      <c r="A161" s="8" t="s">
        <v>188</v>
      </c>
      <c r="B161" s="4" t="s">
        <v>194</v>
      </c>
      <c r="C161" s="9">
        <v>5228</v>
      </c>
      <c r="D161" s="9">
        <v>7969</v>
      </c>
      <c r="E161" s="9">
        <v>13197</v>
      </c>
      <c r="F161" s="10">
        <f t="shared" si="18"/>
        <v>0.60384935970296283</v>
      </c>
      <c r="G161" s="9">
        <v>1850</v>
      </c>
      <c r="H161" s="9">
        <v>0</v>
      </c>
      <c r="I161" s="9">
        <v>172</v>
      </c>
      <c r="J161" s="9">
        <f t="shared" si="19"/>
        <v>172</v>
      </c>
      <c r="K161" s="9">
        <f t="shared" si="20"/>
        <v>2022</v>
      </c>
      <c r="L161" s="9">
        <f>J161/K161</f>
        <v>8.5064292779426315E-2</v>
      </c>
      <c r="M161" s="9">
        <v>0</v>
      </c>
      <c r="N161" s="9">
        <v>0</v>
      </c>
      <c r="O161" s="9">
        <f t="shared" si="22"/>
        <v>4</v>
      </c>
      <c r="P161" s="9">
        <v>0</v>
      </c>
      <c r="Q161" s="9">
        <v>1854</v>
      </c>
      <c r="R161" s="9">
        <f t="shared" si="23"/>
        <v>172</v>
      </c>
      <c r="S161" s="9">
        <f t="shared" si="24"/>
        <v>8.489634748272458E-2</v>
      </c>
      <c r="T161" s="4">
        <v>3449</v>
      </c>
      <c r="U161" s="4">
        <v>5612</v>
      </c>
      <c r="V161" s="4">
        <v>179</v>
      </c>
      <c r="W161" s="4">
        <f t="shared" si="25"/>
        <v>179000</v>
      </c>
      <c r="X161" s="4">
        <f t="shared" si="26"/>
        <v>11076.047274302331</v>
      </c>
    </row>
    <row r="162" spans="1:24" s="4" customFormat="1" x14ac:dyDescent="0.2">
      <c r="A162" s="8" t="s">
        <v>188</v>
      </c>
      <c r="B162" s="4" t="s">
        <v>195</v>
      </c>
      <c r="C162" s="9">
        <v>216364</v>
      </c>
      <c r="D162" s="9">
        <v>223403</v>
      </c>
      <c r="E162" s="9">
        <v>439767</v>
      </c>
      <c r="F162" s="10">
        <f t="shared" si="18"/>
        <v>0.50800310164246065</v>
      </c>
      <c r="G162" s="9">
        <v>36015</v>
      </c>
      <c r="H162" s="9">
        <v>14470</v>
      </c>
      <c r="I162" s="9">
        <v>15754</v>
      </c>
      <c r="J162" s="9">
        <f t="shared" si="19"/>
        <v>30224</v>
      </c>
      <c r="K162" s="9">
        <f t="shared" si="20"/>
        <v>66239</v>
      </c>
      <c r="L162" s="9">
        <f t="shared" si="21"/>
        <v>0.45628708162864778</v>
      </c>
      <c r="M162" s="9">
        <v>47</v>
      </c>
      <c r="N162" s="9">
        <v>0</v>
      </c>
      <c r="O162" s="9">
        <f t="shared" si="22"/>
        <v>39</v>
      </c>
      <c r="P162" s="9">
        <v>1030</v>
      </c>
      <c r="Q162" s="9">
        <v>36101</v>
      </c>
      <c r="R162" s="9">
        <f t="shared" si="23"/>
        <v>31254</v>
      </c>
      <c r="S162" s="9">
        <f t="shared" si="24"/>
        <v>0.46401900378591049</v>
      </c>
      <c r="T162" s="4">
        <v>48539</v>
      </c>
      <c r="U162" s="4">
        <v>80968</v>
      </c>
      <c r="V162" s="4">
        <v>80</v>
      </c>
      <c r="W162" s="4">
        <f t="shared" si="25"/>
        <v>80000</v>
      </c>
      <c r="X162" s="4">
        <f t="shared" si="26"/>
        <v>4950.188725945176</v>
      </c>
    </row>
    <row r="163" spans="1:24" s="4" customFormat="1" x14ac:dyDescent="0.2">
      <c r="A163" s="8" t="s">
        <v>188</v>
      </c>
      <c r="B163" s="4" t="s">
        <v>196</v>
      </c>
      <c r="C163" s="9">
        <v>131560</v>
      </c>
      <c r="D163" s="9">
        <v>145223</v>
      </c>
      <c r="E163" s="9">
        <v>276783</v>
      </c>
      <c r="F163" s="10">
        <f t="shared" si="18"/>
        <v>0.52468179042788032</v>
      </c>
      <c r="G163" s="9">
        <v>27732</v>
      </c>
      <c r="H163" s="9">
        <v>400</v>
      </c>
      <c r="I163" s="9">
        <v>8600</v>
      </c>
      <c r="J163" s="9">
        <f t="shared" si="19"/>
        <v>9000</v>
      </c>
      <c r="K163" s="9">
        <f t="shared" si="20"/>
        <v>36732</v>
      </c>
      <c r="L163" s="9">
        <f t="shared" si="21"/>
        <v>0.24501796798431885</v>
      </c>
      <c r="M163" s="9">
        <v>46</v>
      </c>
      <c r="N163" s="9">
        <v>0</v>
      </c>
      <c r="O163" s="9">
        <f t="shared" si="22"/>
        <v>0</v>
      </c>
      <c r="P163" s="9">
        <v>0</v>
      </c>
      <c r="Q163" s="9">
        <v>27778</v>
      </c>
      <c r="R163" s="9">
        <f t="shared" si="23"/>
        <v>9000</v>
      </c>
      <c r="S163" s="9">
        <f t="shared" si="24"/>
        <v>0.24471151231714611</v>
      </c>
      <c r="T163" s="4">
        <v>52848</v>
      </c>
      <c r="U163" s="4">
        <v>85770</v>
      </c>
      <c r="V163" s="4">
        <v>104</v>
      </c>
      <c r="W163" s="4">
        <f t="shared" si="25"/>
        <v>104000</v>
      </c>
      <c r="X163" s="4">
        <f t="shared" si="26"/>
        <v>6435.2453437287295</v>
      </c>
    </row>
    <row r="164" spans="1:24" s="4" customFormat="1" x14ac:dyDescent="0.2">
      <c r="A164" s="8" t="s">
        <v>188</v>
      </c>
      <c r="B164" s="4" t="s">
        <v>197</v>
      </c>
      <c r="C164" s="9">
        <v>212265</v>
      </c>
      <c r="D164" s="9">
        <v>66860</v>
      </c>
      <c r="E164" s="9">
        <v>279125</v>
      </c>
      <c r="F164" s="10">
        <f t="shared" si="18"/>
        <v>0.23953425884460366</v>
      </c>
      <c r="G164" s="9">
        <v>10856</v>
      </c>
      <c r="H164" s="9">
        <v>0</v>
      </c>
      <c r="I164" s="9">
        <v>90431</v>
      </c>
      <c r="J164" s="9">
        <f t="shared" si="19"/>
        <v>90431</v>
      </c>
      <c r="K164" s="9">
        <f t="shared" si="20"/>
        <v>101287</v>
      </c>
      <c r="L164" s="9">
        <f t="shared" si="21"/>
        <v>0.89281941414001798</v>
      </c>
      <c r="M164" s="9">
        <v>4</v>
      </c>
      <c r="N164" s="9">
        <v>0</v>
      </c>
      <c r="O164" s="9">
        <f t="shared" si="22"/>
        <v>0</v>
      </c>
      <c r="P164" s="9">
        <v>136</v>
      </c>
      <c r="Q164" s="9">
        <v>10860</v>
      </c>
      <c r="R164" s="9">
        <f t="shared" si="23"/>
        <v>90567</v>
      </c>
      <c r="S164" s="9">
        <f t="shared" si="24"/>
        <v>0.89292791860155585</v>
      </c>
      <c r="T164" s="4">
        <v>42392</v>
      </c>
      <c r="U164" s="4">
        <v>73024</v>
      </c>
      <c r="V164" s="4">
        <v>136</v>
      </c>
      <c r="W164" s="4">
        <f t="shared" si="25"/>
        <v>136000</v>
      </c>
      <c r="X164" s="4">
        <f t="shared" si="26"/>
        <v>8415.3208341068002</v>
      </c>
    </row>
    <row r="165" spans="1:24" s="4" customFormat="1" x14ac:dyDescent="0.2">
      <c r="A165" s="8" t="s">
        <v>188</v>
      </c>
      <c r="B165" s="4" t="s">
        <v>198</v>
      </c>
      <c r="C165" s="9">
        <v>73927</v>
      </c>
      <c r="D165" s="9">
        <v>71123</v>
      </c>
      <c r="E165" s="9">
        <v>145050</v>
      </c>
      <c r="F165" s="10">
        <f t="shared" si="18"/>
        <v>0.49033436745949671</v>
      </c>
      <c r="G165" s="9">
        <v>15427</v>
      </c>
      <c r="H165" s="9">
        <v>72017</v>
      </c>
      <c r="I165" s="9">
        <v>29499</v>
      </c>
      <c r="J165" s="9">
        <f t="shared" si="19"/>
        <v>101516</v>
      </c>
      <c r="K165" s="9">
        <f t="shared" si="20"/>
        <v>116943</v>
      </c>
      <c r="L165" s="9">
        <f t="shared" si="21"/>
        <v>0.86808103092959821</v>
      </c>
      <c r="M165" s="9">
        <v>24</v>
      </c>
      <c r="N165" s="9">
        <v>0</v>
      </c>
      <c r="O165" s="9">
        <f t="shared" si="22"/>
        <v>0</v>
      </c>
      <c r="P165" s="9">
        <v>131002</v>
      </c>
      <c r="Q165" s="9">
        <v>15451</v>
      </c>
      <c r="R165" s="9">
        <f t="shared" si="23"/>
        <v>232518</v>
      </c>
      <c r="S165" s="9">
        <f t="shared" si="24"/>
        <v>0.93768979186914492</v>
      </c>
      <c r="T165" s="4">
        <v>65570</v>
      </c>
      <c r="U165" s="4">
        <v>109990</v>
      </c>
      <c r="V165" s="4">
        <v>187</v>
      </c>
      <c r="W165" s="4">
        <f t="shared" si="25"/>
        <v>187000</v>
      </c>
      <c r="X165" s="4">
        <f t="shared" si="26"/>
        <v>11571.06614689685</v>
      </c>
    </row>
    <row r="166" spans="1:24" s="4" customFormat="1" x14ac:dyDescent="0.2">
      <c r="A166" s="8" t="s">
        <v>188</v>
      </c>
      <c r="B166" s="4" t="s">
        <v>199</v>
      </c>
      <c r="C166" s="9">
        <v>12154</v>
      </c>
      <c r="D166" s="9">
        <v>39442</v>
      </c>
      <c r="E166" s="9">
        <v>51596</v>
      </c>
      <c r="F166" s="10">
        <f t="shared" si="18"/>
        <v>0.7644391038064966</v>
      </c>
      <c r="G166" s="9">
        <v>6020</v>
      </c>
      <c r="H166" s="9">
        <v>44877</v>
      </c>
      <c r="I166" s="9">
        <v>22342</v>
      </c>
      <c r="J166" s="9">
        <f t="shared" si="19"/>
        <v>67219</v>
      </c>
      <c r="K166" s="9">
        <f t="shared" si="20"/>
        <v>73239</v>
      </c>
      <c r="L166" s="9">
        <f t="shared" si="21"/>
        <v>0.91780335613539232</v>
      </c>
      <c r="M166" s="9">
        <v>15</v>
      </c>
      <c r="N166" s="9">
        <v>2</v>
      </c>
      <c r="O166" s="9">
        <f t="shared" si="22"/>
        <v>6</v>
      </c>
      <c r="P166" s="9">
        <v>173</v>
      </c>
      <c r="Q166" s="9">
        <v>6041</v>
      </c>
      <c r="R166" s="9">
        <f t="shared" si="23"/>
        <v>67394</v>
      </c>
      <c r="S166" s="9">
        <f t="shared" si="24"/>
        <v>0.91773677401783893</v>
      </c>
      <c r="T166" s="4">
        <v>33926</v>
      </c>
      <c r="U166" s="4">
        <v>55232</v>
      </c>
      <c r="V166" s="4">
        <v>104</v>
      </c>
      <c r="W166" s="4">
        <f t="shared" si="25"/>
        <v>104000</v>
      </c>
      <c r="X166" s="4">
        <f t="shared" si="26"/>
        <v>6435.2453437287295</v>
      </c>
    </row>
    <row r="167" spans="1:24" s="4" customFormat="1" x14ac:dyDescent="0.2">
      <c r="A167" s="8" t="s">
        <v>201</v>
      </c>
      <c r="B167" s="4" t="s">
        <v>200</v>
      </c>
      <c r="C167" s="9">
        <v>293630</v>
      </c>
      <c r="D167" s="9">
        <v>18118</v>
      </c>
      <c r="E167" s="9">
        <v>311748</v>
      </c>
      <c r="F167" s="10">
        <f t="shared" si="18"/>
        <v>5.8117453840922796E-2</v>
      </c>
      <c r="G167" s="9">
        <v>317132</v>
      </c>
      <c r="H167" s="9">
        <v>1662</v>
      </c>
      <c r="I167" s="9">
        <v>194293</v>
      </c>
      <c r="J167" s="9">
        <f t="shared" si="19"/>
        <v>195955</v>
      </c>
      <c r="K167" s="9">
        <f t="shared" si="20"/>
        <v>513087</v>
      </c>
      <c r="L167" s="9">
        <f t="shared" si="21"/>
        <v>0.38191378849980606</v>
      </c>
      <c r="M167" s="9">
        <v>29617</v>
      </c>
      <c r="N167" s="9">
        <v>137</v>
      </c>
      <c r="O167" s="9">
        <f t="shared" si="22"/>
        <v>6955</v>
      </c>
      <c r="P167" s="9">
        <v>0</v>
      </c>
      <c r="Q167" s="9">
        <v>353704</v>
      </c>
      <c r="R167" s="9">
        <f t="shared" si="23"/>
        <v>196092</v>
      </c>
      <c r="S167" s="9">
        <f t="shared" si="24"/>
        <v>0.35666319871370472</v>
      </c>
      <c r="T167" s="4">
        <v>108373</v>
      </c>
      <c r="U167" s="4">
        <v>166691</v>
      </c>
      <c r="V167" s="4">
        <v>80</v>
      </c>
      <c r="W167" s="4">
        <f t="shared" si="25"/>
        <v>80000</v>
      </c>
      <c r="X167" s="4">
        <f t="shared" si="26"/>
        <v>4950.188725945176</v>
      </c>
    </row>
    <row r="168" spans="1:24" s="4" customFormat="1" x14ac:dyDescent="0.2">
      <c r="A168" s="8" t="s">
        <v>201</v>
      </c>
      <c r="B168" s="4" t="s">
        <v>202</v>
      </c>
      <c r="C168" s="9">
        <v>393604</v>
      </c>
      <c r="D168" s="9">
        <v>10528</v>
      </c>
      <c r="E168" s="9">
        <v>404132</v>
      </c>
      <c r="F168" s="10">
        <f t="shared" si="18"/>
        <v>2.6050894262270745E-2</v>
      </c>
      <c r="G168" s="9">
        <v>214493</v>
      </c>
      <c r="H168" s="9">
        <v>1560</v>
      </c>
      <c r="I168" s="9">
        <v>49855</v>
      </c>
      <c r="J168" s="9">
        <f t="shared" si="19"/>
        <v>51415</v>
      </c>
      <c r="K168" s="9">
        <f t="shared" si="20"/>
        <v>265908</v>
      </c>
      <c r="L168" s="9">
        <f t="shared" si="21"/>
        <v>0.19335634881237121</v>
      </c>
      <c r="M168" s="9">
        <v>2206</v>
      </c>
      <c r="N168" s="9">
        <v>375</v>
      </c>
      <c r="O168" s="9">
        <f t="shared" si="22"/>
        <v>251</v>
      </c>
      <c r="P168" s="9">
        <v>0</v>
      </c>
      <c r="Q168" s="9">
        <v>216950</v>
      </c>
      <c r="R168" s="9">
        <f t="shared" si="23"/>
        <v>51790</v>
      </c>
      <c r="S168" s="9">
        <f t="shared" si="24"/>
        <v>0.1927141475031629</v>
      </c>
      <c r="T168" s="4">
        <v>29509</v>
      </c>
      <c r="U168" s="4">
        <v>47254</v>
      </c>
      <c r="V168" s="4">
        <v>44</v>
      </c>
      <c r="W168" s="4">
        <f t="shared" si="25"/>
        <v>44000</v>
      </c>
      <c r="X168" s="4">
        <f t="shared" si="26"/>
        <v>2722.6037992698471</v>
      </c>
    </row>
    <row r="169" spans="1:24" s="4" customFormat="1" x14ac:dyDescent="0.2">
      <c r="A169" s="8" t="s">
        <v>201</v>
      </c>
      <c r="B169" s="4" t="s">
        <v>203</v>
      </c>
      <c r="C169" s="9">
        <v>495528</v>
      </c>
      <c r="D169" s="9">
        <v>11797</v>
      </c>
      <c r="E169" s="9">
        <v>507325</v>
      </c>
      <c r="F169" s="10">
        <f t="shared" si="18"/>
        <v>2.325333858966146E-2</v>
      </c>
      <c r="G169" s="9">
        <v>300021</v>
      </c>
      <c r="H169" s="9">
        <v>66</v>
      </c>
      <c r="I169" s="9">
        <v>16909</v>
      </c>
      <c r="J169" s="9">
        <f t="shared" si="19"/>
        <v>16975</v>
      </c>
      <c r="K169" s="9">
        <f t="shared" si="20"/>
        <v>316996</v>
      </c>
      <c r="L169" s="9">
        <f t="shared" si="21"/>
        <v>5.3549571603427173E-2</v>
      </c>
      <c r="M169" s="9">
        <v>11513</v>
      </c>
      <c r="N169" s="9">
        <v>0</v>
      </c>
      <c r="O169" s="9">
        <f t="shared" si="22"/>
        <v>29069</v>
      </c>
      <c r="P169" s="9">
        <v>120</v>
      </c>
      <c r="Q169" s="9">
        <v>340603</v>
      </c>
      <c r="R169" s="9">
        <f t="shared" si="23"/>
        <v>17095</v>
      </c>
      <c r="S169" s="9">
        <f t="shared" si="24"/>
        <v>4.7791712561993639E-2</v>
      </c>
      <c r="T169" s="4">
        <v>36007</v>
      </c>
      <c r="U169" s="4">
        <v>56267</v>
      </c>
      <c r="V169" s="4">
        <v>37</v>
      </c>
      <c r="W169" s="4">
        <f t="shared" si="25"/>
        <v>37000</v>
      </c>
      <c r="X169" s="4">
        <f t="shared" si="26"/>
        <v>2289.4622857496438</v>
      </c>
    </row>
    <row r="170" spans="1:24" s="4" customFormat="1" x14ac:dyDescent="0.2">
      <c r="A170" s="8" t="s">
        <v>201</v>
      </c>
      <c r="B170" s="4" t="s">
        <v>204</v>
      </c>
      <c r="C170" s="9">
        <v>275978</v>
      </c>
      <c r="D170" s="9">
        <v>28382</v>
      </c>
      <c r="E170" s="9">
        <v>304360</v>
      </c>
      <c r="F170" s="10">
        <f t="shared" si="18"/>
        <v>9.3251412800630831E-2</v>
      </c>
      <c r="G170" s="9">
        <v>446398</v>
      </c>
      <c r="H170" s="9">
        <v>18284</v>
      </c>
      <c r="I170" s="9">
        <v>58738</v>
      </c>
      <c r="J170" s="9">
        <f t="shared" si="19"/>
        <v>77022</v>
      </c>
      <c r="K170" s="9">
        <f t="shared" si="20"/>
        <v>523420</v>
      </c>
      <c r="L170" s="9">
        <f t="shared" si="21"/>
        <v>0.14715142715219134</v>
      </c>
      <c r="M170" s="9">
        <v>18591</v>
      </c>
      <c r="N170" s="9">
        <v>381</v>
      </c>
      <c r="O170" s="9">
        <f t="shared" si="22"/>
        <v>10365</v>
      </c>
      <c r="P170" s="9">
        <v>902</v>
      </c>
      <c r="Q170" s="9">
        <v>475354</v>
      </c>
      <c r="R170" s="9">
        <f t="shared" si="23"/>
        <v>78305</v>
      </c>
      <c r="S170" s="9">
        <f t="shared" si="24"/>
        <v>0.14143181994693485</v>
      </c>
      <c r="T170" s="4">
        <v>128022</v>
      </c>
      <c r="U170" s="4">
        <v>201470</v>
      </c>
      <c r="V170" s="4">
        <v>74</v>
      </c>
      <c r="W170" s="4">
        <f t="shared" si="25"/>
        <v>74000</v>
      </c>
      <c r="X170" s="4">
        <f t="shared" si="26"/>
        <v>4578.9245714992876</v>
      </c>
    </row>
    <row r="171" spans="1:24" s="4" customFormat="1" x14ac:dyDescent="0.2">
      <c r="A171" s="8" t="s">
        <v>201</v>
      </c>
      <c r="B171" s="4" t="s">
        <v>205</v>
      </c>
      <c r="C171" s="9">
        <v>557871</v>
      </c>
      <c r="D171" s="9">
        <v>4518</v>
      </c>
      <c r="E171" s="9">
        <v>562389</v>
      </c>
      <c r="F171" s="10">
        <f t="shared" si="18"/>
        <v>8.0335852941647145E-3</v>
      </c>
      <c r="G171" s="9">
        <v>498001</v>
      </c>
      <c r="H171" s="9">
        <v>25</v>
      </c>
      <c r="I171" s="9">
        <v>6170</v>
      </c>
      <c r="J171" s="9">
        <f t="shared" si="19"/>
        <v>6195</v>
      </c>
      <c r="K171" s="9">
        <f t="shared" si="20"/>
        <v>504196</v>
      </c>
      <c r="L171" s="9">
        <f t="shared" si="21"/>
        <v>1.2286888432276337E-2</v>
      </c>
      <c r="M171" s="9">
        <v>22428</v>
      </c>
      <c r="N171" s="9">
        <v>0</v>
      </c>
      <c r="O171" s="9">
        <f t="shared" si="22"/>
        <v>18394</v>
      </c>
      <c r="P171" s="9">
        <v>60</v>
      </c>
      <c r="Q171" s="9">
        <v>538823</v>
      </c>
      <c r="R171" s="9">
        <f t="shared" si="23"/>
        <v>6255</v>
      </c>
      <c r="S171" s="9">
        <f t="shared" si="24"/>
        <v>1.147542186622832E-2</v>
      </c>
      <c r="T171" s="4">
        <v>16543</v>
      </c>
      <c r="U171" s="4">
        <v>26244</v>
      </c>
      <c r="V171" s="4">
        <v>20</v>
      </c>
      <c r="W171" s="4">
        <f t="shared" si="25"/>
        <v>20000</v>
      </c>
      <c r="X171" s="4">
        <f t="shared" si="26"/>
        <v>1237.547181486294</v>
      </c>
    </row>
    <row r="172" spans="1:24" s="4" customFormat="1" x14ac:dyDescent="0.2">
      <c r="A172" s="8" t="s">
        <v>201</v>
      </c>
      <c r="B172" s="4" t="s">
        <v>206</v>
      </c>
      <c r="C172" s="9">
        <v>382069</v>
      </c>
      <c r="D172" s="9">
        <v>10188</v>
      </c>
      <c r="E172" s="9">
        <v>392257</v>
      </c>
      <c r="F172" s="10">
        <f t="shared" si="18"/>
        <v>2.597276785372855E-2</v>
      </c>
      <c r="G172" s="9">
        <v>184814</v>
      </c>
      <c r="H172" s="9">
        <v>1300</v>
      </c>
      <c r="I172" s="9">
        <v>206181</v>
      </c>
      <c r="J172" s="9">
        <f t="shared" si="19"/>
        <v>207481</v>
      </c>
      <c r="K172" s="9">
        <f t="shared" si="20"/>
        <v>392295</v>
      </c>
      <c r="L172" s="9">
        <f t="shared" si="21"/>
        <v>0.52889024840999754</v>
      </c>
      <c r="M172" s="9">
        <v>1521</v>
      </c>
      <c r="N172" s="9">
        <v>0</v>
      </c>
      <c r="O172" s="9">
        <f t="shared" si="22"/>
        <v>5</v>
      </c>
      <c r="P172" s="9">
        <v>0</v>
      </c>
      <c r="Q172" s="9">
        <v>186340</v>
      </c>
      <c r="R172" s="9">
        <f t="shared" si="23"/>
        <v>207481</v>
      </c>
      <c r="S172" s="9">
        <f t="shared" si="24"/>
        <v>0.52684087440740845</v>
      </c>
      <c r="T172" s="4">
        <v>36038</v>
      </c>
      <c r="U172" s="4">
        <v>56731</v>
      </c>
      <c r="V172" s="4">
        <v>42</v>
      </c>
      <c r="W172" s="4">
        <f t="shared" si="25"/>
        <v>42000</v>
      </c>
      <c r="X172" s="4">
        <f t="shared" si="26"/>
        <v>2598.8490811212178</v>
      </c>
    </row>
    <row r="173" spans="1:24" s="4" customFormat="1" x14ac:dyDescent="0.2">
      <c r="A173" s="8" t="s">
        <v>201</v>
      </c>
      <c r="B173" s="4" t="s">
        <v>207</v>
      </c>
      <c r="C173" s="9">
        <v>700719</v>
      </c>
      <c r="D173" s="9">
        <v>18126</v>
      </c>
      <c r="E173" s="9">
        <v>718845</v>
      </c>
      <c r="F173" s="10">
        <f t="shared" si="18"/>
        <v>2.5215449784028544E-2</v>
      </c>
      <c r="G173" s="9">
        <v>413445</v>
      </c>
      <c r="H173" s="9">
        <v>8129</v>
      </c>
      <c r="I173" s="9">
        <v>107385</v>
      </c>
      <c r="J173" s="9">
        <f t="shared" si="19"/>
        <v>115514</v>
      </c>
      <c r="K173" s="9">
        <f t="shared" si="20"/>
        <v>528959</v>
      </c>
      <c r="L173" s="9">
        <f t="shared" si="21"/>
        <v>0.21837987443261198</v>
      </c>
      <c r="M173" s="9">
        <v>11690</v>
      </c>
      <c r="N173" s="9">
        <v>9</v>
      </c>
      <c r="O173" s="9">
        <f t="shared" si="22"/>
        <v>3175</v>
      </c>
      <c r="P173" s="9">
        <v>1218</v>
      </c>
      <c r="Q173" s="9">
        <v>428310</v>
      </c>
      <c r="R173" s="9">
        <f t="shared" si="23"/>
        <v>116741</v>
      </c>
      <c r="S173" s="9">
        <f t="shared" si="24"/>
        <v>0.21418362685326695</v>
      </c>
      <c r="T173" s="4">
        <v>64803</v>
      </c>
      <c r="U173" s="4">
        <v>100776</v>
      </c>
      <c r="V173" s="4">
        <v>40</v>
      </c>
      <c r="W173" s="4">
        <f t="shared" si="25"/>
        <v>40000</v>
      </c>
      <c r="X173" s="4">
        <f t="shared" si="26"/>
        <v>2475.094362972588</v>
      </c>
    </row>
    <row r="174" spans="1:24" s="4" customFormat="1" x14ac:dyDescent="0.2">
      <c r="A174" s="8" t="s">
        <v>201</v>
      </c>
      <c r="B174" s="4" t="s">
        <v>208</v>
      </c>
      <c r="C174" s="9">
        <v>381806</v>
      </c>
      <c r="D174" s="9">
        <v>7242</v>
      </c>
      <c r="E174" s="9">
        <v>389048</v>
      </c>
      <c r="F174" s="10">
        <f t="shared" si="18"/>
        <v>1.8614669655158234E-2</v>
      </c>
      <c r="G174" s="9">
        <v>347580</v>
      </c>
      <c r="H174" s="9">
        <v>0</v>
      </c>
      <c r="I174" s="9">
        <v>8720</v>
      </c>
      <c r="J174" s="9">
        <f t="shared" si="19"/>
        <v>8720</v>
      </c>
      <c r="K174" s="9">
        <f t="shared" si="20"/>
        <v>356300</v>
      </c>
      <c r="L174" s="9">
        <f t="shared" si="21"/>
        <v>2.447375806904294E-2</v>
      </c>
      <c r="M174" s="9">
        <v>18036</v>
      </c>
      <c r="N174" s="9">
        <v>0</v>
      </c>
      <c r="O174" s="9">
        <f t="shared" si="22"/>
        <v>17503</v>
      </c>
      <c r="P174" s="9">
        <v>0</v>
      </c>
      <c r="Q174" s="9">
        <v>383119</v>
      </c>
      <c r="R174" s="9">
        <f t="shared" si="23"/>
        <v>8720</v>
      </c>
      <c r="S174" s="9">
        <f t="shared" si="24"/>
        <v>2.225403801050942E-2</v>
      </c>
      <c r="T174" s="4">
        <v>33040</v>
      </c>
      <c r="U174" s="4">
        <v>52672</v>
      </c>
      <c r="V174" s="4">
        <v>39</v>
      </c>
      <c r="W174" s="4">
        <f t="shared" si="25"/>
        <v>39000</v>
      </c>
      <c r="X174" s="4">
        <f t="shared" si="26"/>
        <v>2413.2170038982736</v>
      </c>
    </row>
    <row r="175" spans="1:24" s="4" customFormat="1" x14ac:dyDescent="0.2">
      <c r="A175" s="8" t="s">
        <v>201</v>
      </c>
      <c r="B175" s="4" t="s">
        <v>209</v>
      </c>
      <c r="C175" s="9">
        <v>483995</v>
      </c>
      <c r="D175" s="9">
        <v>2673</v>
      </c>
      <c r="E175" s="9">
        <v>486668</v>
      </c>
      <c r="F175" s="10">
        <f t="shared" si="18"/>
        <v>5.4924507056145055E-3</v>
      </c>
      <c r="G175" s="9">
        <v>557087</v>
      </c>
      <c r="H175" s="9">
        <v>0</v>
      </c>
      <c r="I175" s="9">
        <v>171940</v>
      </c>
      <c r="J175" s="9">
        <f t="shared" si="19"/>
        <v>171940</v>
      </c>
      <c r="K175" s="9">
        <f t="shared" si="20"/>
        <v>729027</v>
      </c>
      <c r="L175" s="9">
        <f t="shared" si="21"/>
        <v>0.23584860368683189</v>
      </c>
      <c r="M175" s="9">
        <v>14503</v>
      </c>
      <c r="N175" s="9">
        <v>0</v>
      </c>
      <c r="O175" s="9">
        <f t="shared" si="22"/>
        <v>756</v>
      </c>
      <c r="P175" s="9">
        <v>0</v>
      </c>
      <c r="Q175" s="9">
        <v>572346</v>
      </c>
      <c r="R175" s="9">
        <f t="shared" si="23"/>
        <v>171940</v>
      </c>
      <c r="S175" s="9">
        <f t="shared" si="24"/>
        <v>0.2310133470198284</v>
      </c>
      <c r="T175" s="4">
        <v>11523</v>
      </c>
      <c r="U175" s="4">
        <v>17965</v>
      </c>
      <c r="V175" s="4">
        <v>17</v>
      </c>
      <c r="W175" s="4">
        <f t="shared" si="25"/>
        <v>17000</v>
      </c>
      <c r="X175" s="4">
        <f t="shared" si="26"/>
        <v>1051.91510426335</v>
      </c>
    </row>
    <row r="176" spans="1:24" s="4" customFormat="1" x14ac:dyDescent="0.2">
      <c r="A176" s="8" t="s">
        <v>201</v>
      </c>
      <c r="B176" s="4" t="s">
        <v>210</v>
      </c>
      <c r="C176" s="9">
        <v>430551</v>
      </c>
      <c r="D176" s="9">
        <v>15849</v>
      </c>
      <c r="E176" s="9">
        <v>446400</v>
      </c>
      <c r="F176" s="10">
        <f t="shared" si="18"/>
        <v>3.5504032258064519E-2</v>
      </c>
      <c r="G176" s="9">
        <v>356719</v>
      </c>
      <c r="H176" s="9">
        <v>68250</v>
      </c>
      <c r="I176" s="9">
        <v>962290</v>
      </c>
      <c r="J176" s="9">
        <f t="shared" si="19"/>
        <v>1030540</v>
      </c>
      <c r="K176" s="9">
        <f t="shared" si="20"/>
        <v>1387259</v>
      </c>
      <c r="L176" s="9">
        <f t="shared" si="21"/>
        <v>0.74286056172639714</v>
      </c>
      <c r="M176" s="9">
        <v>3765</v>
      </c>
      <c r="N176" s="9">
        <v>0</v>
      </c>
      <c r="O176" s="9">
        <f t="shared" si="22"/>
        <v>3890</v>
      </c>
      <c r="P176" s="9">
        <v>2025</v>
      </c>
      <c r="Q176" s="9">
        <v>364374</v>
      </c>
      <c r="R176" s="9">
        <f t="shared" si="23"/>
        <v>1032565</v>
      </c>
      <c r="S176" s="9">
        <f t="shared" si="24"/>
        <v>0.73916255469995473</v>
      </c>
      <c r="T176" s="4">
        <v>60059</v>
      </c>
      <c r="U176" s="4">
        <v>96459</v>
      </c>
      <c r="V176" s="4">
        <v>54</v>
      </c>
      <c r="W176" s="4">
        <f t="shared" si="25"/>
        <v>54000</v>
      </c>
      <c r="X176" s="4">
        <f t="shared" si="26"/>
        <v>3341.3773900129941</v>
      </c>
    </row>
    <row r="177" spans="1:24" s="4" customFormat="1" x14ac:dyDescent="0.2">
      <c r="A177" s="8" t="s">
        <v>201</v>
      </c>
      <c r="B177" s="4" t="s">
        <v>211</v>
      </c>
      <c r="C177" s="9">
        <v>293015</v>
      </c>
      <c r="D177" s="9">
        <v>4092</v>
      </c>
      <c r="E177" s="9">
        <v>297107</v>
      </c>
      <c r="F177" s="10">
        <f t="shared" si="18"/>
        <v>1.377281585422087E-2</v>
      </c>
      <c r="G177" s="9">
        <v>287059</v>
      </c>
      <c r="H177" s="9">
        <v>0</v>
      </c>
      <c r="I177" s="9">
        <v>88300</v>
      </c>
      <c r="J177" s="9">
        <f t="shared" si="19"/>
        <v>88300</v>
      </c>
      <c r="K177" s="9">
        <f t="shared" si="20"/>
        <v>375359</v>
      </c>
      <c r="L177" s="9">
        <f t="shared" si="21"/>
        <v>0.23524146217354586</v>
      </c>
      <c r="M177" s="9">
        <v>31645</v>
      </c>
      <c r="N177" s="9">
        <v>1010</v>
      </c>
      <c r="O177" s="9">
        <f t="shared" si="22"/>
        <v>5410</v>
      </c>
      <c r="P177" s="9">
        <v>0</v>
      </c>
      <c r="Q177" s="9">
        <v>324114</v>
      </c>
      <c r="R177" s="9">
        <f t="shared" si="23"/>
        <v>89310</v>
      </c>
      <c r="S177" s="9">
        <f t="shared" si="24"/>
        <v>0.21602519447347032</v>
      </c>
      <c r="T177" s="4">
        <v>10145</v>
      </c>
      <c r="U177" s="4">
        <v>16063</v>
      </c>
      <c r="V177" s="4">
        <v>20</v>
      </c>
      <c r="W177" s="4">
        <f t="shared" si="25"/>
        <v>20000</v>
      </c>
      <c r="X177" s="4">
        <f t="shared" si="26"/>
        <v>1237.547181486294</v>
      </c>
    </row>
    <row r="178" spans="1:24" s="4" customFormat="1" x14ac:dyDescent="0.2">
      <c r="A178" s="8" t="s">
        <v>201</v>
      </c>
      <c r="B178" s="4" t="s">
        <v>212</v>
      </c>
      <c r="C178" s="9">
        <v>227329</v>
      </c>
      <c r="D178" s="9">
        <v>5017</v>
      </c>
      <c r="E178" s="9">
        <v>232346</v>
      </c>
      <c r="F178" s="10">
        <f t="shared" si="18"/>
        <v>2.1592796949377224E-2</v>
      </c>
      <c r="G178" s="9">
        <v>318880</v>
      </c>
      <c r="H178" s="9">
        <v>0</v>
      </c>
      <c r="I178" s="9">
        <v>70178</v>
      </c>
      <c r="J178" s="9">
        <f t="shared" si="19"/>
        <v>70178</v>
      </c>
      <c r="K178" s="9">
        <f t="shared" si="20"/>
        <v>389058</v>
      </c>
      <c r="L178" s="9">
        <f t="shared" si="21"/>
        <v>0.18037927506952692</v>
      </c>
      <c r="M178" s="9">
        <v>6089</v>
      </c>
      <c r="N178" s="9">
        <v>7</v>
      </c>
      <c r="O178" s="9">
        <f t="shared" si="22"/>
        <v>123</v>
      </c>
      <c r="P178" s="9">
        <v>0</v>
      </c>
      <c r="Q178" s="9">
        <v>325092</v>
      </c>
      <c r="R178" s="9">
        <f t="shared" si="23"/>
        <v>70185</v>
      </c>
      <c r="S178" s="9">
        <f t="shared" si="24"/>
        <v>0.17755902822577585</v>
      </c>
      <c r="T178" s="4">
        <v>19428</v>
      </c>
      <c r="U178" s="4">
        <v>32076</v>
      </c>
      <c r="V178" s="4">
        <v>58</v>
      </c>
      <c r="W178" s="4">
        <f t="shared" si="25"/>
        <v>58000</v>
      </c>
      <c r="X178" s="4">
        <f t="shared" si="26"/>
        <v>3588.8868263102527</v>
      </c>
    </row>
    <row r="179" spans="1:24" s="4" customFormat="1" x14ac:dyDescent="0.2">
      <c r="A179" s="8" t="s">
        <v>201</v>
      </c>
      <c r="B179" s="4" t="s">
        <v>213</v>
      </c>
      <c r="C179" s="9">
        <v>156839</v>
      </c>
      <c r="D179" s="9">
        <v>6420</v>
      </c>
      <c r="E179" s="9">
        <v>163259</v>
      </c>
      <c r="F179" s="10">
        <f t="shared" si="18"/>
        <v>3.9324018890229635E-2</v>
      </c>
      <c r="G179" s="9">
        <v>65658</v>
      </c>
      <c r="H179" s="9">
        <v>270</v>
      </c>
      <c r="I179" s="9">
        <v>32961</v>
      </c>
      <c r="J179" s="9">
        <f t="shared" si="19"/>
        <v>33231</v>
      </c>
      <c r="K179" s="9">
        <f t="shared" si="20"/>
        <v>98889</v>
      </c>
      <c r="L179" s="9">
        <f t="shared" si="21"/>
        <v>0.33604344264781727</v>
      </c>
      <c r="M179" s="9">
        <v>2881</v>
      </c>
      <c r="N179" s="9">
        <v>669</v>
      </c>
      <c r="O179" s="9">
        <f t="shared" si="22"/>
        <v>4128</v>
      </c>
      <c r="P179" s="9">
        <v>1000</v>
      </c>
      <c r="Q179" s="9">
        <v>72667</v>
      </c>
      <c r="R179" s="9">
        <f t="shared" si="23"/>
        <v>34900</v>
      </c>
      <c r="S179" s="9">
        <f t="shared" si="24"/>
        <v>0.32444894809746483</v>
      </c>
      <c r="T179" s="4">
        <v>15910</v>
      </c>
      <c r="U179" s="4">
        <v>25003</v>
      </c>
      <c r="V179" s="4">
        <v>34</v>
      </c>
      <c r="W179" s="4">
        <f t="shared" si="25"/>
        <v>34000</v>
      </c>
      <c r="X179" s="4">
        <f t="shared" si="26"/>
        <v>2103.8302085267001</v>
      </c>
    </row>
    <row r="180" spans="1:24" s="4" customFormat="1" x14ac:dyDescent="0.2">
      <c r="A180" s="8" t="s">
        <v>201</v>
      </c>
      <c r="B180" s="4" t="s">
        <v>214</v>
      </c>
      <c r="C180" s="9">
        <v>272562</v>
      </c>
      <c r="D180" s="9">
        <v>4818</v>
      </c>
      <c r="E180" s="9">
        <v>277380</v>
      </c>
      <c r="F180" s="10">
        <f t="shared" si="18"/>
        <v>1.7369673372269089E-2</v>
      </c>
      <c r="G180" s="9">
        <v>241525</v>
      </c>
      <c r="H180" s="9">
        <v>0</v>
      </c>
      <c r="I180" s="9">
        <v>14600</v>
      </c>
      <c r="J180" s="9">
        <f t="shared" si="19"/>
        <v>14600</v>
      </c>
      <c r="K180" s="9">
        <f t="shared" si="20"/>
        <v>256125</v>
      </c>
      <c r="L180" s="9">
        <f t="shared" si="21"/>
        <v>5.7003416300634456E-2</v>
      </c>
      <c r="M180" s="9">
        <v>5999</v>
      </c>
      <c r="N180" s="9">
        <v>0</v>
      </c>
      <c r="O180" s="9">
        <f t="shared" si="22"/>
        <v>265</v>
      </c>
      <c r="P180" s="9">
        <v>0</v>
      </c>
      <c r="Q180" s="9">
        <v>247789</v>
      </c>
      <c r="R180" s="9">
        <f t="shared" si="23"/>
        <v>14600</v>
      </c>
      <c r="S180" s="9">
        <f t="shared" si="24"/>
        <v>5.5642576479959148E-2</v>
      </c>
      <c r="T180" s="4">
        <v>19619</v>
      </c>
      <c r="U180" s="4">
        <v>31024</v>
      </c>
      <c r="V180" s="4">
        <v>42</v>
      </c>
      <c r="W180" s="4">
        <f t="shared" si="25"/>
        <v>42000</v>
      </c>
      <c r="X180" s="4">
        <f t="shared" si="26"/>
        <v>2598.8490811212178</v>
      </c>
    </row>
    <row r="181" spans="1:24" s="4" customFormat="1" x14ac:dyDescent="0.2">
      <c r="A181" s="8" t="s">
        <v>201</v>
      </c>
      <c r="B181" s="4" t="s">
        <v>215</v>
      </c>
      <c r="C181" s="9">
        <v>135313</v>
      </c>
      <c r="D181" s="9">
        <v>5822</v>
      </c>
      <c r="E181" s="9">
        <v>141135</v>
      </c>
      <c r="F181" s="10">
        <f t="shared" si="18"/>
        <v>4.1251284231409641E-2</v>
      </c>
      <c r="G181" s="9">
        <v>212165</v>
      </c>
      <c r="H181" s="9">
        <v>1350</v>
      </c>
      <c r="I181" s="9">
        <v>53825</v>
      </c>
      <c r="J181" s="9">
        <f t="shared" si="19"/>
        <v>55175</v>
      </c>
      <c r="K181" s="9">
        <f t="shared" si="20"/>
        <v>267340</v>
      </c>
      <c r="L181" s="9">
        <f t="shared" si="21"/>
        <v>0.20638512755292884</v>
      </c>
      <c r="M181" s="9">
        <v>7134</v>
      </c>
      <c r="N181" s="9">
        <v>0</v>
      </c>
      <c r="O181" s="9">
        <f t="shared" si="22"/>
        <v>3316</v>
      </c>
      <c r="P181" s="9">
        <v>80</v>
      </c>
      <c r="Q181" s="9">
        <v>222615</v>
      </c>
      <c r="R181" s="9">
        <f t="shared" si="23"/>
        <v>55255</v>
      </c>
      <c r="S181" s="9">
        <f t="shared" si="24"/>
        <v>0.19885198114226077</v>
      </c>
      <c r="T181" s="4">
        <v>13858</v>
      </c>
      <c r="U181" s="4">
        <v>21776</v>
      </c>
      <c r="V181" s="4">
        <v>46</v>
      </c>
      <c r="W181" s="4">
        <f t="shared" si="25"/>
        <v>46000</v>
      </c>
      <c r="X181" s="4">
        <f t="shared" si="26"/>
        <v>2846.3585174184764</v>
      </c>
    </row>
    <row r="182" spans="1:24" s="4" customFormat="1" x14ac:dyDescent="0.2">
      <c r="A182" s="8" t="s">
        <v>201</v>
      </c>
      <c r="B182" s="4" t="s">
        <v>216</v>
      </c>
      <c r="C182" s="9">
        <v>376709</v>
      </c>
      <c r="D182" s="9">
        <v>1537</v>
      </c>
      <c r="E182" s="9">
        <v>378246</v>
      </c>
      <c r="F182" s="10">
        <f t="shared" si="18"/>
        <v>4.0634930706471449E-3</v>
      </c>
      <c r="G182" s="9">
        <v>428079</v>
      </c>
      <c r="H182" s="9">
        <v>0</v>
      </c>
      <c r="I182" s="9">
        <v>0</v>
      </c>
      <c r="J182" s="9">
        <f t="shared" si="19"/>
        <v>0</v>
      </c>
      <c r="K182" s="9">
        <f t="shared" si="20"/>
        <v>428079</v>
      </c>
      <c r="L182" s="9">
        <f t="shared" si="21"/>
        <v>0</v>
      </c>
      <c r="M182" s="9">
        <v>63940</v>
      </c>
      <c r="N182" s="9">
        <v>0</v>
      </c>
      <c r="O182" s="9">
        <f t="shared" si="22"/>
        <v>10946</v>
      </c>
      <c r="P182" s="9">
        <v>0</v>
      </c>
      <c r="Q182" s="9">
        <v>502965</v>
      </c>
      <c r="R182" s="9">
        <f t="shared" si="23"/>
        <v>0</v>
      </c>
      <c r="S182" s="9">
        <f t="shared" si="24"/>
        <v>0</v>
      </c>
      <c r="T182" s="4">
        <v>15037</v>
      </c>
      <c r="U182" s="4">
        <v>23716</v>
      </c>
      <c r="V182" s="4">
        <v>26</v>
      </c>
      <c r="W182" s="4">
        <f t="shared" si="25"/>
        <v>26000</v>
      </c>
      <c r="X182" s="4">
        <f t="shared" si="26"/>
        <v>1608.8113359321824</v>
      </c>
    </row>
    <row r="183" spans="1:24" s="4" customFormat="1" x14ac:dyDescent="0.2">
      <c r="A183" s="8" t="s">
        <v>201</v>
      </c>
      <c r="B183" s="4" t="s">
        <v>217</v>
      </c>
      <c r="C183" s="9">
        <v>533950</v>
      </c>
      <c r="D183" s="9">
        <v>6105</v>
      </c>
      <c r="E183" s="9">
        <v>540055</v>
      </c>
      <c r="F183" s="10">
        <f t="shared" si="18"/>
        <v>1.1304404181055633E-2</v>
      </c>
      <c r="G183" s="9">
        <v>230273</v>
      </c>
      <c r="H183" s="9">
        <v>439</v>
      </c>
      <c r="I183" s="9">
        <v>77299</v>
      </c>
      <c r="J183" s="9">
        <f t="shared" si="19"/>
        <v>77738</v>
      </c>
      <c r="K183" s="9">
        <f t="shared" si="20"/>
        <v>308011</v>
      </c>
      <c r="L183" s="9">
        <f t="shared" si="21"/>
        <v>0.25238709007145849</v>
      </c>
      <c r="M183" s="9">
        <v>2674</v>
      </c>
      <c r="N183" s="9">
        <v>2000</v>
      </c>
      <c r="O183" s="9">
        <f t="shared" si="22"/>
        <v>111</v>
      </c>
      <c r="P183" s="9">
        <v>525</v>
      </c>
      <c r="Q183" s="9">
        <v>233058</v>
      </c>
      <c r="R183" s="9">
        <f t="shared" si="23"/>
        <v>80263</v>
      </c>
      <c r="S183" s="9">
        <f t="shared" si="24"/>
        <v>0.25616859387018426</v>
      </c>
      <c r="T183" s="4">
        <v>24349</v>
      </c>
      <c r="U183" s="4">
        <v>38363</v>
      </c>
      <c r="V183" s="4">
        <v>19</v>
      </c>
      <c r="W183" s="4">
        <f t="shared" si="25"/>
        <v>19000</v>
      </c>
      <c r="X183" s="4">
        <f t="shared" si="26"/>
        <v>1175.6698224119793</v>
      </c>
    </row>
    <row r="184" spans="1:24" s="4" customFormat="1" x14ac:dyDescent="0.2">
      <c r="A184" s="8" t="s">
        <v>201</v>
      </c>
      <c r="B184" s="4" t="s">
        <v>218</v>
      </c>
      <c r="C184" s="9">
        <v>412680</v>
      </c>
      <c r="D184" s="9">
        <v>3313</v>
      </c>
      <c r="E184" s="9">
        <v>415993</v>
      </c>
      <c r="F184" s="10">
        <f t="shared" si="18"/>
        <v>7.9640763185918999E-3</v>
      </c>
      <c r="G184" s="9">
        <v>1372461</v>
      </c>
      <c r="H184" s="9">
        <v>0</v>
      </c>
      <c r="I184" s="9">
        <v>6200</v>
      </c>
      <c r="J184" s="9">
        <f t="shared" si="19"/>
        <v>6200</v>
      </c>
      <c r="K184" s="9">
        <f t="shared" si="20"/>
        <v>1378661</v>
      </c>
      <c r="L184" s="9">
        <f t="shared" si="21"/>
        <v>4.4971171303170247E-3</v>
      </c>
      <c r="M184" s="9">
        <v>81210</v>
      </c>
      <c r="N184" s="9">
        <v>0</v>
      </c>
      <c r="O184" s="9">
        <f t="shared" si="22"/>
        <v>10297</v>
      </c>
      <c r="P184" s="9">
        <v>0</v>
      </c>
      <c r="Q184" s="9">
        <v>1463968</v>
      </c>
      <c r="R184" s="9">
        <f t="shared" si="23"/>
        <v>6200</v>
      </c>
      <c r="S184" s="9">
        <f t="shared" si="24"/>
        <v>4.2172051085318137E-3</v>
      </c>
      <c r="T184" s="4">
        <v>41922</v>
      </c>
      <c r="U184" s="4">
        <v>63179</v>
      </c>
      <c r="V184" s="4">
        <v>41</v>
      </c>
      <c r="W184" s="4">
        <f t="shared" si="25"/>
        <v>41000</v>
      </c>
      <c r="X184" s="4">
        <f t="shared" si="26"/>
        <v>2536.9717220469029</v>
      </c>
    </row>
    <row r="185" spans="1:24" s="4" customFormat="1" x14ac:dyDescent="0.2">
      <c r="A185" s="8" t="s">
        <v>201</v>
      </c>
      <c r="B185" s="4" t="s">
        <v>219</v>
      </c>
      <c r="C185" s="9">
        <v>314702</v>
      </c>
      <c r="D185" s="9">
        <v>25755</v>
      </c>
      <c r="E185" s="9">
        <v>340457</v>
      </c>
      <c r="F185" s="10">
        <f t="shared" si="18"/>
        <v>7.5648319758442328E-2</v>
      </c>
      <c r="G185" s="9">
        <v>861976</v>
      </c>
      <c r="H185" s="9">
        <v>34</v>
      </c>
      <c r="I185" s="9">
        <v>17690</v>
      </c>
      <c r="J185" s="9">
        <f t="shared" si="19"/>
        <v>17724</v>
      </c>
      <c r="K185" s="9">
        <f t="shared" si="20"/>
        <v>879700</v>
      </c>
      <c r="L185" s="9">
        <f t="shared" si="21"/>
        <v>2.0147777651472094E-2</v>
      </c>
      <c r="M185" s="9">
        <v>57541</v>
      </c>
      <c r="N185" s="9">
        <v>107</v>
      </c>
      <c r="O185" s="9">
        <f t="shared" si="22"/>
        <v>2864</v>
      </c>
      <c r="P185" s="9">
        <v>178</v>
      </c>
      <c r="Q185" s="9">
        <v>922381</v>
      </c>
      <c r="R185" s="9">
        <f t="shared" si="23"/>
        <v>18009</v>
      </c>
      <c r="S185" s="9">
        <f t="shared" si="24"/>
        <v>1.915056519103776E-2</v>
      </c>
      <c r="T185" s="4">
        <v>129130</v>
      </c>
      <c r="U185" s="4">
        <v>197542</v>
      </c>
      <c r="V185" s="4">
        <v>85</v>
      </c>
      <c r="W185" s="4">
        <f t="shared" si="25"/>
        <v>85000</v>
      </c>
      <c r="X185" s="4">
        <f t="shared" si="26"/>
        <v>5259.5755213167495</v>
      </c>
    </row>
    <row r="186" spans="1:24" s="4" customFormat="1" x14ac:dyDescent="0.2">
      <c r="A186" s="8" t="s">
        <v>201</v>
      </c>
      <c r="B186" s="4" t="s">
        <v>220</v>
      </c>
      <c r="C186" s="9">
        <v>112006</v>
      </c>
      <c r="D186" s="9">
        <v>12415</v>
      </c>
      <c r="E186" s="9">
        <v>124421</v>
      </c>
      <c r="F186" s="10">
        <f t="shared" si="18"/>
        <v>9.9782191109217891E-2</v>
      </c>
      <c r="G186" s="9">
        <v>218423</v>
      </c>
      <c r="H186" s="9">
        <v>0</v>
      </c>
      <c r="I186" s="9">
        <v>116691</v>
      </c>
      <c r="J186" s="9">
        <f t="shared" si="19"/>
        <v>116691</v>
      </c>
      <c r="K186" s="9">
        <f t="shared" si="20"/>
        <v>335114</v>
      </c>
      <c r="L186" s="9">
        <f t="shared" si="21"/>
        <v>0.34821284697147836</v>
      </c>
      <c r="M186" s="9">
        <v>3972</v>
      </c>
      <c r="N186" s="9">
        <v>2</v>
      </c>
      <c r="O186" s="9">
        <f t="shared" si="22"/>
        <v>39</v>
      </c>
      <c r="P186" s="9">
        <v>0</v>
      </c>
      <c r="Q186" s="9">
        <v>222434</v>
      </c>
      <c r="R186" s="9">
        <f t="shared" si="23"/>
        <v>116693</v>
      </c>
      <c r="S186" s="9">
        <f t="shared" si="24"/>
        <v>0.34409822868718798</v>
      </c>
      <c r="T186" s="4">
        <v>47973</v>
      </c>
      <c r="U186" s="4">
        <v>77774</v>
      </c>
      <c r="V186" s="4">
        <v>80</v>
      </c>
      <c r="W186" s="4">
        <f t="shared" si="25"/>
        <v>80000</v>
      </c>
      <c r="X186" s="4">
        <f t="shared" si="26"/>
        <v>4950.188725945176</v>
      </c>
    </row>
    <row r="187" spans="1:24" s="4" customFormat="1" x14ac:dyDescent="0.2">
      <c r="A187" s="8" t="s">
        <v>201</v>
      </c>
      <c r="B187" s="4" t="s">
        <v>221</v>
      </c>
      <c r="C187" s="9">
        <v>404831</v>
      </c>
      <c r="D187" s="9">
        <v>41315</v>
      </c>
      <c r="E187" s="9">
        <v>446146</v>
      </c>
      <c r="F187" s="10">
        <f t="shared" si="18"/>
        <v>9.2604214763776879E-2</v>
      </c>
      <c r="G187" s="9">
        <v>965274</v>
      </c>
      <c r="H187" s="9">
        <v>1292</v>
      </c>
      <c r="I187" s="9">
        <v>115253</v>
      </c>
      <c r="J187" s="9">
        <f t="shared" si="19"/>
        <v>116545</v>
      </c>
      <c r="K187" s="9">
        <f t="shared" si="20"/>
        <v>1081819</v>
      </c>
      <c r="L187" s="9">
        <f t="shared" si="21"/>
        <v>0.10773059079199016</v>
      </c>
      <c r="M187" s="9">
        <v>36872</v>
      </c>
      <c r="N187" s="9">
        <v>12</v>
      </c>
      <c r="O187" s="9">
        <f t="shared" si="22"/>
        <v>3313</v>
      </c>
      <c r="P187" s="9">
        <v>80</v>
      </c>
      <c r="Q187" s="9">
        <v>1005459</v>
      </c>
      <c r="R187" s="9">
        <f t="shared" si="23"/>
        <v>116637</v>
      </c>
      <c r="S187" s="9">
        <f t="shared" si="24"/>
        <v>0.10394565170894469</v>
      </c>
      <c r="T187" s="4">
        <v>127809</v>
      </c>
      <c r="U187" s="4">
        <v>195793</v>
      </c>
      <c r="V187" s="4">
        <v>66</v>
      </c>
      <c r="W187" s="4">
        <f t="shared" si="25"/>
        <v>66000</v>
      </c>
      <c r="X187" s="4">
        <f t="shared" si="26"/>
        <v>4083.9056989047704</v>
      </c>
    </row>
    <row r="188" spans="1:24" s="4" customFormat="1" x14ac:dyDescent="0.2">
      <c r="A188" s="8" t="s">
        <v>201</v>
      </c>
      <c r="B188" s="4" t="s">
        <v>222</v>
      </c>
      <c r="C188" s="9">
        <v>254510</v>
      </c>
      <c r="D188" s="9">
        <v>7472</v>
      </c>
      <c r="E188" s="9">
        <v>261982</v>
      </c>
      <c r="F188" s="10">
        <f t="shared" si="18"/>
        <v>2.8521043430464688E-2</v>
      </c>
      <c r="G188" s="9">
        <v>356674</v>
      </c>
      <c r="H188" s="9">
        <v>0</v>
      </c>
      <c r="I188" s="9">
        <v>13398</v>
      </c>
      <c r="J188" s="9">
        <f t="shared" si="19"/>
        <v>13398</v>
      </c>
      <c r="K188" s="9">
        <f t="shared" si="20"/>
        <v>370072</v>
      </c>
      <c r="L188" s="9">
        <f t="shared" si="21"/>
        <v>3.6203765753691171E-2</v>
      </c>
      <c r="M188" s="9">
        <v>15745</v>
      </c>
      <c r="N188" s="9">
        <v>0</v>
      </c>
      <c r="O188" s="9">
        <f t="shared" si="22"/>
        <v>11092</v>
      </c>
      <c r="P188" s="9">
        <v>0</v>
      </c>
      <c r="Q188" s="9">
        <v>383511</v>
      </c>
      <c r="R188" s="9">
        <f t="shared" si="23"/>
        <v>13398</v>
      </c>
      <c r="S188" s="9">
        <f t="shared" si="24"/>
        <v>3.375584831787639E-2</v>
      </c>
      <c r="T188" s="4">
        <v>21168</v>
      </c>
      <c r="U188" s="4">
        <v>33511</v>
      </c>
      <c r="V188" s="4">
        <v>28</v>
      </c>
      <c r="W188" s="4">
        <f t="shared" si="25"/>
        <v>28000</v>
      </c>
      <c r="X188" s="4">
        <f t="shared" si="26"/>
        <v>1732.5660540808117</v>
      </c>
    </row>
    <row r="189" spans="1:24" s="4" customFormat="1" x14ac:dyDescent="0.2">
      <c r="A189" s="8" t="s">
        <v>201</v>
      </c>
      <c r="B189" s="4" t="s">
        <v>660</v>
      </c>
      <c r="C189" s="9">
        <v>235670</v>
      </c>
      <c r="D189" s="9">
        <v>3628</v>
      </c>
      <c r="E189" s="9">
        <v>239298</v>
      </c>
      <c r="F189" s="10">
        <f t="shared" si="18"/>
        <v>1.5161012628605338E-2</v>
      </c>
      <c r="G189" s="9">
        <v>716021</v>
      </c>
      <c r="H189" s="9">
        <v>6616</v>
      </c>
      <c r="I189" s="9">
        <v>21728</v>
      </c>
      <c r="J189" s="9">
        <f t="shared" si="19"/>
        <v>28344</v>
      </c>
      <c r="K189" s="9">
        <f t="shared" si="20"/>
        <v>744365</v>
      </c>
      <c r="L189" s="9">
        <f t="shared" si="21"/>
        <v>3.8078093408475677E-2</v>
      </c>
      <c r="M189" s="9">
        <v>49078</v>
      </c>
      <c r="N189" s="9">
        <v>1030</v>
      </c>
      <c r="O189" s="9">
        <f t="shared" si="22"/>
        <v>6270</v>
      </c>
      <c r="P189" s="9">
        <v>1640</v>
      </c>
      <c r="Q189" s="9">
        <v>771369</v>
      </c>
      <c r="R189" s="9">
        <f t="shared" si="23"/>
        <v>31014</v>
      </c>
      <c r="S189" s="9">
        <f t="shared" si="24"/>
        <v>3.865236426993094E-2</v>
      </c>
      <c r="T189" s="4">
        <v>35621</v>
      </c>
      <c r="U189" s="4">
        <v>54575</v>
      </c>
      <c r="V189" s="4">
        <v>50</v>
      </c>
      <c r="W189" s="4">
        <f t="shared" si="25"/>
        <v>50000</v>
      </c>
      <c r="X189" s="4">
        <f t="shared" si="26"/>
        <v>3093.867953715735</v>
      </c>
    </row>
    <row r="190" spans="1:24" s="4" customFormat="1" x14ac:dyDescent="0.2">
      <c r="A190" s="8" t="s">
        <v>201</v>
      </c>
      <c r="B190" s="4" t="s">
        <v>223</v>
      </c>
      <c r="C190" s="9">
        <v>348043</v>
      </c>
      <c r="D190" s="9">
        <v>1043</v>
      </c>
      <c r="E190" s="9">
        <v>349086</v>
      </c>
      <c r="F190" s="10">
        <f t="shared" si="18"/>
        <v>2.9878024326383756E-3</v>
      </c>
      <c r="G190" s="9">
        <v>452112</v>
      </c>
      <c r="H190" s="9">
        <v>0</v>
      </c>
      <c r="I190" s="9">
        <v>4600</v>
      </c>
      <c r="J190" s="9">
        <f t="shared" si="19"/>
        <v>4600</v>
      </c>
      <c r="K190" s="9">
        <f t="shared" si="20"/>
        <v>456712</v>
      </c>
      <c r="L190" s="9">
        <f t="shared" si="21"/>
        <v>1.0071992853264201E-2</v>
      </c>
      <c r="M190" s="9">
        <v>11857</v>
      </c>
      <c r="N190" s="9">
        <v>0</v>
      </c>
      <c r="O190" s="9">
        <f t="shared" si="22"/>
        <v>166</v>
      </c>
      <c r="P190" s="9">
        <v>0</v>
      </c>
      <c r="Q190" s="9">
        <v>464135</v>
      </c>
      <c r="R190" s="9">
        <f t="shared" si="23"/>
        <v>4600</v>
      </c>
      <c r="S190" s="9">
        <f t="shared" si="24"/>
        <v>9.8136473700491753E-3</v>
      </c>
      <c r="T190" s="4">
        <v>10086</v>
      </c>
      <c r="U190" s="4">
        <v>15840</v>
      </c>
      <c r="V190" s="4">
        <v>26</v>
      </c>
      <c r="W190" s="4">
        <f t="shared" si="25"/>
        <v>26000</v>
      </c>
      <c r="X190" s="4">
        <f t="shared" si="26"/>
        <v>1608.8113359321824</v>
      </c>
    </row>
    <row r="191" spans="1:24" s="4" customFormat="1" x14ac:dyDescent="0.2">
      <c r="A191" s="8" t="s">
        <v>248</v>
      </c>
      <c r="B191" s="4" t="s">
        <v>247</v>
      </c>
      <c r="C191" s="9">
        <v>236797</v>
      </c>
      <c r="D191" s="9">
        <v>42618</v>
      </c>
      <c r="E191" s="9">
        <v>279415</v>
      </c>
      <c r="F191" s="10">
        <f t="shared" si="18"/>
        <v>0.15252581285900901</v>
      </c>
      <c r="G191" s="9">
        <v>858421</v>
      </c>
      <c r="H191" s="9">
        <v>381000</v>
      </c>
      <c r="I191" s="9">
        <v>132616</v>
      </c>
      <c r="J191" s="9">
        <f t="shared" si="19"/>
        <v>513616</v>
      </c>
      <c r="K191" s="9">
        <f t="shared" si="20"/>
        <v>1372037</v>
      </c>
      <c r="L191" s="9">
        <f t="shared" si="21"/>
        <v>0.37434558980552274</v>
      </c>
      <c r="M191" s="9">
        <v>34</v>
      </c>
      <c r="N191" s="9">
        <v>0</v>
      </c>
      <c r="O191" s="9">
        <f t="shared" si="22"/>
        <v>32</v>
      </c>
      <c r="P191" s="9">
        <v>93</v>
      </c>
      <c r="Q191" s="9">
        <v>858487</v>
      </c>
      <c r="R191" s="9">
        <f t="shared" si="23"/>
        <v>513709</v>
      </c>
      <c r="S191" s="9">
        <f t="shared" si="24"/>
        <v>0.37436998796090354</v>
      </c>
      <c r="T191" s="4">
        <v>58742</v>
      </c>
      <c r="U191" s="4">
        <v>105323</v>
      </c>
      <c r="V191" s="4">
        <v>55</v>
      </c>
      <c r="W191" s="4">
        <f t="shared" si="25"/>
        <v>55000</v>
      </c>
      <c r="X191" s="4">
        <f t="shared" si="26"/>
        <v>3403.2547490873085</v>
      </c>
    </row>
    <row r="192" spans="1:24" s="4" customFormat="1" x14ac:dyDescent="0.2">
      <c r="A192" s="8" t="s">
        <v>248</v>
      </c>
      <c r="B192" s="4" t="s">
        <v>249</v>
      </c>
      <c r="C192" s="9">
        <v>20641</v>
      </c>
      <c r="D192" s="9">
        <v>115941</v>
      </c>
      <c r="E192" s="9">
        <v>136582</v>
      </c>
      <c r="F192" s="10">
        <f t="shared" si="18"/>
        <v>0.84887466869719286</v>
      </c>
      <c r="G192" s="9">
        <v>171172</v>
      </c>
      <c r="H192" s="9">
        <v>546583</v>
      </c>
      <c r="I192" s="9">
        <v>1671381</v>
      </c>
      <c r="J192" s="9">
        <f t="shared" si="19"/>
        <v>2217964</v>
      </c>
      <c r="K192" s="9">
        <f t="shared" si="20"/>
        <v>2389136</v>
      </c>
      <c r="L192" s="9">
        <f t="shared" si="21"/>
        <v>0.92835401584505861</v>
      </c>
      <c r="M192" s="9">
        <v>245</v>
      </c>
      <c r="N192" s="9">
        <v>23005</v>
      </c>
      <c r="O192" s="9">
        <f t="shared" si="22"/>
        <v>4305</v>
      </c>
      <c r="P192" s="9">
        <v>4460</v>
      </c>
      <c r="Q192" s="9">
        <v>175722</v>
      </c>
      <c r="R192" s="9">
        <f t="shared" si="23"/>
        <v>2245429</v>
      </c>
      <c r="S192" s="9">
        <f t="shared" si="24"/>
        <v>0.92742212278375036</v>
      </c>
      <c r="T192" s="4">
        <v>1243795</v>
      </c>
      <c r="U192" s="4">
        <v>2136434</v>
      </c>
      <c r="V192" s="4">
        <v>214</v>
      </c>
      <c r="W192" s="4">
        <f t="shared" si="25"/>
        <v>214000</v>
      </c>
      <c r="X192" s="4">
        <f t="shared" si="26"/>
        <v>13241.754841903346</v>
      </c>
    </row>
    <row r="193" spans="1:24" s="4" customFormat="1" x14ac:dyDescent="0.2">
      <c r="A193" s="8" t="s">
        <v>248</v>
      </c>
      <c r="B193" s="4" t="s">
        <v>250</v>
      </c>
      <c r="C193" s="9">
        <v>36456</v>
      </c>
      <c r="D193" s="9">
        <v>122364</v>
      </c>
      <c r="E193" s="9">
        <v>158820</v>
      </c>
      <c r="F193" s="10">
        <f t="shared" si="18"/>
        <v>0.7704571212693615</v>
      </c>
      <c r="G193" s="9">
        <v>212324</v>
      </c>
      <c r="H193" s="9">
        <v>846185</v>
      </c>
      <c r="I193" s="9">
        <v>6970376</v>
      </c>
      <c r="J193" s="9">
        <f t="shared" si="19"/>
        <v>7816561</v>
      </c>
      <c r="K193" s="9">
        <f t="shared" si="20"/>
        <v>8028885</v>
      </c>
      <c r="L193" s="9">
        <f t="shared" si="21"/>
        <v>0.9735549830393635</v>
      </c>
      <c r="M193" s="9">
        <v>255</v>
      </c>
      <c r="N193" s="9">
        <v>80012</v>
      </c>
      <c r="O193" s="9">
        <f t="shared" si="22"/>
        <v>14019</v>
      </c>
      <c r="P193" s="9">
        <v>42587</v>
      </c>
      <c r="Q193" s="9">
        <v>226598</v>
      </c>
      <c r="R193" s="9">
        <f t="shared" si="23"/>
        <v>7939160</v>
      </c>
      <c r="S193" s="9">
        <f t="shared" si="24"/>
        <v>0.97225021853451943</v>
      </c>
      <c r="T193" s="4">
        <v>46764</v>
      </c>
      <c r="U193" s="4">
        <v>82027</v>
      </c>
      <c r="V193" s="4">
        <v>81</v>
      </c>
      <c r="W193" s="4">
        <f t="shared" si="25"/>
        <v>81000</v>
      </c>
      <c r="X193" s="4">
        <f t="shared" si="26"/>
        <v>5012.0660850194909</v>
      </c>
    </row>
    <row r="194" spans="1:24" s="4" customFormat="1" x14ac:dyDescent="0.2">
      <c r="A194" s="8" t="s">
        <v>248</v>
      </c>
      <c r="B194" s="4" t="s">
        <v>251</v>
      </c>
      <c r="C194" s="9">
        <v>415839</v>
      </c>
      <c r="D194" s="9">
        <v>176994</v>
      </c>
      <c r="E194" s="9">
        <v>592833</v>
      </c>
      <c r="F194" s="10">
        <f t="shared" ref="F194:F257" si="27">D194/E194</f>
        <v>0.29855625445951894</v>
      </c>
      <c r="G194" s="9">
        <v>697565</v>
      </c>
      <c r="H194" s="9">
        <v>132200</v>
      </c>
      <c r="I194" s="9">
        <v>1880126</v>
      </c>
      <c r="J194" s="9">
        <f t="shared" ref="J194:J257" si="28">I194+H194</f>
        <v>2012326</v>
      </c>
      <c r="K194" s="9">
        <f t="shared" ref="K194:K257" si="29">J194+G194</f>
        <v>2709891</v>
      </c>
      <c r="L194" s="9">
        <f t="shared" ref="L194:L257" si="30">J194/K194</f>
        <v>0.7425855873907844</v>
      </c>
      <c r="M194" s="9">
        <v>26</v>
      </c>
      <c r="N194" s="9">
        <v>28000</v>
      </c>
      <c r="O194" s="9">
        <f t="shared" ref="O194:O257" si="31">Q194-(G194+M194)</f>
        <v>225</v>
      </c>
      <c r="P194" s="9">
        <v>150</v>
      </c>
      <c r="Q194" s="9">
        <v>697816</v>
      </c>
      <c r="R194" s="9">
        <f t="shared" ref="R194:R257" si="32">J194+N194+P194</f>
        <v>2040476</v>
      </c>
      <c r="S194" s="9">
        <f t="shared" ref="S194:S257" si="33">R194/(R194+Q194)</f>
        <v>0.74516377362238939</v>
      </c>
      <c r="T194" s="4">
        <v>135810</v>
      </c>
      <c r="U194" s="4">
        <v>241635</v>
      </c>
      <c r="V194" s="4">
        <v>50</v>
      </c>
      <c r="W194" s="4">
        <f t="shared" ref="W194:W257" si="34">V194*1000</f>
        <v>50000</v>
      </c>
      <c r="X194" s="4">
        <f t="shared" ref="X194:X257" si="35">W194/16.161</f>
        <v>3093.867953715735</v>
      </c>
    </row>
    <row r="195" spans="1:24" s="4" customFormat="1" x14ac:dyDescent="0.2">
      <c r="A195" s="8" t="s">
        <v>248</v>
      </c>
      <c r="B195" s="4" t="s">
        <v>252</v>
      </c>
      <c r="C195" s="9">
        <v>312807</v>
      </c>
      <c r="D195" s="9">
        <v>31270</v>
      </c>
      <c r="E195" s="9">
        <v>344077</v>
      </c>
      <c r="F195" s="10">
        <f t="shared" si="27"/>
        <v>9.088082028150675E-2</v>
      </c>
      <c r="G195" s="9">
        <v>195977</v>
      </c>
      <c r="H195" s="9">
        <v>1789657</v>
      </c>
      <c r="I195" s="9">
        <v>729326</v>
      </c>
      <c r="J195" s="9">
        <f t="shared" si="28"/>
        <v>2518983</v>
      </c>
      <c r="K195" s="9">
        <f t="shared" si="29"/>
        <v>2714960</v>
      </c>
      <c r="L195" s="9">
        <f t="shared" si="30"/>
        <v>0.92781587942363797</v>
      </c>
      <c r="M195" s="9">
        <v>217</v>
      </c>
      <c r="N195" s="9">
        <v>2520</v>
      </c>
      <c r="O195" s="9">
        <f t="shared" si="31"/>
        <v>3542</v>
      </c>
      <c r="P195" s="9">
        <v>2441</v>
      </c>
      <c r="Q195" s="9">
        <v>199736</v>
      </c>
      <c r="R195" s="9">
        <f t="shared" si="32"/>
        <v>2523944</v>
      </c>
      <c r="S195" s="9">
        <f t="shared" si="33"/>
        <v>0.92666686248017394</v>
      </c>
      <c r="T195" s="4">
        <v>96242</v>
      </c>
      <c r="U195" s="4">
        <v>168473</v>
      </c>
      <c r="V195" s="4">
        <v>67</v>
      </c>
      <c r="W195" s="4">
        <f t="shared" si="34"/>
        <v>67000</v>
      </c>
      <c r="X195" s="4">
        <f t="shared" si="35"/>
        <v>4145.7830579790852</v>
      </c>
    </row>
    <row r="196" spans="1:24" s="4" customFormat="1" x14ac:dyDescent="0.2">
      <c r="A196" s="8" t="s">
        <v>248</v>
      </c>
      <c r="B196" s="4" t="s">
        <v>253</v>
      </c>
      <c r="C196" s="9">
        <v>219964</v>
      </c>
      <c r="D196" s="9">
        <v>14555</v>
      </c>
      <c r="E196" s="9">
        <v>234519</v>
      </c>
      <c r="F196" s="10">
        <f t="shared" si="27"/>
        <v>6.2063201702207499E-2</v>
      </c>
      <c r="G196" s="9">
        <v>141619</v>
      </c>
      <c r="H196" s="9">
        <v>247000</v>
      </c>
      <c r="I196" s="9">
        <v>14000</v>
      </c>
      <c r="J196" s="9">
        <f t="shared" si="28"/>
        <v>261000</v>
      </c>
      <c r="K196" s="9">
        <f t="shared" si="29"/>
        <v>402619</v>
      </c>
      <c r="L196" s="9">
        <f t="shared" si="30"/>
        <v>0.64825554680727937</v>
      </c>
      <c r="M196" s="9">
        <v>22</v>
      </c>
      <c r="N196" s="9">
        <v>0</v>
      </c>
      <c r="O196" s="9">
        <f t="shared" si="31"/>
        <v>0</v>
      </c>
      <c r="P196" s="9">
        <v>20</v>
      </c>
      <c r="Q196" s="9">
        <v>141641</v>
      </c>
      <c r="R196" s="9">
        <f t="shared" si="32"/>
        <v>261020</v>
      </c>
      <c r="S196" s="9">
        <f t="shared" si="33"/>
        <v>0.64823759937018977</v>
      </c>
      <c r="T196" s="4">
        <v>45148</v>
      </c>
      <c r="U196" s="4">
        <v>83742</v>
      </c>
      <c r="V196" s="4">
        <v>49</v>
      </c>
      <c r="W196" s="4">
        <f t="shared" si="34"/>
        <v>49000</v>
      </c>
      <c r="X196" s="4">
        <f t="shared" si="35"/>
        <v>3031.9905946414206</v>
      </c>
    </row>
    <row r="197" spans="1:24" s="4" customFormat="1" x14ac:dyDescent="0.2">
      <c r="A197" s="8" t="s">
        <v>248</v>
      </c>
      <c r="B197" s="4" t="s">
        <v>675</v>
      </c>
      <c r="C197" s="9">
        <v>248310</v>
      </c>
      <c r="D197" s="9">
        <v>4715</v>
      </c>
      <c r="E197" s="9">
        <v>253025</v>
      </c>
      <c r="F197" s="10">
        <f t="shared" si="27"/>
        <v>1.8634522280407073E-2</v>
      </c>
      <c r="G197" s="9">
        <v>275703</v>
      </c>
      <c r="H197" s="9">
        <v>500</v>
      </c>
      <c r="I197" s="9">
        <v>23809</v>
      </c>
      <c r="J197" s="9">
        <f t="shared" si="28"/>
        <v>24309</v>
      </c>
      <c r="K197" s="9">
        <f t="shared" si="29"/>
        <v>300012</v>
      </c>
      <c r="L197" s="9">
        <f t="shared" si="30"/>
        <v>8.1026758929642811E-2</v>
      </c>
      <c r="M197" s="9">
        <v>6</v>
      </c>
      <c r="N197" s="9">
        <v>0</v>
      </c>
      <c r="O197" s="9">
        <f t="shared" si="31"/>
        <v>0</v>
      </c>
      <c r="P197" s="9">
        <v>0</v>
      </c>
      <c r="Q197" s="9">
        <v>275709</v>
      </c>
      <c r="R197" s="9">
        <f t="shared" si="32"/>
        <v>24309</v>
      </c>
      <c r="S197" s="9">
        <f t="shared" si="33"/>
        <v>8.1025138491690504E-2</v>
      </c>
      <c r="T197" s="4">
        <v>68025</v>
      </c>
      <c r="U197" s="4">
        <v>126958</v>
      </c>
      <c r="V197" s="4">
        <v>57</v>
      </c>
      <c r="W197" s="4">
        <f t="shared" si="34"/>
        <v>57000</v>
      </c>
      <c r="X197" s="4">
        <f t="shared" si="35"/>
        <v>3527.0094672359382</v>
      </c>
    </row>
    <row r="198" spans="1:24" s="4" customFormat="1" x14ac:dyDescent="0.2">
      <c r="A198" s="8" t="s">
        <v>248</v>
      </c>
      <c r="B198" s="4" t="s">
        <v>254</v>
      </c>
      <c r="C198" s="9">
        <v>119629</v>
      </c>
      <c r="D198" s="9">
        <v>142891</v>
      </c>
      <c r="E198" s="9">
        <v>262520</v>
      </c>
      <c r="F198" s="10">
        <f t="shared" si="27"/>
        <v>0.54430519579460612</v>
      </c>
      <c r="G198" s="9">
        <v>155812</v>
      </c>
      <c r="H198" s="9">
        <v>140000</v>
      </c>
      <c r="I198" s="9">
        <v>80672</v>
      </c>
      <c r="J198" s="9">
        <f t="shared" si="28"/>
        <v>220672</v>
      </c>
      <c r="K198" s="9">
        <f t="shared" si="29"/>
        <v>376484</v>
      </c>
      <c r="L198" s="9">
        <f t="shared" si="30"/>
        <v>0.58613911879389302</v>
      </c>
      <c r="M198" s="9">
        <v>82</v>
      </c>
      <c r="N198" s="9">
        <v>27</v>
      </c>
      <c r="O198" s="9">
        <f t="shared" si="31"/>
        <v>815</v>
      </c>
      <c r="P198" s="9">
        <v>55</v>
      </c>
      <c r="Q198" s="9">
        <v>156709</v>
      </c>
      <c r="R198" s="9">
        <f t="shared" si="32"/>
        <v>220754</v>
      </c>
      <c r="S198" s="9">
        <f t="shared" si="33"/>
        <v>0.58483612963389786</v>
      </c>
      <c r="T198" s="4">
        <v>26988</v>
      </c>
      <c r="U198" s="4">
        <v>50358</v>
      </c>
      <c r="V198" s="4">
        <v>49</v>
      </c>
      <c r="W198" s="4">
        <f t="shared" si="34"/>
        <v>49000</v>
      </c>
      <c r="X198" s="4">
        <f t="shared" si="35"/>
        <v>3031.9905946414206</v>
      </c>
    </row>
    <row r="199" spans="1:24" s="4" customFormat="1" x14ac:dyDescent="0.2">
      <c r="A199" s="8" t="s">
        <v>248</v>
      </c>
      <c r="B199" s="4" t="s">
        <v>255</v>
      </c>
      <c r="C199" s="9">
        <v>83709</v>
      </c>
      <c r="D199" s="9">
        <v>162630</v>
      </c>
      <c r="E199" s="9">
        <v>246339</v>
      </c>
      <c r="F199" s="10">
        <f t="shared" si="27"/>
        <v>0.66018778999671179</v>
      </c>
      <c r="G199" s="9">
        <v>302542</v>
      </c>
      <c r="H199" s="9">
        <v>307000</v>
      </c>
      <c r="I199" s="9">
        <v>1049278</v>
      </c>
      <c r="J199" s="9">
        <f t="shared" si="28"/>
        <v>1356278</v>
      </c>
      <c r="K199" s="9">
        <f t="shared" si="29"/>
        <v>1658820</v>
      </c>
      <c r="L199" s="9">
        <f t="shared" si="30"/>
        <v>0.81761613677192224</v>
      </c>
      <c r="M199" s="9">
        <v>256</v>
      </c>
      <c r="N199" s="9">
        <v>0</v>
      </c>
      <c r="O199" s="9">
        <f t="shared" si="31"/>
        <v>506</v>
      </c>
      <c r="P199" s="9">
        <v>1121</v>
      </c>
      <c r="Q199" s="9">
        <v>303304</v>
      </c>
      <c r="R199" s="9">
        <f t="shared" si="32"/>
        <v>1357399</v>
      </c>
      <c r="S199" s="9">
        <f t="shared" si="33"/>
        <v>0.81736409219469108</v>
      </c>
      <c r="T199" s="4">
        <v>58325</v>
      </c>
      <c r="U199" s="4">
        <v>108606</v>
      </c>
      <c r="V199" s="4">
        <v>95</v>
      </c>
      <c r="W199" s="4">
        <f t="shared" si="34"/>
        <v>95000</v>
      </c>
      <c r="X199" s="4">
        <f t="shared" si="35"/>
        <v>5878.3491120598965</v>
      </c>
    </row>
    <row r="200" spans="1:24" s="4" customFormat="1" x14ac:dyDescent="0.2">
      <c r="A200" s="8" t="s">
        <v>248</v>
      </c>
      <c r="B200" s="4" t="s">
        <v>256</v>
      </c>
      <c r="C200" s="9">
        <v>257740</v>
      </c>
      <c r="D200" s="9">
        <v>79836</v>
      </c>
      <c r="E200" s="9">
        <v>337576</v>
      </c>
      <c r="F200" s="10">
        <f t="shared" si="27"/>
        <v>0.23649785529776998</v>
      </c>
      <c r="G200" s="9">
        <v>257867</v>
      </c>
      <c r="H200" s="9">
        <v>100380</v>
      </c>
      <c r="I200" s="9">
        <v>806656</v>
      </c>
      <c r="J200" s="9">
        <f t="shared" si="28"/>
        <v>907036</v>
      </c>
      <c r="K200" s="9">
        <f t="shared" si="29"/>
        <v>1164903</v>
      </c>
      <c r="L200" s="9">
        <f t="shared" si="30"/>
        <v>0.77863650449865784</v>
      </c>
      <c r="M200" s="9">
        <v>175</v>
      </c>
      <c r="N200" s="9">
        <v>7</v>
      </c>
      <c r="O200" s="9">
        <f t="shared" si="31"/>
        <v>297</v>
      </c>
      <c r="P200" s="9">
        <v>13000</v>
      </c>
      <c r="Q200" s="9">
        <v>258339</v>
      </c>
      <c r="R200" s="9">
        <f t="shared" si="32"/>
        <v>920043</v>
      </c>
      <c r="S200" s="9">
        <f t="shared" si="33"/>
        <v>0.78076803617163193</v>
      </c>
      <c r="T200" s="4">
        <v>16468</v>
      </c>
      <c r="U200" s="4">
        <v>28437</v>
      </c>
      <c r="V200" s="4">
        <v>22</v>
      </c>
      <c r="W200" s="4">
        <f t="shared" si="34"/>
        <v>22000</v>
      </c>
      <c r="X200" s="4">
        <f t="shared" si="35"/>
        <v>1361.3018996349235</v>
      </c>
    </row>
    <row r="201" spans="1:24" s="4" customFormat="1" x14ac:dyDescent="0.2">
      <c r="A201" s="8" t="s">
        <v>248</v>
      </c>
      <c r="B201" s="4" t="s">
        <v>257</v>
      </c>
      <c r="C201" s="9">
        <v>241095</v>
      </c>
      <c r="D201" s="9">
        <v>34794</v>
      </c>
      <c r="E201" s="9">
        <v>275889</v>
      </c>
      <c r="F201" s="10">
        <f t="shared" si="27"/>
        <v>0.12611593793155942</v>
      </c>
      <c r="G201" s="9">
        <v>173482</v>
      </c>
      <c r="H201" s="9">
        <v>944500</v>
      </c>
      <c r="I201" s="9">
        <v>1243239</v>
      </c>
      <c r="J201" s="9">
        <f t="shared" si="28"/>
        <v>2187739</v>
      </c>
      <c r="K201" s="9">
        <f t="shared" si="29"/>
        <v>2361221</v>
      </c>
      <c r="L201" s="9">
        <f t="shared" si="30"/>
        <v>0.92652869002943816</v>
      </c>
      <c r="M201" s="9">
        <v>8</v>
      </c>
      <c r="N201" s="9">
        <v>4045</v>
      </c>
      <c r="O201" s="9">
        <f t="shared" si="31"/>
        <v>115</v>
      </c>
      <c r="P201" s="9">
        <v>46391</v>
      </c>
      <c r="Q201" s="9">
        <v>173605</v>
      </c>
      <c r="R201" s="9">
        <f t="shared" si="32"/>
        <v>2238175</v>
      </c>
      <c r="S201" s="9">
        <f t="shared" si="33"/>
        <v>0.92801789549627245</v>
      </c>
      <c r="T201" s="4">
        <v>36135</v>
      </c>
      <c r="U201" s="4">
        <v>65066</v>
      </c>
      <c r="V201" s="4">
        <v>39</v>
      </c>
      <c r="W201" s="4">
        <f t="shared" si="34"/>
        <v>39000</v>
      </c>
      <c r="X201" s="4">
        <f t="shared" si="35"/>
        <v>2413.2170038982736</v>
      </c>
    </row>
    <row r="202" spans="1:24" s="4" customFormat="1" x14ac:dyDescent="0.2">
      <c r="A202" s="8" t="s">
        <v>248</v>
      </c>
      <c r="B202" s="4" t="s">
        <v>258</v>
      </c>
      <c r="C202" s="9">
        <v>113747</v>
      </c>
      <c r="D202" s="9">
        <v>139968</v>
      </c>
      <c r="E202" s="9">
        <v>253715</v>
      </c>
      <c r="F202" s="10">
        <f t="shared" si="27"/>
        <v>0.55167412253906944</v>
      </c>
      <c r="G202" s="9">
        <v>585815</v>
      </c>
      <c r="H202" s="9">
        <v>41660</v>
      </c>
      <c r="I202" s="9">
        <v>1060818</v>
      </c>
      <c r="J202" s="9">
        <f t="shared" si="28"/>
        <v>1102478</v>
      </c>
      <c r="K202" s="9">
        <f t="shared" si="29"/>
        <v>1688293</v>
      </c>
      <c r="L202" s="9">
        <f t="shared" si="30"/>
        <v>0.65301342835633391</v>
      </c>
      <c r="M202" s="9">
        <v>701</v>
      </c>
      <c r="N202" s="9">
        <v>27484</v>
      </c>
      <c r="O202" s="9">
        <f t="shared" si="31"/>
        <v>1145</v>
      </c>
      <c r="P202" s="9">
        <v>4285</v>
      </c>
      <c r="Q202" s="9">
        <v>587661</v>
      </c>
      <c r="R202" s="9">
        <f t="shared" si="32"/>
        <v>1134247</v>
      </c>
      <c r="S202" s="9">
        <f t="shared" si="33"/>
        <v>0.6587152159116515</v>
      </c>
      <c r="T202" s="4">
        <v>136285</v>
      </c>
      <c r="U202" s="4">
        <v>235228</v>
      </c>
      <c r="V202" s="4">
        <v>111</v>
      </c>
      <c r="W202" s="4">
        <f t="shared" si="34"/>
        <v>111000</v>
      </c>
      <c r="X202" s="4">
        <f t="shared" si="35"/>
        <v>6868.3868572489318</v>
      </c>
    </row>
    <row r="203" spans="1:24" s="4" customFormat="1" x14ac:dyDescent="0.2">
      <c r="A203" s="8" t="s">
        <v>248</v>
      </c>
      <c r="B203" s="4" t="s">
        <v>259</v>
      </c>
      <c r="C203" s="9">
        <v>207891</v>
      </c>
      <c r="D203" s="9">
        <v>124184</v>
      </c>
      <c r="E203" s="9">
        <v>332075</v>
      </c>
      <c r="F203" s="10">
        <f t="shared" si="27"/>
        <v>0.37396371301663783</v>
      </c>
      <c r="G203" s="9">
        <v>286635</v>
      </c>
      <c r="H203" s="9">
        <v>2398005</v>
      </c>
      <c r="I203" s="9">
        <v>497631</v>
      </c>
      <c r="J203" s="9">
        <f t="shared" si="28"/>
        <v>2895636</v>
      </c>
      <c r="K203" s="9">
        <f t="shared" si="29"/>
        <v>3182271</v>
      </c>
      <c r="L203" s="9">
        <f t="shared" si="30"/>
        <v>0.90992753288453432</v>
      </c>
      <c r="M203" s="9">
        <v>66</v>
      </c>
      <c r="N203" s="9">
        <v>9514</v>
      </c>
      <c r="O203" s="9">
        <f t="shared" si="31"/>
        <v>251</v>
      </c>
      <c r="P203" s="9">
        <v>1370</v>
      </c>
      <c r="Q203" s="9">
        <v>286952</v>
      </c>
      <c r="R203" s="9">
        <f t="shared" si="32"/>
        <v>2906520</v>
      </c>
      <c r="S203" s="9">
        <f t="shared" si="33"/>
        <v>0.91014419415607839</v>
      </c>
      <c r="T203" s="4">
        <v>53641</v>
      </c>
      <c r="U203" s="4">
        <v>95488</v>
      </c>
      <c r="V203" s="4">
        <v>49</v>
      </c>
      <c r="W203" s="4">
        <f t="shared" si="34"/>
        <v>49000</v>
      </c>
      <c r="X203" s="4">
        <f t="shared" si="35"/>
        <v>3031.9905946414206</v>
      </c>
    </row>
    <row r="204" spans="1:24" s="4" customFormat="1" x14ac:dyDescent="0.2">
      <c r="A204" s="8" t="s">
        <v>248</v>
      </c>
      <c r="B204" s="4" t="s">
        <v>260</v>
      </c>
      <c r="C204" s="9">
        <v>149877</v>
      </c>
      <c r="D204" s="9">
        <v>43904</v>
      </c>
      <c r="E204" s="9">
        <v>193781</v>
      </c>
      <c r="F204" s="10">
        <f t="shared" si="27"/>
        <v>0.22656503991619406</v>
      </c>
      <c r="G204" s="9">
        <v>98862</v>
      </c>
      <c r="H204" s="9">
        <v>312044</v>
      </c>
      <c r="I204" s="9">
        <v>493133</v>
      </c>
      <c r="J204" s="9">
        <f t="shared" si="28"/>
        <v>805177</v>
      </c>
      <c r="K204" s="9">
        <f t="shared" si="29"/>
        <v>904039</v>
      </c>
      <c r="L204" s="9">
        <f t="shared" si="30"/>
        <v>0.89064409831876723</v>
      </c>
      <c r="M204" s="9">
        <v>4</v>
      </c>
      <c r="N204" s="9">
        <v>3</v>
      </c>
      <c r="O204" s="9">
        <f t="shared" si="31"/>
        <v>172</v>
      </c>
      <c r="P204" s="9">
        <v>203</v>
      </c>
      <c r="Q204" s="9">
        <v>99038</v>
      </c>
      <c r="R204" s="9">
        <f t="shared" si="32"/>
        <v>805383</v>
      </c>
      <c r="S204" s="9">
        <f t="shared" si="33"/>
        <v>0.8904956872960712</v>
      </c>
      <c r="T204" s="4">
        <v>78659</v>
      </c>
      <c r="U204" s="4">
        <v>137311</v>
      </c>
      <c r="V204" s="4">
        <v>73</v>
      </c>
      <c r="W204" s="4">
        <f t="shared" si="34"/>
        <v>73000</v>
      </c>
      <c r="X204" s="4">
        <f t="shared" si="35"/>
        <v>4517.0472124249736</v>
      </c>
    </row>
    <row r="205" spans="1:24" s="4" customFormat="1" x14ac:dyDescent="0.2">
      <c r="A205" s="8" t="s">
        <v>248</v>
      </c>
      <c r="B205" s="4" t="s">
        <v>261</v>
      </c>
      <c r="C205" s="9">
        <v>118502</v>
      </c>
      <c r="D205" s="9">
        <v>24153</v>
      </c>
      <c r="E205" s="9">
        <v>142655</v>
      </c>
      <c r="F205" s="10">
        <f t="shared" si="27"/>
        <v>0.16931057446286496</v>
      </c>
      <c r="G205" s="9">
        <v>79353</v>
      </c>
      <c r="H205" s="9">
        <v>70000</v>
      </c>
      <c r="I205" s="9">
        <v>6700</v>
      </c>
      <c r="J205" s="9">
        <f t="shared" si="28"/>
        <v>76700</v>
      </c>
      <c r="K205" s="9">
        <f t="shared" si="29"/>
        <v>156053</v>
      </c>
      <c r="L205" s="9">
        <f t="shared" si="30"/>
        <v>0.49149968280007433</v>
      </c>
      <c r="M205" s="9">
        <v>191</v>
      </c>
      <c r="N205" s="9">
        <v>0</v>
      </c>
      <c r="O205" s="9">
        <f t="shared" si="31"/>
        <v>26</v>
      </c>
      <c r="P205" s="9">
        <v>0</v>
      </c>
      <c r="Q205" s="9">
        <v>79570</v>
      </c>
      <c r="R205" s="9">
        <f t="shared" si="32"/>
        <v>76700</v>
      </c>
      <c r="S205" s="9">
        <f t="shared" si="33"/>
        <v>0.49081717540154862</v>
      </c>
      <c r="T205" s="4">
        <v>23664</v>
      </c>
      <c r="U205" s="4">
        <v>42449</v>
      </c>
      <c r="V205" s="4">
        <v>40</v>
      </c>
      <c r="W205" s="4">
        <f t="shared" si="34"/>
        <v>40000</v>
      </c>
      <c r="X205" s="4">
        <f t="shared" si="35"/>
        <v>2475.094362972588</v>
      </c>
    </row>
    <row r="206" spans="1:24" s="4" customFormat="1" x14ac:dyDescent="0.2">
      <c r="A206" s="8" t="s">
        <v>248</v>
      </c>
      <c r="B206" s="4" t="s">
        <v>262</v>
      </c>
      <c r="C206" s="9">
        <v>460488</v>
      </c>
      <c r="D206" s="9">
        <v>12629</v>
      </c>
      <c r="E206" s="9">
        <v>473117</v>
      </c>
      <c r="F206" s="10">
        <f t="shared" si="27"/>
        <v>2.6693185829298038E-2</v>
      </c>
      <c r="G206" s="9">
        <v>358019</v>
      </c>
      <c r="H206" s="9">
        <v>101</v>
      </c>
      <c r="I206" s="9">
        <v>4630</v>
      </c>
      <c r="J206" s="9">
        <f t="shared" si="28"/>
        <v>4731</v>
      </c>
      <c r="K206" s="9">
        <f t="shared" si="29"/>
        <v>362750</v>
      </c>
      <c r="L206" s="9">
        <f t="shared" si="30"/>
        <v>1.3042039972432804E-2</v>
      </c>
      <c r="M206" s="9">
        <v>4</v>
      </c>
      <c r="N206" s="9">
        <v>0</v>
      </c>
      <c r="O206" s="9">
        <f t="shared" si="31"/>
        <v>0</v>
      </c>
      <c r="P206" s="9">
        <v>0</v>
      </c>
      <c r="Q206" s="9">
        <v>358023</v>
      </c>
      <c r="R206" s="9">
        <f t="shared" si="32"/>
        <v>4731</v>
      </c>
      <c r="S206" s="9">
        <f t="shared" si="33"/>
        <v>1.3041896161034751E-2</v>
      </c>
      <c r="T206" s="4">
        <v>59857</v>
      </c>
      <c r="U206" s="4">
        <v>113116</v>
      </c>
      <c r="V206" s="4">
        <v>43</v>
      </c>
      <c r="W206" s="4">
        <f t="shared" si="34"/>
        <v>43000</v>
      </c>
      <c r="X206" s="4">
        <f t="shared" si="35"/>
        <v>2660.7264401955322</v>
      </c>
    </row>
    <row r="207" spans="1:24" s="4" customFormat="1" x14ac:dyDescent="0.2">
      <c r="A207" s="8" t="s">
        <v>248</v>
      </c>
      <c r="B207" s="4" t="s">
        <v>263</v>
      </c>
      <c r="C207" s="9">
        <v>337112</v>
      </c>
      <c r="D207" s="9">
        <v>269348</v>
      </c>
      <c r="E207" s="9">
        <v>606460</v>
      </c>
      <c r="F207" s="10">
        <f t="shared" si="27"/>
        <v>0.44413151733007949</v>
      </c>
      <c r="G207" s="9">
        <v>432604</v>
      </c>
      <c r="H207" s="9">
        <v>110093</v>
      </c>
      <c r="I207" s="9">
        <v>1994000</v>
      </c>
      <c r="J207" s="9">
        <f t="shared" si="28"/>
        <v>2104093</v>
      </c>
      <c r="K207" s="9">
        <f t="shared" si="29"/>
        <v>2536697</v>
      </c>
      <c r="L207" s="9">
        <f t="shared" si="30"/>
        <v>0.82946169763278788</v>
      </c>
      <c r="M207" s="9">
        <v>1033</v>
      </c>
      <c r="N207" s="9">
        <v>40035</v>
      </c>
      <c r="O207" s="9">
        <f t="shared" si="31"/>
        <v>548</v>
      </c>
      <c r="P207" s="9">
        <v>286</v>
      </c>
      <c r="Q207" s="9">
        <v>434185</v>
      </c>
      <c r="R207" s="9">
        <f t="shared" si="32"/>
        <v>2144414</v>
      </c>
      <c r="S207" s="9">
        <f t="shared" si="33"/>
        <v>0.83161980594888929</v>
      </c>
      <c r="T207" s="4">
        <v>65556</v>
      </c>
      <c r="U207" s="4">
        <v>121863</v>
      </c>
      <c r="V207" s="4">
        <v>68</v>
      </c>
      <c r="W207" s="4">
        <f t="shared" si="34"/>
        <v>68000</v>
      </c>
      <c r="X207" s="4">
        <f t="shared" si="35"/>
        <v>4207.6604170534001</v>
      </c>
    </row>
    <row r="208" spans="1:24" s="4" customFormat="1" x14ac:dyDescent="0.2">
      <c r="A208" s="8" t="s">
        <v>248</v>
      </c>
      <c r="B208" s="4" t="s">
        <v>264</v>
      </c>
      <c r="C208" s="9">
        <v>224776</v>
      </c>
      <c r="D208" s="9">
        <v>59833</v>
      </c>
      <c r="E208" s="9">
        <v>284609</v>
      </c>
      <c r="F208" s="10">
        <f t="shared" si="27"/>
        <v>0.21022876999673235</v>
      </c>
      <c r="G208" s="9">
        <v>229312</v>
      </c>
      <c r="H208" s="9">
        <v>44500</v>
      </c>
      <c r="I208" s="9">
        <v>611351</v>
      </c>
      <c r="J208" s="9">
        <f t="shared" si="28"/>
        <v>655851</v>
      </c>
      <c r="K208" s="9">
        <f t="shared" si="29"/>
        <v>885163</v>
      </c>
      <c r="L208" s="9">
        <f t="shared" si="30"/>
        <v>0.74093810970408835</v>
      </c>
      <c r="M208" s="9">
        <v>26</v>
      </c>
      <c r="N208" s="9">
        <v>0</v>
      </c>
      <c r="O208" s="9">
        <f t="shared" si="31"/>
        <v>10</v>
      </c>
      <c r="P208" s="9">
        <v>33</v>
      </c>
      <c r="Q208" s="9">
        <v>229348</v>
      </c>
      <c r="R208" s="9">
        <f t="shared" si="32"/>
        <v>655884</v>
      </c>
      <c r="S208" s="9">
        <f t="shared" si="33"/>
        <v>0.74091763515101128</v>
      </c>
      <c r="T208" s="4">
        <v>35410</v>
      </c>
      <c r="U208" s="4">
        <v>64731</v>
      </c>
      <c r="V208" s="4">
        <v>40</v>
      </c>
      <c r="W208" s="4">
        <f t="shared" si="34"/>
        <v>40000</v>
      </c>
      <c r="X208" s="4">
        <f t="shared" si="35"/>
        <v>2475.094362972588</v>
      </c>
    </row>
    <row r="209" spans="1:24" s="4" customFormat="1" x14ac:dyDescent="0.2">
      <c r="A209" s="8" t="s">
        <v>248</v>
      </c>
      <c r="B209" s="4" t="s">
        <v>265</v>
      </c>
      <c r="C209" s="9">
        <v>56135</v>
      </c>
      <c r="D209" s="9">
        <v>33226</v>
      </c>
      <c r="E209" s="9">
        <v>89361</v>
      </c>
      <c r="F209" s="10">
        <f t="shared" si="27"/>
        <v>0.37181768332941662</v>
      </c>
      <c r="G209" s="9">
        <v>198369</v>
      </c>
      <c r="H209" s="9">
        <v>521</v>
      </c>
      <c r="I209" s="9">
        <v>5640</v>
      </c>
      <c r="J209" s="9">
        <f t="shared" si="28"/>
        <v>6161</v>
      </c>
      <c r="K209" s="9">
        <f t="shared" si="29"/>
        <v>204530</v>
      </c>
      <c r="L209" s="9">
        <f t="shared" si="30"/>
        <v>3.0122720383317852E-2</v>
      </c>
      <c r="M209" s="9">
        <v>1424</v>
      </c>
      <c r="N209" s="9">
        <v>0</v>
      </c>
      <c r="O209" s="9">
        <f t="shared" si="31"/>
        <v>2046</v>
      </c>
      <c r="P209" s="9">
        <v>0</v>
      </c>
      <c r="Q209" s="9">
        <v>201839</v>
      </c>
      <c r="R209" s="9">
        <f t="shared" si="32"/>
        <v>6161</v>
      </c>
      <c r="S209" s="9">
        <f t="shared" si="33"/>
        <v>2.9620192307692309E-2</v>
      </c>
      <c r="T209" s="4">
        <v>60061</v>
      </c>
      <c r="U209" s="4">
        <v>114337</v>
      </c>
      <c r="V209" s="4">
        <v>206</v>
      </c>
      <c r="W209" s="4">
        <f t="shared" si="34"/>
        <v>206000</v>
      </c>
      <c r="X209" s="4">
        <f t="shared" si="35"/>
        <v>12746.735969308829</v>
      </c>
    </row>
    <row r="210" spans="1:24" s="4" customFormat="1" x14ac:dyDescent="0.2">
      <c r="A210" s="8" t="s">
        <v>248</v>
      </c>
      <c r="B210" s="4" t="s">
        <v>266</v>
      </c>
      <c r="C210" s="9">
        <v>55416</v>
      </c>
      <c r="D210" s="9">
        <v>173620</v>
      </c>
      <c r="E210" s="9">
        <v>229036</v>
      </c>
      <c r="F210" s="10">
        <f t="shared" si="27"/>
        <v>0.75804676994009679</v>
      </c>
      <c r="G210" s="9">
        <v>339323</v>
      </c>
      <c r="H210" s="9">
        <v>966701</v>
      </c>
      <c r="I210" s="9">
        <v>2968403</v>
      </c>
      <c r="J210" s="9">
        <f t="shared" si="28"/>
        <v>3935104</v>
      </c>
      <c r="K210" s="9">
        <f t="shared" si="29"/>
        <v>4274427</v>
      </c>
      <c r="L210" s="9">
        <f t="shared" si="30"/>
        <v>0.92061555852983334</v>
      </c>
      <c r="M210" s="9">
        <v>120</v>
      </c>
      <c r="N210" s="9">
        <v>20</v>
      </c>
      <c r="O210" s="9">
        <f t="shared" si="31"/>
        <v>316</v>
      </c>
      <c r="P210" s="9">
        <v>646</v>
      </c>
      <c r="Q210" s="9">
        <v>339759</v>
      </c>
      <c r="R210" s="9">
        <f t="shared" si="32"/>
        <v>3935770</v>
      </c>
      <c r="S210" s="9">
        <f t="shared" si="33"/>
        <v>0.92053404385749693</v>
      </c>
      <c r="T210" s="4">
        <v>25505</v>
      </c>
      <c r="U210" s="4">
        <v>43975</v>
      </c>
      <c r="V210" s="4">
        <v>28</v>
      </c>
      <c r="W210" s="4">
        <f t="shared" si="34"/>
        <v>28000</v>
      </c>
      <c r="X210" s="4">
        <f t="shared" si="35"/>
        <v>1732.5660540808117</v>
      </c>
    </row>
    <row r="211" spans="1:24" s="4" customFormat="1" x14ac:dyDescent="0.2">
      <c r="A211" s="8" t="s">
        <v>248</v>
      </c>
      <c r="B211" s="4" t="s">
        <v>267</v>
      </c>
      <c r="C211" s="9">
        <v>234622</v>
      </c>
      <c r="D211" s="9">
        <v>25786</v>
      </c>
      <c r="E211" s="9">
        <v>260408</v>
      </c>
      <c r="F211" s="10">
        <f t="shared" si="27"/>
        <v>9.9021535436699337E-2</v>
      </c>
      <c r="G211" s="9">
        <v>209524</v>
      </c>
      <c r="H211" s="9">
        <v>3221800</v>
      </c>
      <c r="I211" s="9">
        <v>2000</v>
      </c>
      <c r="J211" s="9">
        <f t="shared" si="28"/>
        <v>3223800</v>
      </c>
      <c r="K211" s="9">
        <f t="shared" si="29"/>
        <v>3433324</v>
      </c>
      <c r="L211" s="9">
        <f t="shared" si="30"/>
        <v>0.93897342633552794</v>
      </c>
      <c r="M211" s="9">
        <v>29</v>
      </c>
      <c r="N211" s="9">
        <v>0</v>
      </c>
      <c r="O211" s="9">
        <f t="shared" si="31"/>
        <v>20</v>
      </c>
      <c r="P211" s="9">
        <v>101086</v>
      </c>
      <c r="Q211" s="9">
        <v>209573</v>
      </c>
      <c r="R211" s="9">
        <f t="shared" si="32"/>
        <v>3324886</v>
      </c>
      <c r="S211" s="9">
        <f t="shared" si="33"/>
        <v>0.94070577703688174</v>
      </c>
      <c r="T211" s="4">
        <v>34774</v>
      </c>
      <c r="U211" s="4">
        <v>61995</v>
      </c>
      <c r="V211" s="4">
        <v>44</v>
      </c>
      <c r="W211" s="4">
        <f t="shared" si="34"/>
        <v>44000</v>
      </c>
      <c r="X211" s="4">
        <f t="shared" si="35"/>
        <v>2722.6037992698471</v>
      </c>
    </row>
    <row r="212" spans="1:24" s="4" customFormat="1" x14ac:dyDescent="0.2">
      <c r="A212" s="8" t="s">
        <v>248</v>
      </c>
      <c r="B212" s="4" t="s">
        <v>268</v>
      </c>
      <c r="C212" s="9">
        <v>153122</v>
      </c>
      <c r="D212" s="9">
        <v>213618</v>
      </c>
      <c r="E212" s="9">
        <v>366740</v>
      </c>
      <c r="F212" s="10">
        <f t="shared" si="27"/>
        <v>0.58247804984457652</v>
      </c>
      <c r="G212" s="9">
        <v>434849</v>
      </c>
      <c r="H212" s="9">
        <v>323930</v>
      </c>
      <c r="I212" s="9">
        <v>467950</v>
      </c>
      <c r="J212" s="9">
        <f t="shared" si="28"/>
        <v>791880</v>
      </c>
      <c r="K212" s="9">
        <f t="shared" si="29"/>
        <v>1226729</v>
      </c>
      <c r="L212" s="9">
        <f t="shared" si="30"/>
        <v>0.64552154550842122</v>
      </c>
      <c r="M212" s="9">
        <v>579</v>
      </c>
      <c r="N212" s="9">
        <v>0</v>
      </c>
      <c r="O212" s="9">
        <f t="shared" si="31"/>
        <v>1241</v>
      </c>
      <c r="P212" s="9">
        <v>65230</v>
      </c>
      <c r="Q212" s="9">
        <v>436669</v>
      </c>
      <c r="R212" s="9">
        <f t="shared" si="32"/>
        <v>857110</v>
      </c>
      <c r="S212" s="9">
        <f t="shared" si="33"/>
        <v>0.6624856331722806</v>
      </c>
      <c r="T212" s="4">
        <v>51159</v>
      </c>
      <c r="U212" s="4">
        <v>94748</v>
      </c>
      <c r="V212" s="4">
        <v>52</v>
      </c>
      <c r="W212" s="4">
        <f t="shared" si="34"/>
        <v>52000</v>
      </c>
      <c r="X212" s="4">
        <f t="shared" si="35"/>
        <v>3217.6226718643647</v>
      </c>
    </row>
    <row r="213" spans="1:24" s="4" customFormat="1" x14ac:dyDescent="0.2">
      <c r="A213" s="8" t="s">
        <v>248</v>
      </c>
      <c r="B213" s="4" t="s">
        <v>269</v>
      </c>
      <c r="C213" s="9">
        <v>316327</v>
      </c>
      <c r="D213" s="9">
        <v>233225</v>
      </c>
      <c r="E213" s="9">
        <v>549552</v>
      </c>
      <c r="F213" s="10">
        <f t="shared" si="27"/>
        <v>0.42439114041983289</v>
      </c>
      <c r="G213" s="9">
        <v>396536</v>
      </c>
      <c r="H213" s="9">
        <v>2022765</v>
      </c>
      <c r="I213" s="9">
        <v>644195</v>
      </c>
      <c r="J213" s="9">
        <f t="shared" si="28"/>
        <v>2666960</v>
      </c>
      <c r="K213" s="9">
        <f t="shared" si="29"/>
        <v>3063496</v>
      </c>
      <c r="L213" s="9">
        <f t="shared" si="30"/>
        <v>0.87056095389058774</v>
      </c>
      <c r="M213" s="9">
        <v>636</v>
      </c>
      <c r="N213" s="9">
        <v>57</v>
      </c>
      <c r="O213" s="9">
        <f t="shared" si="31"/>
        <v>867</v>
      </c>
      <c r="P213" s="9">
        <v>162</v>
      </c>
      <c r="Q213" s="9">
        <v>398039</v>
      </c>
      <c r="R213" s="9">
        <f t="shared" si="32"/>
        <v>2667179</v>
      </c>
      <c r="S213" s="9">
        <f t="shared" si="33"/>
        <v>0.87014333075167904</v>
      </c>
      <c r="T213" s="4">
        <v>132295</v>
      </c>
      <c r="U213" s="4">
        <v>235876</v>
      </c>
      <c r="V213" s="4">
        <v>78</v>
      </c>
      <c r="W213" s="4">
        <f t="shared" si="34"/>
        <v>78000</v>
      </c>
      <c r="X213" s="4">
        <f t="shared" si="35"/>
        <v>4826.4340077965471</v>
      </c>
    </row>
    <row r="214" spans="1:24" s="4" customFormat="1" x14ac:dyDescent="0.2">
      <c r="A214" s="8" t="s">
        <v>248</v>
      </c>
      <c r="B214" s="4" t="s">
        <v>270</v>
      </c>
      <c r="C214" s="9">
        <v>336753</v>
      </c>
      <c r="D214" s="9">
        <v>22371</v>
      </c>
      <c r="E214" s="9">
        <v>359124</v>
      </c>
      <c r="F214" s="10">
        <f t="shared" si="27"/>
        <v>6.2293246900791924E-2</v>
      </c>
      <c r="G214" s="9">
        <v>289049</v>
      </c>
      <c r="H214" s="9">
        <v>40000</v>
      </c>
      <c r="I214" s="9">
        <v>42950</v>
      </c>
      <c r="J214" s="9">
        <f t="shared" si="28"/>
        <v>82950</v>
      </c>
      <c r="K214" s="9">
        <f t="shared" si="29"/>
        <v>371999</v>
      </c>
      <c r="L214" s="9">
        <f t="shared" si="30"/>
        <v>0.22298447038836125</v>
      </c>
      <c r="M214" s="9">
        <v>276</v>
      </c>
      <c r="N214" s="9">
        <v>0</v>
      </c>
      <c r="O214" s="9">
        <f t="shared" si="31"/>
        <v>23</v>
      </c>
      <c r="P214" s="9">
        <v>390</v>
      </c>
      <c r="Q214" s="9">
        <v>289348</v>
      </c>
      <c r="R214" s="9">
        <f t="shared" si="32"/>
        <v>83340</v>
      </c>
      <c r="S214" s="9">
        <f t="shared" si="33"/>
        <v>0.22361868372472415</v>
      </c>
      <c r="T214" s="4">
        <v>56415</v>
      </c>
      <c r="U214" s="4">
        <v>101529</v>
      </c>
      <c r="V214" s="4">
        <v>52</v>
      </c>
      <c r="W214" s="4">
        <f t="shared" si="34"/>
        <v>52000</v>
      </c>
      <c r="X214" s="4">
        <f t="shared" si="35"/>
        <v>3217.6226718643647</v>
      </c>
    </row>
    <row r="215" spans="1:24" s="4" customFormat="1" x14ac:dyDescent="0.2">
      <c r="A215" s="8" t="s">
        <v>248</v>
      </c>
      <c r="B215" s="4" t="s">
        <v>271</v>
      </c>
      <c r="C215" s="9">
        <v>134447</v>
      </c>
      <c r="D215" s="9">
        <v>125450</v>
      </c>
      <c r="E215" s="9">
        <v>259897</v>
      </c>
      <c r="F215" s="10">
        <f t="shared" si="27"/>
        <v>0.48269121998330106</v>
      </c>
      <c r="G215" s="9">
        <v>232941</v>
      </c>
      <c r="H215" s="9">
        <v>119000</v>
      </c>
      <c r="I215" s="9">
        <v>931213</v>
      </c>
      <c r="J215" s="9">
        <f t="shared" si="28"/>
        <v>1050213</v>
      </c>
      <c r="K215" s="9">
        <f t="shared" si="29"/>
        <v>1283154</v>
      </c>
      <c r="L215" s="9">
        <f t="shared" si="30"/>
        <v>0.81846216432322227</v>
      </c>
      <c r="M215" s="9">
        <v>115</v>
      </c>
      <c r="N215" s="9">
        <v>0</v>
      </c>
      <c r="O215" s="9">
        <f t="shared" si="31"/>
        <v>676</v>
      </c>
      <c r="P215" s="9">
        <v>600</v>
      </c>
      <c r="Q215" s="9">
        <v>233732</v>
      </c>
      <c r="R215" s="9">
        <f t="shared" si="32"/>
        <v>1050813</v>
      </c>
      <c r="S215" s="9">
        <f t="shared" si="33"/>
        <v>0.81804296462949921</v>
      </c>
      <c r="T215" s="4">
        <v>30424</v>
      </c>
      <c r="U215" s="4">
        <v>55621</v>
      </c>
      <c r="V215" s="4">
        <v>51</v>
      </c>
      <c r="W215" s="4">
        <f t="shared" si="34"/>
        <v>51000</v>
      </c>
      <c r="X215" s="4">
        <f t="shared" si="35"/>
        <v>3155.7453127900499</v>
      </c>
    </row>
    <row r="216" spans="1:24" s="4" customFormat="1" x14ac:dyDescent="0.2">
      <c r="A216" s="8" t="s">
        <v>248</v>
      </c>
      <c r="B216" s="4" t="s">
        <v>272</v>
      </c>
      <c r="C216" s="9">
        <v>455828</v>
      </c>
      <c r="D216" s="9">
        <v>111715</v>
      </c>
      <c r="E216" s="9">
        <v>567543</v>
      </c>
      <c r="F216" s="10">
        <f t="shared" si="27"/>
        <v>0.19683971082367327</v>
      </c>
      <c r="G216" s="9">
        <v>421308</v>
      </c>
      <c r="H216" s="9">
        <v>221100</v>
      </c>
      <c r="I216" s="9">
        <v>1087042</v>
      </c>
      <c r="J216" s="9">
        <f t="shared" si="28"/>
        <v>1308142</v>
      </c>
      <c r="K216" s="9">
        <f t="shared" si="29"/>
        <v>1729450</v>
      </c>
      <c r="L216" s="9">
        <f t="shared" si="30"/>
        <v>0.75639191650524729</v>
      </c>
      <c r="M216" s="9">
        <v>204</v>
      </c>
      <c r="N216" s="9">
        <v>9030</v>
      </c>
      <c r="O216" s="9">
        <f t="shared" si="31"/>
        <v>294</v>
      </c>
      <c r="P216" s="9">
        <v>180</v>
      </c>
      <c r="Q216" s="9">
        <v>421806</v>
      </c>
      <c r="R216" s="9">
        <f t="shared" si="32"/>
        <v>1317352</v>
      </c>
      <c r="S216" s="9">
        <f t="shared" si="33"/>
        <v>0.75746539417350234</v>
      </c>
      <c r="T216" s="4">
        <v>66344</v>
      </c>
      <c r="U216" s="4">
        <v>120282</v>
      </c>
      <c r="V216" s="4">
        <v>68</v>
      </c>
      <c r="W216" s="4">
        <f t="shared" si="34"/>
        <v>68000</v>
      </c>
      <c r="X216" s="4">
        <f t="shared" si="35"/>
        <v>4207.6604170534001</v>
      </c>
    </row>
    <row r="217" spans="1:24" s="4" customFormat="1" x14ac:dyDescent="0.2">
      <c r="A217" s="8" t="s">
        <v>248</v>
      </c>
      <c r="B217" s="4" t="s">
        <v>273</v>
      </c>
      <c r="C217" s="9">
        <v>302707</v>
      </c>
      <c r="D217" s="9">
        <v>224360</v>
      </c>
      <c r="E217" s="9">
        <v>527067</v>
      </c>
      <c r="F217" s="10">
        <f t="shared" si="27"/>
        <v>0.42567643202856564</v>
      </c>
      <c r="G217" s="9">
        <v>533855</v>
      </c>
      <c r="H217" s="9">
        <v>158006</v>
      </c>
      <c r="I217" s="9">
        <v>1413620</v>
      </c>
      <c r="J217" s="9">
        <f t="shared" si="28"/>
        <v>1571626</v>
      </c>
      <c r="K217" s="9">
        <f t="shared" si="29"/>
        <v>2105481</v>
      </c>
      <c r="L217" s="9">
        <f t="shared" si="30"/>
        <v>0.74644511159207805</v>
      </c>
      <c r="M217" s="9">
        <v>155</v>
      </c>
      <c r="N217" s="9">
        <v>0</v>
      </c>
      <c r="O217" s="9">
        <f t="shared" si="31"/>
        <v>517</v>
      </c>
      <c r="P217" s="9">
        <v>1645</v>
      </c>
      <c r="Q217" s="9">
        <v>534527</v>
      </c>
      <c r="R217" s="9">
        <f t="shared" si="32"/>
        <v>1573271</v>
      </c>
      <c r="S217" s="9">
        <f t="shared" si="33"/>
        <v>0.74640501604043652</v>
      </c>
      <c r="T217" s="4">
        <v>68836</v>
      </c>
      <c r="U217" s="4">
        <v>123168</v>
      </c>
      <c r="V217" s="4">
        <v>46</v>
      </c>
      <c r="W217" s="4">
        <f t="shared" si="34"/>
        <v>46000</v>
      </c>
      <c r="X217" s="4">
        <f t="shared" si="35"/>
        <v>2846.3585174184764</v>
      </c>
    </row>
    <row r="218" spans="1:24" s="4" customFormat="1" x14ac:dyDescent="0.2">
      <c r="A218" s="8" t="s">
        <v>248</v>
      </c>
      <c r="B218" s="4" t="s">
        <v>274</v>
      </c>
      <c r="C218" s="9">
        <v>155309</v>
      </c>
      <c r="D218" s="9">
        <v>96758</v>
      </c>
      <c r="E218" s="9">
        <v>252067</v>
      </c>
      <c r="F218" s="10">
        <f t="shared" si="27"/>
        <v>0.38385825990708822</v>
      </c>
      <c r="G218" s="9">
        <v>462282</v>
      </c>
      <c r="H218" s="9">
        <v>127840</v>
      </c>
      <c r="I218" s="9">
        <v>602257</v>
      </c>
      <c r="J218" s="9">
        <f t="shared" si="28"/>
        <v>730097</v>
      </c>
      <c r="K218" s="9">
        <f t="shared" si="29"/>
        <v>1192379</v>
      </c>
      <c r="L218" s="9">
        <f t="shared" si="30"/>
        <v>0.61230279969707613</v>
      </c>
      <c r="M218" s="9">
        <v>197</v>
      </c>
      <c r="N218" s="9">
        <v>0</v>
      </c>
      <c r="O218" s="9">
        <f t="shared" si="31"/>
        <v>393</v>
      </c>
      <c r="P218" s="9">
        <v>803</v>
      </c>
      <c r="Q218" s="9">
        <v>462872</v>
      </c>
      <c r="R218" s="9">
        <f t="shared" si="32"/>
        <v>730900</v>
      </c>
      <c r="S218" s="9">
        <f t="shared" si="33"/>
        <v>0.61226096775598693</v>
      </c>
      <c r="T218" s="4">
        <v>68163</v>
      </c>
      <c r="U218" s="4">
        <v>119880</v>
      </c>
      <c r="V218" s="4">
        <v>101</v>
      </c>
      <c r="W218" s="4">
        <f t="shared" si="34"/>
        <v>101000</v>
      </c>
      <c r="X218" s="4">
        <f t="shared" si="35"/>
        <v>6249.6132665057848</v>
      </c>
    </row>
    <row r="219" spans="1:24" s="4" customFormat="1" x14ac:dyDescent="0.2">
      <c r="A219" s="8" t="s">
        <v>248</v>
      </c>
      <c r="B219" s="4" t="s">
        <v>275</v>
      </c>
      <c r="C219" s="9">
        <v>289788</v>
      </c>
      <c r="D219" s="9">
        <v>47167</v>
      </c>
      <c r="E219" s="9">
        <v>336955</v>
      </c>
      <c r="F219" s="10">
        <f t="shared" si="27"/>
        <v>0.13998011603923372</v>
      </c>
      <c r="G219" s="9">
        <v>353931</v>
      </c>
      <c r="H219" s="9">
        <v>57100</v>
      </c>
      <c r="I219" s="9">
        <v>123101</v>
      </c>
      <c r="J219" s="9">
        <f t="shared" si="28"/>
        <v>180201</v>
      </c>
      <c r="K219" s="9">
        <f t="shared" si="29"/>
        <v>534132</v>
      </c>
      <c r="L219" s="9">
        <f t="shared" si="30"/>
        <v>0.33737166093774573</v>
      </c>
      <c r="M219" s="9">
        <v>29</v>
      </c>
      <c r="N219" s="9">
        <v>2710</v>
      </c>
      <c r="O219" s="9">
        <f t="shared" si="31"/>
        <v>154</v>
      </c>
      <c r="P219" s="9">
        <v>12</v>
      </c>
      <c r="Q219" s="9">
        <v>354114</v>
      </c>
      <c r="R219" s="9">
        <f t="shared" si="32"/>
        <v>182923</v>
      </c>
      <c r="S219" s="9">
        <f t="shared" si="33"/>
        <v>0.34061526487001825</v>
      </c>
      <c r="T219" s="4">
        <v>54816</v>
      </c>
      <c r="U219" s="4">
        <v>101384</v>
      </c>
      <c r="V219" s="4">
        <v>70</v>
      </c>
      <c r="W219" s="4">
        <f t="shared" si="34"/>
        <v>70000</v>
      </c>
      <c r="X219" s="4">
        <f t="shared" si="35"/>
        <v>4331.415135202029</v>
      </c>
    </row>
    <row r="220" spans="1:24" s="4" customFormat="1" x14ac:dyDescent="0.2">
      <c r="A220" s="8" t="s">
        <v>248</v>
      </c>
      <c r="B220" s="4" t="s">
        <v>276</v>
      </c>
      <c r="C220" s="9">
        <v>308133</v>
      </c>
      <c r="D220" s="9">
        <v>2594</v>
      </c>
      <c r="E220" s="9">
        <v>310727</v>
      </c>
      <c r="F220" s="10">
        <f t="shared" si="27"/>
        <v>8.3481641440878978E-3</v>
      </c>
      <c r="G220" s="9">
        <v>275275</v>
      </c>
      <c r="H220" s="9">
        <v>0</v>
      </c>
      <c r="I220" s="9">
        <v>3</v>
      </c>
      <c r="J220" s="9">
        <f t="shared" si="28"/>
        <v>3</v>
      </c>
      <c r="K220" s="9">
        <f t="shared" si="29"/>
        <v>275278</v>
      </c>
      <c r="L220" s="9">
        <f t="shared" si="30"/>
        <v>1.0898073947064422E-5</v>
      </c>
      <c r="M220" s="9">
        <v>29</v>
      </c>
      <c r="N220" s="9">
        <v>0</v>
      </c>
      <c r="O220" s="9">
        <f t="shared" si="31"/>
        <v>0</v>
      </c>
      <c r="P220" s="9">
        <v>0</v>
      </c>
      <c r="Q220" s="9">
        <v>275304</v>
      </c>
      <c r="R220" s="9">
        <f t="shared" si="32"/>
        <v>3</v>
      </c>
      <c r="S220" s="9">
        <f t="shared" si="33"/>
        <v>1.0896925977181837E-5</v>
      </c>
      <c r="T220" s="4">
        <v>32280</v>
      </c>
      <c r="U220" s="4">
        <v>64985</v>
      </c>
      <c r="V220" s="4">
        <v>54</v>
      </c>
      <c r="W220" s="4">
        <f t="shared" si="34"/>
        <v>54000</v>
      </c>
      <c r="X220" s="4">
        <f t="shared" si="35"/>
        <v>3341.3773900129941</v>
      </c>
    </row>
    <row r="221" spans="1:24" s="4" customFormat="1" x14ac:dyDescent="0.2">
      <c r="A221" s="8" t="s">
        <v>278</v>
      </c>
      <c r="B221" s="4" t="s">
        <v>277</v>
      </c>
      <c r="C221" s="9">
        <v>620</v>
      </c>
      <c r="D221" s="9">
        <v>75301</v>
      </c>
      <c r="E221" s="9">
        <v>75921</v>
      </c>
      <c r="F221" s="10">
        <f t="shared" si="27"/>
        <v>0.99183361652243784</v>
      </c>
      <c r="G221" s="9">
        <v>476610</v>
      </c>
      <c r="H221" s="9">
        <v>92206</v>
      </c>
      <c r="I221" s="9">
        <v>277121</v>
      </c>
      <c r="J221" s="9">
        <f t="shared" si="28"/>
        <v>369327</v>
      </c>
      <c r="K221" s="9">
        <f t="shared" si="29"/>
        <v>845937</v>
      </c>
      <c r="L221" s="9">
        <f t="shared" si="30"/>
        <v>0.43658924955404482</v>
      </c>
      <c r="M221" s="9">
        <v>161422</v>
      </c>
      <c r="N221" s="9">
        <v>497137</v>
      </c>
      <c r="O221" s="9">
        <f t="shared" si="31"/>
        <v>23342</v>
      </c>
      <c r="P221" s="9">
        <v>4347</v>
      </c>
      <c r="Q221" s="9">
        <v>661374</v>
      </c>
      <c r="R221" s="9">
        <f t="shared" si="32"/>
        <v>870811</v>
      </c>
      <c r="S221" s="9">
        <f t="shared" si="33"/>
        <v>0.56834585901833001</v>
      </c>
      <c r="T221" s="4">
        <v>137994</v>
      </c>
      <c r="U221" s="4">
        <v>214322</v>
      </c>
      <c r="V221" s="4">
        <v>99</v>
      </c>
      <c r="W221" s="4">
        <f t="shared" si="34"/>
        <v>99000</v>
      </c>
      <c r="X221" s="4">
        <f t="shared" si="35"/>
        <v>6125.858548357156</v>
      </c>
    </row>
    <row r="222" spans="1:24" s="4" customFormat="1" x14ac:dyDescent="0.2">
      <c r="A222" s="8" t="s">
        <v>278</v>
      </c>
      <c r="B222" s="4" t="s">
        <v>279</v>
      </c>
      <c r="C222" s="9">
        <v>4675</v>
      </c>
      <c r="D222" s="9">
        <v>102107</v>
      </c>
      <c r="E222" s="9">
        <v>106782</v>
      </c>
      <c r="F222" s="10">
        <f t="shared" si="27"/>
        <v>0.95621921297596968</v>
      </c>
      <c r="G222" s="9">
        <v>850505</v>
      </c>
      <c r="H222" s="9">
        <v>126687</v>
      </c>
      <c r="I222" s="9">
        <v>3083214</v>
      </c>
      <c r="J222" s="9">
        <f t="shared" si="28"/>
        <v>3209901</v>
      </c>
      <c r="K222" s="9">
        <f t="shared" si="29"/>
        <v>4060406</v>
      </c>
      <c r="L222" s="9">
        <f t="shared" si="30"/>
        <v>0.79053695615660113</v>
      </c>
      <c r="M222" s="9">
        <v>92816</v>
      </c>
      <c r="N222" s="9">
        <v>16170</v>
      </c>
      <c r="O222" s="9">
        <f t="shared" si="31"/>
        <v>63156</v>
      </c>
      <c r="P222" s="9">
        <v>38020</v>
      </c>
      <c r="Q222" s="9">
        <v>1006477</v>
      </c>
      <c r="R222" s="9">
        <f t="shared" si="32"/>
        <v>3264091</v>
      </c>
      <c r="S222" s="9">
        <f t="shared" si="33"/>
        <v>0.76432245078406436</v>
      </c>
      <c r="T222" s="4">
        <v>366687</v>
      </c>
      <c r="U222" s="4">
        <v>557257</v>
      </c>
      <c r="V222" s="4">
        <v>167</v>
      </c>
      <c r="W222" s="4">
        <f t="shared" si="34"/>
        <v>167000</v>
      </c>
      <c r="X222" s="4">
        <f t="shared" si="35"/>
        <v>10333.518965410556</v>
      </c>
    </row>
    <row r="223" spans="1:24" s="4" customFormat="1" x14ac:dyDescent="0.2">
      <c r="A223" s="8" t="s">
        <v>278</v>
      </c>
      <c r="B223" s="4" t="s">
        <v>280</v>
      </c>
      <c r="C223" s="9">
        <v>7141</v>
      </c>
      <c r="D223" s="9">
        <v>82933</v>
      </c>
      <c r="E223" s="9">
        <v>90074</v>
      </c>
      <c r="F223" s="10">
        <f t="shared" si="27"/>
        <v>0.92072074072429333</v>
      </c>
      <c r="G223" s="9">
        <v>296015</v>
      </c>
      <c r="H223" s="9">
        <v>10481</v>
      </c>
      <c r="I223" s="9">
        <v>183243</v>
      </c>
      <c r="J223" s="9">
        <f t="shared" si="28"/>
        <v>193724</v>
      </c>
      <c r="K223" s="9">
        <f t="shared" si="29"/>
        <v>489739</v>
      </c>
      <c r="L223" s="9">
        <f t="shared" si="30"/>
        <v>0.39556580137583486</v>
      </c>
      <c r="M223" s="9">
        <v>24822</v>
      </c>
      <c r="N223" s="9">
        <v>2069</v>
      </c>
      <c r="O223" s="9">
        <f t="shared" si="31"/>
        <v>9078</v>
      </c>
      <c r="P223" s="9">
        <v>1307</v>
      </c>
      <c r="Q223" s="9">
        <v>329915</v>
      </c>
      <c r="R223" s="9">
        <f t="shared" si="32"/>
        <v>197100</v>
      </c>
      <c r="S223" s="9">
        <f t="shared" si="33"/>
        <v>0.37399315010009204</v>
      </c>
      <c r="T223" s="4">
        <v>61595</v>
      </c>
      <c r="U223" s="4">
        <v>113462</v>
      </c>
      <c r="V223" s="4">
        <v>102</v>
      </c>
      <c r="W223" s="4">
        <f t="shared" si="34"/>
        <v>102000</v>
      </c>
      <c r="X223" s="4">
        <f t="shared" si="35"/>
        <v>6311.4906255800997</v>
      </c>
    </row>
    <row r="224" spans="1:24" s="4" customFormat="1" x14ac:dyDescent="0.2">
      <c r="A224" s="8" t="s">
        <v>278</v>
      </c>
      <c r="B224" s="4" t="s">
        <v>281</v>
      </c>
      <c r="C224" s="9">
        <v>1483</v>
      </c>
      <c r="D224" s="9">
        <v>98298</v>
      </c>
      <c r="E224" s="9">
        <v>99781</v>
      </c>
      <c r="F224" s="10">
        <f t="shared" si="27"/>
        <v>0.98513745101772887</v>
      </c>
      <c r="G224" s="9">
        <v>509226</v>
      </c>
      <c r="H224" s="9">
        <v>22840</v>
      </c>
      <c r="I224" s="9">
        <v>236501</v>
      </c>
      <c r="J224" s="9">
        <f t="shared" si="28"/>
        <v>259341</v>
      </c>
      <c r="K224" s="9">
        <f t="shared" si="29"/>
        <v>768567</v>
      </c>
      <c r="L224" s="9">
        <f t="shared" si="30"/>
        <v>0.33743447220606659</v>
      </c>
      <c r="M224" s="9">
        <v>10601</v>
      </c>
      <c r="N224" s="9">
        <v>28</v>
      </c>
      <c r="O224" s="9">
        <f t="shared" si="31"/>
        <v>18335</v>
      </c>
      <c r="P224" s="9">
        <v>728</v>
      </c>
      <c r="Q224" s="9">
        <v>538162</v>
      </c>
      <c r="R224" s="9">
        <f t="shared" si="32"/>
        <v>260097</v>
      </c>
      <c r="S224" s="9">
        <f t="shared" si="33"/>
        <v>0.32583033827366809</v>
      </c>
      <c r="T224" s="4">
        <v>140576</v>
      </c>
      <c r="U224" s="4">
        <v>226799</v>
      </c>
      <c r="V224" s="4">
        <v>89</v>
      </c>
      <c r="W224" s="4">
        <f t="shared" si="34"/>
        <v>89000</v>
      </c>
      <c r="X224" s="4">
        <f t="shared" si="35"/>
        <v>5507.084957614009</v>
      </c>
    </row>
    <row r="225" spans="1:24" s="4" customFormat="1" x14ac:dyDescent="0.2">
      <c r="A225" s="8" t="s">
        <v>278</v>
      </c>
      <c r="B225" s="4" t="s">
        <v>282</v>
      </c>
      <c r="C225" s="9">
        <v>30678</v>
      </c>
      <c r="D225" s="9">
        <v>52020</v>
      </c>
      <c r="E225" s="9">
        <v>82698</v>
      </c>
      <c r="F225" s="10">
        <f t="shared" si="27"/>
        <v>0.62903576870057321</v>
      </c>
      <c r="G225" s="9">
        <v>360327</v>
      </c>
      <c r="H225" s="9">
        <v>17330</v>
      </c>
      <c r="I225" s="9">
        <v>289710</v>
      </c>
      <c r="J225" s="9">
        <f t="shared" si="28"/>
        <v>307040</v>
      </c>
      <c r="K225" s="9">
        <f t="shared" si="29"/>
        <v>667367</v>
      </c>
      <c r="L225" s="9">
        <f t="shared" si="30"/>
        <v>0.46007668943774566</v>
      </c>
      <c r="M225" s="9">
        <v>5286</v>
      </c>
      <c r="N225" s="9">
        <v>60</v>
      </c>
      <c r="O225" s="9">
        <f t="shared" si="31"/>
        <v>9549</v>
      </c>
      <c r="P225" s="9">
        <v>3035</v>
      </c>
      <c r="Q225" s="9">
        <v>375162</v>
      </c>
      <c r="R225" s="9">
        <f t="shared" si="32"/>
        <v>310135</v>
      </c>
      <c r="S225" s="9">
        <f t="shared" si="33"/>
        <v>0.45255560727684491</v>
      </c>
      <c r="T225" s="4">
        <v>74250</v>
      </c>
      <c r="U225" s="4">
        <v>123408</v>
      </c>
      <c r="V225" s="4">
        <v>93</v>
      </c>
      <c r="W225" s="4">
        <f t="shared" si="34"/>
        <v>93000</v>
      </c>
      <c r="X225" s="4">
        <f t="shared" si="35"/>
        <v>5754.5943939112676</v>
      </c>
    </row>
    <row r="226" spans="1:24" s="4" customFormat="1" x14ac:dyDescent="0.2">
      <c r="A226" s="8" t="s">
        <v>278</v>
      </c>
      <c r="B226" s="4" t="s">
        <v>283</v>
      </c>
      <c r="C226" s="9">
        <v>1369</v>
      </c>
      <c r="D226" s="9">
        <v>100910</v>
      </c>
      <c r="E226" s="9">
        <v>102279</v>
      </c>
      <c r="F226" s="10">
        <f t="shared" si="27"/>
        <v>0.98661504316624138</v>
      </c>
      <c r="G226" s="9">
        <v>661786</v>
      </c>
      <c r="H226" s="9">
        <v>100323</v>
      </c>
      <c r="I226" s="9">
        <v>150487</v>
      </c>
      <c r="J226" s="9">
        <f t="shared" si="28"/>
        <v>250810</v>
      </c>
      <c r="K226" s="9">
        <f t="shared" si="29"/>
        <v>912596</v>
      </c>
      <c r="L226" s="9">
        <f t="shared" si="30"/>
        <v>0.27483136020758364</v>
      </c>
      <c r="M226" s="9">
        <v>108975</v>
      </c>
      <c r="N226" s="9">
        <v>4571</v>
      </c>
      <c r="O226" s="9">
        <f t="shared" si="31"/>
        <v>33620</v>
      </c>
      <c r="P226" s="9">
        <v>10481</v>
      </c>
      <c r="Q226" s="9">
        <v>804381</v>
      </c>
      <c r="R226" s="9">
        <f t="shared" si="32"/>
        <v>265862</v>
      </c>
      <c r="S226" s="9">
        <f t="shared" si="33"/>
        <v>0.24841274364793789</v>
      </c>
      <c r="T226" s="4">
        <v>160099</v>
      </c>
      <c r="U226" s="4">
        <v>253260</v>
      </c>
      <c r="V226" s="4">
        <v>94</v>
      </c>
      <c r="W226" s="4">
        <f t="shared" si="34"/>
        <v>94000</v>
      </c>
      <c r="X226" s="4">
        <f t="shared" si="35"/>
        <v>5816.4717529855825</v>
      </c>
    </row>
    <row r="227" spans="1:24" s="4" customFormat="1" x14ac:dyDescent="0.2">
      <c r="A227" s="8" t="s">
        <v>278</v>
      </c>
      <c r="B227" s="4" t="s">
        <v>284</v>
      </c>
      <c r="C227" s="9">
        <v>894</v>
      </c>
      <c r="D227" s="9">
        <v>80786</v>
      </c>
      <c r="E227" s="9">
        <v>81680</v>
      </c>
      <c r="F227" s="10">
        <f t="shared" si="27"/>
        <v>0.98905484818805089</v>
      </c>
      <c r="G227" s="9">
        <v>524469</v>
      </c>
      <c r="H227" s="9">
        <v>42990</v>
      </c>
      <c r="I227" s="9">
        <v>604167</v>
      </c>
      <c r="J227" s="9">
        <f t="shared" si="28"/>
        <v>647157</v>
      </c>
      <c r="K227" s="9">
        <f t="shared" si="29"/>
        <v>1171626</v>
      </c>
      <c r="L227" s="9">
        <f t="shared" si="30"/>
        <v>0.55235800502890853</v>
      </c>
      <c r="M227" s="9">
        <v>155459</v>
      </c>
      <c r="N227" s="9">
        <v>143661</v>
      </c>
      <c r="O227" s="9">
        <f t="shared" si="31"/>
        <v>27936</v>
      </c>
      <c r="P227" s="9">
        <v>11123</v>
      </c>
      <c r="Q227" s="9">
        <v>707864</v>
      </c>
      <c r="R227" s="9">
        <f t="shared" si="32"/>
        <v>801941</v>
      </c>
      <c r="S227" s="9">
        <f t="shared" si="33"/>
        <v>0.53115534787605023</v>
      </c>
      <c r="T227" s="4">
        <v>177174</v>
      </c>
      <c r="U227" s="4">
        <v>281819</v>
      </c>
      <c r="V227" s="4">
        <v>142</v>
      </c>
      <c r="W227" s="4">
        <f t="shared" si="34"/>
        <v>142000</v>
      </c>
      <c r="X227" s="4">
        <f t="shared" si="35"/>
        <v>8786.5849885526877</v>
      </c>
    </row>
    <row r="228" spans="1:24" s="4" customFormat="1" x14ac:dyDescent="0.2">
      <c r="A228" s="8" t="s">
        <v>278</v>
      </c>
      <c r="B228" s="4" t="s">
        <v>285</v>
      </c>
      <c r="C228" s="9">
        <v>8658</v>
      </c>
      <c r="D228" s="9">
        <v>96073</v>
      </c>
      <c r="E228" s="9">
        <v>104731</v>
      </c>
      <c r="F228" s="10">
        <f t="shared" si="27"/>
        <v>0.91733106721028157</v>
      </c>
      <c r="G228" s="9">
        <v>703607</v>
      </c>
      <c r="H228" s="9">
        <v>18987</v>
      </c>
      <c r="I228" s="9">
        <v>283628</v>
      </c>
      <c r="J228" s="9">
        <f t="shared" si="28"/>
        <v>302615</v>
      </c>
      <c r="K228" s="9">
        <f t="shared" si="29"/>
        <v>1006222</v>
      </c>
      <c r="L228" s="9">
        <f t="shared" si="30"/>
        <v>0.30074377224906629</v>
      </c>
      <c r="M228" s="9">
        <v>26820</v>
      </c>
      <c r="N228" s="9">
        <v>33</v>
      </c>
      <c r="O228" s="9">
        <f t="shared" si="31"/>
        <v>53566</v>
      </c>
      <c r="P228" s="9">
        <v>35757</v>
      </c>
      <c r="Q228" s="9">
        <v>783993</v>
      </c>
      <c r="R228" s="9">
        <f t="shared" si="32"/>
        <v>338405</v>
      </c>
      <c r="S228" s="9">
        <f t="shared" si="33"/>
        <v>0.30150178457196108</v>
      </c>
      <c r="T228" s="4">
        <v>161481</v>
      </c>
      <c r="U228" s="4">
        <v>247166</v>
      </c>
      <c r="V228" s="4">
        <v>78</v>
      </c>
      <c r="W228" s="4">
        <f t="shared" si="34"/>
        <v>78000</v>
      </c>
      <c r="X228" s="4">
        <f t="shared" si="35"/>
        <v>4826.4340077965471</v>
      </c>
    </row>
    <row r="229" spans="1:24" s="4" customFormat="1" x14ac:dyDescent="0.2">
      <c r="A229" s="8" t="s">
        <v>278</v>
      </c>
      <c r="B229" s="4" t="s">
        <v>286</v>
      </c>
      <c r="C229" s="9">
        <v>2619</v>
      </c>
      <c r="D229" s="9">
        <v>77928</v>
      </c>
      <c r="E229" s="9">
        <v>80547</v>
      </c>
      <c r="F229" s="10">
        <f t="shared" si="27"/>
        <v>0.96748482252597867</v>
      </c>
      <c r="G229" s="9">
        <v>1337173</v>
      </c>
      <c r="H229" s="9">
        <v>65128</v>
      </c>
      <c r="I229" s="9">
        <v>1625139</v>
      </c>
      <c r="J229" s="9">
        <f t="shared" si="28"/>
        <v>1690267</v>
      </c>
      <c r="K229" s="9">
        <f t="shared" si="29"/>
        <v>3027440</v>
      </c>
      <c r="L229" s="9">
        <f t="shared" si="30"/>
        <v>0.5583156065851016</v>
      </c>
      <c r="M229" s="9">
        <v>87099</v>
      </c>
      <c r="N229" s="9">
        <v>200</v>
      </c>
      <c r="O229" s="9">
        <f t="shared" si="31"/>
        <v>107050</v>
      </c>
      <c r="P229" s="9">
        <v>54450</v>
      </c>
      <c r="Q229" s="9">
        <v>1531322</v>
      </c>
      <c r="R229" s="9">
        <f t="shared" si="32"/>
        <v>1744917</v>
      </c>
      <c r="S229" s="9">
        <f t="shared" si="33"/>
        <v>0.53259759132346574</v>
      </c>
      <c r="T229" s="4">
        <v>196670</v>
      </c>
      <c r="U229" s="4">
        <v>311290</v>
      </c>
      <c r="V229" s="4">
        <v>71</v>
      </c>
      <c r="W229" s="4">
        <f t="shared" si="34"/>
        <v>71000</v>
      </c>
      <c r="X229" s="4">
        <f t="shared" si="35"/>
        <v>4393.2924942763439</v>
      </c>
    </row>
    <row r="230" spans="1:24" s="4" customFormat="1" x14ac:dyDescent="0.2">
      <c r="A230" s="8" t="s">
        <v>278</v>
      </c>
      <c r="B230" s="4" t="s">
        <v>287</v>
      </c>
      <c r="C230" s="9">
        <v>12337</v>
      </c>
      <c r="D230" s="9">
        <v>153567</v>
      </c>
      <c r="E230" s="9">
        <v>165904</v>
      </c>
      <c r="F230" s="10">
        <f t="shared" si="27"/>
        <v>0.92563771819847618</v>
      </c>
      <c r="G230" s="9">
        <v>798913</v>
      </c>
      <c r="H230" s="9">
        <v>103162</v>
      </c>
      <c r="I230" s="9">
        <v>2477322</v>
      </c>
      <c r="J230" s="9">
        <f t="shared" si="28"/>
        <v>2580484</v>
      </c>
      <c r="K230" s="9">
        <f t="shared" si="29"/>
        <v>3379397</v>
      </c>
      <c r="L230" s="9">
        <f t="shared" si="30"/>
        <v>0.76359303153787494</v>
      </c>
      <c r="M230" s="9">
        <v>25273</v>
      </c>
      <c r="N230" s="9">
        <v>14336</v>
      </c>
      <c r="O230" s="9">
        <f t="shared" si="31"/>
        <v>36617</v>
      </c>
      <c r="P230" s="9">
        <v>57371</v>
      </c>
      <c r="Q230" s="9">
        <v>860803</v>
      </c>
      <c r="R230" s="9">
        <f t="shared" si="32"/>
        <v>2652191</v>
      </c>
      <c r="S230" s="9">
        <f t="shared" si="33"/>
        <v>0.75496599197152059</v>
      </c>
      <c r="T230" s="4">
        <v>135835</v>
      </c>
      <c r="U230" s="4">
        <v>218868</v>
      </c>
      <c r="V230" s="4">
        <v>77</v>
      </c>
      <c r="W230" s="4">
        <f t="shared" si="34"/>
        <v>77000</v>
      </c>
      <c r="X230" s="4">
        <f t="shared" si="35"/>
        <v>4764.5566487222322</v>
      </c>
    </row>
    <row r="231" spans="1:24" s="4" customFormat="1" x14ac:dyDescent="0.2">
      <c r="A231" s="8" t="s">
        <v>278</v>
      </c>
      <c r="B231" s="4" t="s">
        <v>288</v>
      </c>
      <c r="C231" s="9">
        <v>551</v>
      </c>
      <c r="D231" s="9">
        <v>63783</v>
      </c>
      <c r="E231" s="9">
        <v>64334</v>
      </c>
      <c r="F231" s="10">
        <f t="shared" si="27"/>
        <v>0.9914353219137626</v>
      </c>
      <c r="G231" s="9">
        <v>390324</v>
      </c>
      <c r="H231" s="9">
        <v>13045</v>
      </c>
      <c r="I231" s="9">
        <v>27832</v>
      </c>
      <c r="J231" s="9">
        <f t="shared" si="28"/>
        <v>40877</v>
      </c>
      <c r="K231" s="9">
        <f t="shared" si="29"/>
        <v>431201</v>
      </c>
      <c r="L231" s="9">
        <f t="shared" si="30"/>
        <v>9.4798017629829243E-2</v>
      </c>
      <c r="M231" s="9">
        <v>159959</v>
      </c>
      <c r="N231" s="9">
        <v>5866</v>
      </c>
      <c r="O231" s="9">
        <f t="shared" si="31"/>
        <v>46412</v>
      </c>
      <c r="P231" s="9">
        <v>133</v>
      </c>
      <c r="Q231" s="9">
        <v>596695</v>
      </c>
      <c r="R231" s="9">
        <f t="shared" si="32"/>
        <v>46876</v>
      </c>
      <c r="S231" s="9">
        <f t="shared" si="33"/>
        <v>7.2837340402224462E-2</v>
      </c>
      <c r="T231" s="4">
        <v>90075</v>
      </c>
      <c r="U231" s="4">
        <v>140246</v>
      </c>
      <c r="V231" s="4">
        <v>117</v>
      </c>
      <c r="W231" s="4">
        <f t="shared" si="34"/>
        <v>117000</v>
      </c>
      <c r="X231" s="4">
        <f t="shared" si="35"/>
        <v>7239.6510116948202</v>
      </c>
    </row>
    <row r="232" spans="1:24" s="4" customFormat="1" x14ac:dyDescent="0.2">
      <c r="A232" s="8" t="s">
        <v>278</v>
      </c>
      <c r="B232" s="4" t="s">
        <v>289</v>
      </c>
      <c r="C232" s="9">
        <v>793</v>
      </c>
      <c r="D232" s="9">
        <v>97679</v>
      </c>
      <c r="E232" s="9">
        <v>98472</v>
      </c>
      <c r="F232" s="10">
        <f t="shared" si="27"/>
        <v>0.99194694938662764</v>
      </c>
      <c r="G232" s="9">
        <v>1012473</v>
      </c>
      <c r="H232" s="9">
        <v>120679</v>
      </c>
      <c r="I232" s="9">
        <v>477059</v>
      </c>
      <c r="J232" s="9">
        <f t="shared" si="28"/>
        <v>597738</v>
      </c>
      <c r="K232" s="9">
        <f t="shared" si="29"/>
        <v>1610211</v>
      </c>
      <c r="L232" s="9">
        <f t="shared" si="30"/>
        <v>0.37121718830637723</v>
      </c>
      <c r="M232" s="9">
        <v>66935</v>
      </c>
      <c r="N232" s="9">
        <v>7135</v>
      </c>
      <c r="O232" s="9">
        <f t="shared" si="31"/>
        <v>42112</v>
      </c>
      <c r="P232" s="9">
        <v>16839</v>
      </c>
      <c r="Q232" s="9">
        <v>1121520</v>
      </c>
      <c r="R232" s="9">
        <f t="shared" si="32"/>
        <v>621712</v>
      </c>
      <c r="S232" s="9">
        <f t="shared" si="33"/>
        <v>0.35664329245906456</v>
      </c>
      <c r="T232" s="4">
        <v>288077</v>
      </c>
      <c r="U232" s="4">
        <v>450327</v>
      </c>
      <c r="V232" s="4">
        <v>135</v>
      </c>
      <c r="W232" s="4">
        <f t="shared" si="34"/>
        <v>135000</v>
      </c>
      <c r="X232" s="4">
        <f t="shared" si="35"/>
        <v>8353.4434750324854</v>
      </c>
    </row>
    <row r="233" spans="1:24" s="4" customFormat="1" x14ac:dyDescent="0.2">
      <c r="A233" s="8" t="s">
        <v>278</v>
      </c>
      <c r="B233" s="4" t="s">
        <v>290</v>
      </c>
      <c r="C233" s="9">
        <v>2865</v>
      </c>
      <c r="D233" s="9">
        <v>99882</v>
      </c>
      <c r="E233" s="9">
        <v>102747</v>
      </c>
      <c r="F233" s="10">
        <f t="shared" si="27"/>
        <v>0.9721159741890274</v>
      </c>
      <c r="G233" s="9">
        <v>875097</v>
      </c>
      <c r="H233" s="9">
        <v>100240</v>
      </c>
      <c r="I233" s="9">
        <v>1984843</v>
      </c>
      <c r="J233" s="9">
        <f t="shared" si="28"/>
        <v>2085083</v>
      </c>
      <c r="K233" s="9">
        <f t="shared" si="29"/>
        <v>2960180</v>
      </c>
      <c r="L233" s="9">
        <f t="shared" si="30"/>
        <v>0.70437709868994458</v>
      </c>
      <c r="M233" s="9">
        <v>60935</v>
      </c>
      <c r="N233" s="9">
        <v>17821</v>
      </c>
      <c r="O233" s="9">
        <f t="shared" si="31"/>
        <v>114828</v>
      </c>
      <c r="P233" s="9">
        <v>32069</v>
      </c>
      <c r="Q233" s="9">
        <v>1050860</v>
      </c>
      <c r="R233" s="9">
        <f t="shared" si="32"/>
        <v>2134973</v>
      </c>
      <c r="S233" s="9">
        <f t="shared" si="33"/>
        <v>0.67014592415861096</v>
      </c>
      <c r="T233" s="4">
        <v>192516</v>
      </c>
      <c r="U233" s="4">
        <v>293680</v>
      </c>
      <c r="V233" s="4">
        <v>90</v>
      </c>
      <c r="W233" s="4">
        <f t="shared" si="34"/>
        <v>90000</v>
      </c>
      <c r="X233" s="4">
        <f t="shared" si="35"/>
        <v>5568.962316688323</v>
      </c>
    </row>
    <row r="234" spans="1:24" s="4" customFormat="1" x14ac:dyDescent="0.2">
      <c r="A234" s="8" t="s">
        <v>278</v>
      </c>
      <c r="B234" s="4" t="s">
        <v>291</v>
      </c>
      <c r="C234" s="9">
        <v>2362</v>
      </c>
      <c r="D234" s="9">
        <v>70315</v>
      </c>
      <c r="E234" s="9">
        <v>72677</v>
      </c>
      <c r="F234" s="10">
        <f t="shared" si="27"/>
        <v>0.96750003439877819</v>
      </c>
      <c r="G234" s="9">
        <v>224224</v>
      </c>
      <c r="H234" s="9">
        <v>18677</v>
      </c>
      <c r="I234" s="9">
        <v>137346</v>
      </c>
      <c r="J234" s="9">
        <f t="shared" si="28"/>
        <v>156023</v>
      </c>
      <c r="K234" s="9">
        <f t="shared" si="29"/>
        <v>380247</v>
      </c>
      <c r="L234" s="9">
        <f t="shared" si="30"/>
        <v>0.41032013401815137</v>
      </c>
      <c r="M234" s="9">
        <v>13679</v>
      </c>
      <c r="N234" s="9">
        <v>55</v>
      </c>
      <c r="O234" s="9">
        <f t="shared" si="31"/>
        <v>5553</v>
      </c>
      <c r="P234" s="9">
        <v>4755</v>
      </c>
      <c r="Q234" s="9">
        <v>243456</v>
      </c>
      <c r="R234" s="9">
        <f t="shared" si="32"/>
        <v>160833</v>
      </c>
      <c r="S234" s="9">
        <f t="shared" si="33"/>
        <v>0.39781690820180615</v>
      </c>
      <c r="T234" s="4">
        <v>35469</v>
      </c>
      <c r="U234" s="4">
        <v>61479</v>
      </c>
      <c r="V234" s="4">
        <v>75</v>
      </c>
      <c r="W234" s="4">
        <f t="shared" si="34"/>
        <v>75000</v>
      </c>
      <c r="X234" s="4">
        <f t="shared" si="35"/>
        <v>4640.8019305736025</v>
      </c>
    </row>
    <row r="235" spans="1:24" s="4" customFormat="1" ht="24" x14ac:dyDescent="0.2">
      <c r="A235" s="8" t="s">
        <v>294</v>
      </c>
      <c r="B235" s="4" t="s">
        <v>293</v>
      </c>
      <c r="C235" s="9">
        <v>440049</v>
      </c>
      <c r="D235" s="9">
        <v>431</v>
      </c>
      <c r="E235" s="9">
        <v>440480</v>
      </c>
      <c r="F235" s="10">
        <f t="shared" si="27"/>
        <v>9.7847802397384664E-4</v>
      </c>
      <c r="G235" s="9">
        <v>660217</v>
      </c>
      <c r="H235" s="9">
        <v>0</v>
      </c>
      <c r="I235" s="9">
        <v>30</v>
      </c>
      <c r="J235" s="9">
        <f t="shared" si="28"/>
        <v>30</v>
      </c>
      <c r="K235" s="9">
        <f t="shared" si="29"/>
        <v>660247</v>
      </c>
      <c r="L235" s="9">
        <f t="shared" si="30"/>
        <v>4.5437540799125173E-5</v>
      </c>
      <c r="M235" s="9">
        <v>4831</v>
      </c>
      <c r="N235" s="9">
        <v>0</v>
      </c>
      <c r="O235" s="9">
        <f t="shared" si="31"/>
        <v>26</v>
      </c>
      <c r="P235" s="9">
        <v>0</v>
      </c>
      <c r="Q235" s="9">
        <v>665074</v>
      </c>
      <c r="R235" s="9">
        <f t="shared" si="32"/>
        <v>30</v>
      </c>
      <c r="S235" s="9">
        <f t="shared" si="33"/>
        <v>4.5105727826024204E-5</v>
      </c>
      <c r="T235" s="4">
        <v>11617</v>
      </c>
      <c r="U235" s="4">
        <v>21447</v>
      </c>
      <c r="V235" s="4">
        <v>29</v>
      </c>
      <c r="W235" s="4">
        <f t="shared" si="34"/>
        <v>29000</v>
      </c>
      <c r="X235" s="4">
        <f t="shared" si="35"/>
        <v>1794.4434131551263</v>
      </c>
    </row>
    <row r="236" spans="1:24" s="4" customFormat="1" ht="24" x14ac:dyDescent="0.2">
      <c r="A236" s="8" t="s">
        <v>294</v>
      </c>
      <c r="B236" s="4" t="s">
        <v>295</v>
      </c>
      <c r="C236" s="9">
        <v>339929</v>
      </c>
      <c r="D236" s="9">
        <v>7572</v>
      </c>
      <c r="E236" s="9">
        <v>347501</v>
      </c>
      <c r="F236" s="10">
        <f t="shared" si="27"/>
        <v>2.178986535290546E-2</v>
      </c>
      <c r="G236" s="9">
        <v>90695</v>
      </c>
      <c r="H236" s="9">
        <v>0</v>
      </c>
      <c r="I236" s="9">
        <v>7850</v>
      </c>
      <c r="J236" s="9">
        <f t="shared" si="28"/>
        <v>7850</v>
      </c>
      <c r="K236" s="9">
        <f t="shared" si="29"/>
        <v>98545</v>
      </c>
      <c r="L236" s="9">
        <f t="shared" si="30"/>
        <v>7.9659039017707642E-2</v>
      </c>
      <c r="M236" s="9">
        <v>27</v>
      </c>
      <c r="N236" s="9">
        <v>0</v>
      </c>
      <c r="O236" s="9">
        <f t="shared" si="31"/>
        <v>0</v>
      </c>
      <c r="P236" s="9">
        <v>0</v>
      </c>
      <c r="Q236" s="9">
        <v>90722</v>
      </c>
      <c r="R236" s="9">
        <f t="shared" si="32"/>
        <v>7850</v>
      </c>
      <c r="S236" s="9">
        <f t="shared" si="33"/>
        <v>7.9637219494379741E-2</v>
      </c>
      <c r="T236" s="4">
        <v>24166</v>
      </c>
      <c r="U236" s="4">
        <v>39105</v>
      </c>
      <c r="V236" s="4">
        <v>52</v>
      </c>
      <c r="W236" s="4">
        <f t="shared" si="34"/>
        <v>52000</v>
      </c>
      <c r="X236" s="4">
        <f t="shared" si="35"/>
        <v>3217.6226718643647</v>
      </c>
    </row>
    <row r="237" spans="1:24" s="4" customFormat="1" ht="24" x14ac:dyDescent="0.2">
      <c r="A237" s="8" t="s">
        <v>294</v>
      </c>
      <c r="B237" s="4" t="s">
        <v>296</v>
      </c>
      <c r="C237" s="9">
        <v>230187</v>
      </c>
      <c r="D237" s="9">
        <v>11382</v>
      </c>
      <c r="E237" s="9">
        <v>241569</v>
      </c>
      <c r="F237" s="10">
        <f t="shared" si="27"/>
        <v>4.711697279038287E-2</v>
      </c>
      <c r="G237" s="9">
        <v>20399</v>
      </c>
      <c r="H237" s="9">
        <v>0</v>
      </c>
      <c r="I237" s="9">
        <v>2500</v>
      </c>
      <c r="J237" s="9">
        <f t="shared" si="28"/>
        <v>2500</v>
      </c>
      <c r="K237" s="9">
        <f t="shared" si="29"/>
        <v>22899</v>
      </c>
      <c r="L237" s="9">
        <f t="shared" si="30"/>
        <v>0.109175073147299</v>
      </c>
      <c r="M237" s="9">
        <v>2</v>
      </c>
      <c r="N237" s="9">
        <v>0</v>
      </c>
      <c r="O237" s="9">
        <f t="shared" si="31"/>
        <v>0</v>
      </c>
      <c r="P237" s="9">
        <v>0</v>
      </c>
      <c r="Q237" s="9">
        <v>20401</v>
      </c>
      <c r="R237" s="9">
        <f t="shared" si="32"/>
        <v>2500</v>
      </c>
      <c r="S237" s="9">
        <f t="shared" si="33"/>
        <v>0.10916553862276757</v>
      </c>
      <c r="T237" s="4">
        <v>14592</v>
      </c>
      <c r="U237" s="4">
        <v>25747</v>
      </c>
      <c r="V237" s="4">
        <v>30</v>
      </c>
      <c r="W237" s="4">
        <f t="shared" si="34"/>
        <v>30000</v>
      </c>
      <c r="X237" s="4">
        <f t="shared" si="35"/>
        <v>1856.320772229441</v>
      </c>
    </row>
    <row r="238" spans="1:24" s="4" customFormat="1" ht="24" x14ac:dyDescent="0.2">
      <c r="A238" s="8" t="s">
        <v>294</v>
      </c>
      <c r="B238" s="4" t="s">
        <v>297</v>
      </c>
      <c r="C238" s="9">
        <v>565912</v>
      </c>
      <c r="D238" s="9">
        <v>10871</v>
      </c>
      <c r="E238" s="9">
        <v>576783</v>
      </c>
      <c r="F238" s="10">
        <f t="shared" si="27"/>
        <v>1.8847642874356561E-2</v>
      </c>
      <c r="G238" s="9">
        <v>228211</v>
      </c>
      <c r="H238" s="9">
        <v>6700</v>
      </c>
      <c r="I238" s="9">
        <v>12600</v>
      </c>
      <c r="J238" s="9">
        <f t="shared" si="28"/>
        <v>19300</v>
      </c>
      <c r="K238" s="9">
        <f t="shared" si="29"/>
        <v>247511</v>
      </c>
      <c r="L238" s="9">
        <f t="shared" si="30"/>
        <v>7.7976332365026199E-2</v>
      </c>
      <c r="M238" s="9">
        <v>913</v>
      </c>
      <c r="N238" s="9">
        <v>0</v>
      </c>
      <c r="O238" s="9">
        <f t="shared" si="31"/>
        <v>380</v>
      </c>
      <c r="P238" s="9">
        <v>0</v>
      </c>
      <c r="Q238" s="9">
        <v>229504</v>
      </c>
      <c r="R238" s="9">
        <f t="shared" si="32"/>
        <v>19300</v>
      </c>
      <c r="S238" s="9">
        <f t="shared" si="33"/>
        <v>7.757110014308452E-2</v>
      </c>
      <c r="T238" s="4">
        <v>38174</v>
      </c>
      <c r="U238" s="4">
        <v>70104</v>
      </c>
      <c r="V238" s="4">
        <v>41</v>
      </c>
      <c r="W238" s="4">
        <f t="shared" si="34"/>
        <v>41000</v>
      </c>
      <c r="X238" s="4">
        <f t="shared" si="35"/>
        <v>2536.9717220469029</v>
      </c>
    </row>
    <row r="239" spans="1:24" s="4" customFormat="1" ht="24" x14ac:dyDescent="0.2">
      <c r="A239" s="8" t="s">
        <v>294</v>
      </c>
      <c r="B239" s="4" t="s">
        <v>298</v>
      </c>
      <c r="C239" s="9">
        <v>399640</v>
      </c>
      <c r="D239" s="9">
        <v>599</v>
      </c>
      <c r="E239" s="9">
        <v>400239</v>
      </c>
      <c r="F239" s="10">
        <f t="shared" si="27"/>
        <v>1.4966057780476166E-3</v>
      </c>
      <c r="G239" s="9">
        <v>701034</v>
      </c>
      <c r="H239" s="9">
        <v>0</v>
      </c>
      <c r="I239" s="9">
        <v>1200</v>
      </c>
      <c r="J239" s="9">
        <f t="shared" si="28"/>
        <v>1200</v>
      </c>
      <c r="K239" s="9">
        <f t="shared" si="29"/>
        <v>702234</v>
      </c>
      <c r="L239" s="9">
        <f t="shared" si="30"/>
        <v>1.7088320987021419E-3</v>
      </c>
      <c r="M239" s="9">
        <v>873</v>
      </c>
      <c r="N239" s="9">
        <v>0</v>
      </c>
      <c r="O239" s="9">
        <f t="shared" si="31"/>
        <v>480</v>
      </c>
      <c r="P239" s="9">
        <v>32</v>
      </c>
      <c r="Q239" s="9">
        <v>702387</v>
      </c>
      <c r="R239" s="9">
        <f t="shared" si="32"/>
        <v>1232</v>
      </c>
      <c r="S239" s="9">
        <f t="shared" si="33"/>
        <v>1.7509476009033298E-3</v>
      </c>
      <c r="T239" s="4">
        <v>23490</v>
      </c>
      <c r="U239" s="4">
        <v>41811</v>
      </c>
      <c r="V239" s="4">
        <v>29</v>
      </c>
      <c r="W239" s="4">
        <f t="shared" si="34"/>
        <v>29000</v>
      </c>
      <c r="X239" s="4">
        <f t="shared" si="35"/>
        <v>1794.4434131551263</v>
      </c>
    </row>
    <row r="240" spans="1:24" s="4" customFormat="1" ht="24" x14ac:dyDescent="0.2">
      <c r="A240" s="8" t="s">
        <v>294</v>
      </c>
      <c r="B240" s="4" t="s">
        <v>299</v>
      </c>
      <c r="C240" s="9">
        <v>503145</v>
      </c>
      <c r="D240" s="9">
        <v>22908</v>
      </c>
      <c r="E240" s="9">
        <v>526053</v>
      </c>
      <c r="F240" s="10">
        <f t="shared" si="27"/>
        <v>4.3546942988634228E-2</v>
      </c>
      <c r="G240" s="9">
        <v>183022</v>
      </c>
      <c r="H240" s="9">
        <v>0</v>
      </c>
      <c r="I240" s="9">
        <v>0</v>
      </c>
      <c r="J240" s="9">
        <f t="shared" si="28"/>
        <v>0</v>
      </c>
      <c r="K240" s="9">
        <f t="shared" si="29"/>
        <v>183022</v>
      </c>
      <c r="L240" s="9">
        <f t="shared" si="30"/>
        <v>0</v>
      </c>
      <c r="M240" s="9">
        <v>379</v>
      </c>
      <c r="N240" s="9">
        <v>0</v>
      </c>
      <c r="O240" s="9">
        <f t="shared" si="31"/>
        <v>92</v>
      </c>
      <c r="P240" s="9">
        <v>0</v>
      </c>
      <c r="Q240" s="9">
        <v>183493</v>
      </c>
      <c r="R240" s="9">
        <f t="shared" si="32"/>
        <v>0</v>
      </c>
      <c r="S240" s="9">
        <f t="shared" si="33"/>
        <v>0</v>
      </c>
      <c r="T240" s="4">
        <v>42115</v>
      </c>
      <c r="U240" s="4">
        <v>75497</v>
      </c>
      <c r="V240" s="4">
        <v>47</v>
      </c>
      <c r="W240" s="4">
        <f t="shared" si="34"/>
        <v>47000</v>
      </c>
      <c r="X240" s="4">
        <f t="shared" si="35"/>
        <v>2908.2358764927912</v>
      </c>
    </row>
    <row r="241" spans="1:24" s="4" customFormat="1" ht="24" x14ac:dyDescent="0.2">
      <c r="A241" s="8" t="s">
        <v>294</v>
      </c>
      <c r="B241" s="4" t="s">
        <v>300</v>
      </c>
      <c r="C241" s="9">
        <v>102030</v>
      </c>
      <c r="D241" s="9">
        <v>7530</v>
      </c>
      <c r="E241" s="9">
        <v>109560</v>
      </c>
      <c r="F241" s="10">
        <f t="shared" si="27"/>
        <v>6.8729463307776559E-2</v>
      </c>
      <c r="G241" s="9">
        <v>9190</v>
      </c>
      <c r="H241" s="9">
        <v>0</v>
      </c>
      <c r="I241" s="9">
        <v>0</v>
      </c>
      <c r="J241" s="9">
        <f t="shared" si="28"/>
        <v>0</v>
      </c>
      <c r="K241" s="9">
        <f t="shared" si="29"/>
        <v>9190</v>
      </c>
      <c r="L241" s="9">
        <f t="shared" si="30"/>
        <v>0</v>
      </c>
      <c r="M241" s="9">
        <v>44</v>
      </c>
      <c r="N241" s="9">
        <v>0</v>
      </c>
      <c r="O241" s="9">
        <f t="shared" si="31"/>
        <v>0</v>
      </c>
      <c r="P241" s="9">
        <v>0</v>
      </c>
      <c r="Q241" s="9">
        <v>9234</v>
      </c>
      <c r="R241" s="9">
        <f t="shared" si="32"/>
        <v>0</v>
      </c>
      <c r="S241" s="9">
        <f t="shared" si="33"/>
        <v>0</v>
      </c>
      <c r="T241" s="4">
        <v>37242</v>
      </c>
      <c r="U241" s="4">
        <v>66584</v>
      </c>
      <c r="V241" s="4">
        <v>38</v>
      </c>
      <c r="W241" s="4">
        <f t="shared" si="34"/>
        <v>38000</v>
      </c>
      <c r="X241" s="4">
        <f t="shared" si="35"/>
        <v>2351.3396448239587</v>
      </c>
    </row>
    <row r="242" spans="1:24" s="4" customFormat="1" ht="24" x14ac:dyDescent="0.2">
      <c r="A242" s="8" t="s">
        <v>294</v>
      </c>
      <c r="B242" s="4" t="s">
        <v>301</v>
      </c>
      <c r="C242" s="9">
        <v>89434</v>
      </c>
      <c r="D242" s="9">
        <v>20658</v>
      </c>
      <c r="E242" s="9">
        <v>110092</v>
      </c>
      <c r="F242" s="10">
        <f t="shared" si="27"/>
        <v>0.18764306216618828</v>
      </c>
      <c r="G242" s="9">
        <v>26635</v>
      </c>
      <c r="H242" s="9">
        <v>669026</v>
      </c>
      <c r="I242" s="9">
        <v>294865</v>
      </c>
      <c r="J242" s="9">
        <f t="shared" si="28"/>
        <v>963891</v>
      </c>
      <c r="K242" s="9">
        <f t="shared" si="29"/>
        <v>990526</v>
      </c>
      <c r="L242" s="9">
        <f t="shared" si="30"/>
        <v>0.97311024647510513</v>
      </c>
      <c r="M242" s="9">
        <v>100</v>
      </c>
      <c r="N242" s="9">
        <v>0</v>
      </c>
      <c r="O242" s="9">
        <f t="shared" si="31"/>
        <v>27</v>
      </c>
      <c r="P242" s="9">
        <v>0</v>
      </c>
      <c r="Q242" s="9">
        <v>26762</v>
      </c>
      <c r="R242" s="9">
        <f t="shared" si="32"/>
        <v>963891</v>
      </c>
      <c r="S242" s="9">
        <f t="shared" si="33"/>
        <v>0.97298549542574442</v>
      </c>
      <c r="T242" s="4">
        <v>159618</v>
      </c>
      <c r="U242" s="4">
        <v>252803</v>
      </c>
      <c r="V242" s="4">
        <v>104</v>
      </c>
      <c r="W242" s="4">
        <f t="shared" si="34"/>
        <v>104000</v>
      </c>
      <c r="X242" s="4">
        <f t="shared" si="35"/>
        <v>6435.2453437287295</v>
      </c>
    </row>
    <row r="243" spans="1:24" s="4" customFormat="1" ht="24" x14ac:dyDescent="0.2">
      <c r="A243" s="8" t="s">
        <v>294</v>
      </c>
      <c r="B243" s="4" t="s">
        <v>302</v>
      </c>
      <c r="C243" s="9">
        <v>129372</v>
      </c>
      <c r="D243" s="9">
        <v>2125</v>
      </c>
      <c r="E243" s="9">
        <v>131497</v>
      </c>
      <c r="F243" s="10">
        <f t="shared" si="27"/>
        <v>1.6160064488163227E-2</v>
      </c>
      <c r="G243" s="9">
        <v>104809</v>
      </c>
      <c r="H243" s="9">
        <v>0</v>
      </c>
      <c r="I243" s="9">
        <v>0</v>
      </c>
      <c r="J243" s="9">
        <f t="shared" si="28"/>
        <v>0</v>
      </c>
      <c r="K243" s="9">
        <f t="shared" si="29"/>
        <v>104809</v>
      </c>
      <c r="L243" s="9">
        <f t="shared" si="30"/>
        <v>0</v>
      </c>
      <c r="M243" s="9">
        <v>18</v>
      </c>
      <c r="N243" s="9">
        <v>0</v>
      </c>
      <c r="O243" s="9">
        <f t="shared" si="31"/>
        <v>0</v>
      </c>
      <c r="P243" s="9">
        <v>38</v>
      </c>
      <c r="Q243" s="9">
        <v>104827</v>
      </c>
      <c r="R243" s="9">
        <f t="shared" si="32"/>
        <v>38</v>
      </c>
      <c r="S243" s="9">
        <f t="shared" si="33"/>
        <v>3.623706670481095E-4</v>
      </c>
      <c r="T243" s="4">
        <v>17200</v>
      </c>
      <c r="U243" s="4">
        <v>29460</v>
      </c>
      <c r="V243" s="4">
        <v>38</v>
      </c>
      <c r="W243" s="4">
        <f t="shared" si="34"/>
        <v>38000</v>
      </c>
      <c r="X243" s="4">
        <f t="shared" si="35"/>
        <v>2351.3396448239587</v>
      </c>
    </row>
    <row r="244" spans="1:24" s="4" customFormat="1" ht="24" x14ac:dyDescent="0.2">
      <c r="A244" s="8" t="s">
        <v>294</v>
      </c>
      <c r="B244" s="4" t="s">
        <v>303</v>
      </c>
      <c r="C244" s="9">
        <v>340818</v>
      </c>
      <c r="D244" s="9">
        <v>3095</v>
      </c>
      <c r="E244" s="9">
        <v>343913</v>
      </c>
      <c r="F244" s="10">
        <f t="shared" si="27"/>
        <v>8.9993690264689036E-3</v>
      </c>
      <c r="G244" s="9">
        <v>80731</v>
      </c>
      <c r="H244" s="9">
        <v>0</v>
      </c>
      <c r="I244" s="9">
        <v>0</v>
      </c>
      <c r="J244" s="9">
        <f t="shared" si="28"/>
        <v>0</v>
      </c>
      <c r="K244" s="9">
        <f t="shared" si="29"/>
        <v>80731</v>
      </c>
      <c r="L244" s="9">
        <f t="shared" si="30"/>
        <v>0</v>
      </c>
      <c r="M244" s="9">
        <v>45</v>
      </c>
      <c r="N244" s="9">
        <v>0</v>
      </c>
      <c r="O244" s="9">
        <f t="shared" si="31"/>
        <v>18</v>
      </c>
      <c r="P244" s="9">
        <v>0</v>
      </c>
      <c r="Q244" s="9">
        <v>80794</v>
      </c>
      <c r="R244" s="9">
        <f t="shared" si="32"/>
        <v>0</v>
      </c>
      <c r="S244" s="9">
        <f t="shared" si="33"/>
        <v>0</v>
      </c>
      <c r="T244" s="4">
        <v>31587</v>
      </c>
      <c r="U244" s="4">
        <v>56715</v>
      </c>
      <c r="V244" s="4">
        <v>32</v>
      </c>
      <c r="W244" s="4">
        <f t="shared" si="34"/>
        <v>32000</v>
      </c>
      <c r="X244" s="4">
        <f t="shared" si="35"/>
        <v>1980.0754903780705</v>
      </c>
    </row>
    <row r="245" spans="1:24" s="4" customFormat="1" ht="24" x14ac:dyDescent="0.2">
      <c r="A245" s="8" t="s">
        <v>294</v>
      </c>
      <c r="B245" s="4" t="s">
        <v>304</v>
      </c>
      <c r="C245" s="9">
        <v>675987</v>
      </c>
      <c r="D245" s="9">
        <v>23080</v>
      </c>
      <c r="E245" s="9">
        <v>699067</v>
      </c>
      <c r="F245" s="10">
        <f t="shared" si="27"/>
        <v>3.3015433427697201E-2</v>
      </c>
      <c r="G245" s="9">
        <v>323973</v>
      </c>
      <c r="H245" s="9">
        <v>0</v>
      </c>
      <c r="I245" s="9">
        <v>36900</v>
      </c>
      <c r="J245" s="9">
        <f t="shared" si="28"/>
        <v>36900</v>
      </c>
      <c r="K245" s="9">
        <f t="shared" si="29"/>
        <v>360873</v>
      </c>
      <c r="L245" s="9">
        <f t="shared" si="30"/>
        <v>0.1022520388058957</v>
      </c>
      <c r="M245" s="9">
        <v>237</v>
      </c>
      <c r="N245" s="9">
        <v>0</v>
      </c>
      <c r="O245" s="9">
        <f t="shared" si="31"/>
        <v>6</v>
      </c>
      <c r="P245" s="9">
        <v>0</v>
      </c>
      <c r="Q245" s="9">
        <v>324216</v>
      </c>
      <c r="R245" s="9">
        <f t="shared" si="32"/>
        <v>36900</v>
      </c>
      <c r="S245" s="9">
        <f t="shared" si="33"/>
        <v>0.10218323198085934</v>
      </c>
      <c r="T245" s="4">
        <v>50111</v>
      </c>
      <c r="U245" s="4">
        <v>87445</v>
      </c>
      <c r="V245" s="4">
        <v>41</v>
      </c>
      <c r="W245" s="4">
        <f t="shared" si="34"/>
        <v>41000</v>
      </c>
      <c r="X245" s="4">
        <f t="shared" si="35"/>
        <v>2536.9717220469029</v>
      </c>
    </row>
    <row r="246" spans="1:24" s="4" customFormat="1" ht="24" x14ac:dyDescent="0.2">
      <c r="A246" s="8" t="s">
        <v>294</v>
      </c>
      <c r="B246" s="4" t="s">
        <v>305</v>
      </c>
      <c r="C246" s="9">
        <v>553977</v>
      </c>
      <c r="D246" s="9">
        <v>4868</v>
      </c>
      <c r="E246" s="9">
        <v>558845</v>
      </c>
      <c r="F246" s="10">
        <f t="shared" si="27"/>
        <v>8.7108232157396062E-3</v>
      </c>
      <c r="G246" s="9">
        <v>37723</v>
      </c>
      <c r="H246" s="9">
        <v>0</v>
      </c>
      <c r="I246" s="9">
        <v>8092</v>
      </c>
      <c r="J246" s="9">
        <f t="shared" si="28"/>
        <v>8092</v>
      </c>
      <c r="K246" s="9">
        <f t="shared" si="29"/>
        <v>45815</v>
      </c>
      <c r="L246" s="9">
        <f t="shared" si="30"/>
        <v>0.17662337662337663</v>
      </c>
      <c r="M246" s="9">
        <v>17</v>
      </c>
      <c r="N246" s="9">
        <v>1</v>
      </c>
      <c r="O246" s="9">
        <f t="shared" si="31"/>
        <v>0</v>
      </c>
      <c r="P246" s="9">
        <v>0</v>
      </c>
      <c r="Q246" s="9">
        <v>37740</v>
      </c>
      <c r="R246" s="9">
        <f t="shared" si="32"/>
        <v>8093</v>
      </c>
      <c r="S246" s="9">
        <f t="shared" si="33"/>
        <v>0.1765758296423974</v>
      </c>
      <c r="T246" s="4">
        <v>22760</v>
      </c>
      <c r="U246" s="4">
        <v>40339</v>
      </c>
      <c r="V246" s="4">
        <v>31</v>
      </c>
      <c r="W246" s="4">
        <f t="shared" si="34"/>
        <v>31000</v>
      </c>
      <c r="X246" s="4">
        <f t="shared" si="35"/>
        <v>1918.1981313037559</v>
      </c>
    </row>
    <row r="247" spans="1:24" s="4" customFormat="1" ht="24" x14ac:dyDescent="0.2">
      <c r="A247" s="8" t="s">
        <v>294</v>
      </c>
      <c r="B247" s="4" t="s">
        <v>306</v>
      </c>
      <c r="C247" s="9">
        <v>106555</v>
      </c>
      <c r="D247" s="9">
        <v>630</v>
      </c>
      <c r="E247" s="9">
        <v>107185</v>
      </c>
      <c r="F247" s="10">
        <f t="shared" si="27"/>
        <v>5.8776881093436581E-3</v>
      </c>
      <c r="G247" s="9">
        <v>14971</v>
      </c>
      <c r="H247" s="9">
        <v>0</v>
      </c>
      <c r="I247" s="9">
        <v>0</v>
      </c>
      <c r="J247" s="9">
        <f t="shared" si="28"/>
        <v>0</v>
      </c>
      <c r="K247" s="9">
        <f t="shared" si="29"/>
        <v>14971</v>
      </c>
      <c r="L247" s="9">
        <f t="shared" si="30"/>
        <v>0</v>
      </c>
      <c r="M247" s="9">
        <v>75</v>
      </c>
      <c r="N247" s="9">
        <v>0</v>
      </c>
      <c r="O247" s="9">
        <f t="shared" si="31"/>
        <v>0</v>
      </c>
      <c r="P247" s="9">
        <v>0</v>
      </c>
      <c r="Q247" s="9">
        <v>15046</v>
      </c>
      <c r="R247" s="9">
        <f t="shared" si="32"/>
        <v>0</v>
      </c>
      <c r="S247" s="9">
        <f t="shared" si="33"/>
        <v>0</v>
      </c>
      <c r="T247" s="4">
        <v>13584</v>
      </c>
      <c r="U247" s="4">
        <v>23893</v>
      </c>
      <c r="V247" s="4">
        <v>30</v>
      </c>
      <c r="W247" s="4">
        <f t="shared" si="34"/>
        <v>30000</v>
      </c>
      <c r="X247" s="4">
        <f t="shared" si="35"/>
        <v>1856.320772229441</v>
      </c>
    </row>
    <row r="248" spans="1:24" s="4" customFormat="1" ht="24" x14ac:dyDescent="0.2">
      <c r="A248" s="8" t="s">
        <v>294</v>
      </c>
      <c r="B248" s="4" t="s">
        <v>307</v>
      </c>
      <c r="C248" s="9">
        <v>314631</v>
      </c>
      <c r="D248" s="9">
        <v>30259</v>
      </c>
      <c r="E248" s="9">
        <v>344890</v>
      </c>
      <c r="F248" s="10">
        <f t="shared" si="27"/>
        <v>8.7735219925193536E-2</v>
      </c>
      <c r="G248" s="9">
        <v>86881</v>
      </c>
      <c r="H248" s="9">
        <v>13000</v>
      </c>
      <c r="I248" s="9">
        <v>48000</v>
      </c>
      <c r="J248" s="9">
        <f t="shared" si="28"/>
        <v>61000</v>
      </c>
      <c r="K248" s="9">
        <f t="shared" si="29"/>
        <v>147881</v>
      </c>
      <c r="L248" s="9">
        <f t="shared" si="30"/>
        <v>0.41249382949804236</v>
      </c>
      <c r="M248" s="9">
        <v>14</v>
      </c>
      <c r="N248" s="9">
        <v>0</v>
      </c>
      <c r="O248" s="9">
        <f t="shared" si="31"/>
        <v>0</v>
      </c>
      <c r="P248" s="9">
        <v>60</v>
      </c>
      <c r="Q248" s="9">
        <v>86895</v>
      </c>
      <c r="R248" s="9">
        <f t="shared" si="32"/>
        <v>61060</v>
      </c>
      <c r="S248" s="9">
        <f t="shared" si="33"/>
        <v>0.41269304856206279</v>
      </c>
      <c r="T248" s="4">
        <v>53962</v>
      </c>
      <c r="U248" s="4">
        <v>95821</v>
      </c>
      <c r="V248" s="4">
        <v>60</v>
      </c>
      <c r="W248" s="4">
        <f t="shared" si="34"/>
        <v>60000</v>
      </c>
      <c r="X248" s="4">
        <f t="shared" si="35"/>
        <v>3712.641544458882</v>
      </c>
    </row>
    <row r="249" spans="1:24" s="4" customFormat="1" ht="24" x14ac:dyDescent="0.2">
      <c r="A249" s="8" t="s">
        <v>294</v>
      </c>
      <c r="B249" s="4" t="s">
        <v>308</v>
      </c>
      <c r="C249" s="9">
        <v>565306</v>
      </c>
      <c r="D249" s="9">
        <v>58107</v>
      </c>
      <c r="E249" s="9">
        <v>623413</v>
      </c>
      <c r="F249" s="10">
        <f t="shared" si="27"/>
        <v>9.320787343221909E-2</v>
      </c>
      <c r="G249" s="9">
        <v>636995</v>
      </c>
      <c r="H249" s="9">
        <v>0</v>
      </c>
      <c r="I249" s="9">
        <v>2500</v>
      </c>
      <c r="J249" s="9">
        <f t="shared" si="28"/>
        <v>2500</v>
      </c>
      <c r="K249" s="9">
        <f t="shared" si="29"/>
        <v>639495</v>
      </c>
      <c r="L249" s="9">
        <f t="shared" si="30"/>
        <v>3.9093347094191514E-3</v>
      </c>
      <c r="M249" s="9">
        <v>2877</v>
      </c>
      <c r="N249" s="9">
        <v>0</v>
      </c>
      <c r="O249" s="9">
        <f t="shared" si="31"/>
        <v>640</v>
      </c>
      <c r="P249" s="9">
        <v>0</v>
      </c>
      <c r="Q249" s="9">
        <v>640512</v>
      </c>
      <c r="R249" s="9">
        <f t="shared" si="32"/>
        <v>2500</v>
      </c>
      <c r="S249" s="9">
        <f t="shared" si="33"/>
        <v>3.8879523243734175E-3</v>
      </c>
      <c r="T249" s="4">
        <v>68536</v>
      </c>
      <c r="U249" s="4">
        <v>122641</v>
      </c>
      <c r="V249" s="4">
        <v>55</v>
      </c>
      <c r="W249" s="4">
        <f t="shared" si="34"/>
        <v>55000</v>
      </c>
      <c r="X249" s="4">
        <f t="shared" si="35"/>
        <v>3403.2547490873085</v>
      </c>
    </row>
    <row r="250" spans="1:24" s="4" customFormat="1" ht="24" x14ac:dyDescent="0.2">
      <c r="A250" s="8" t="s">
        <v>294</v>
      </c>
      <c r="B250" s="4" t="s">
        <v>309</v>
      </c>
      <c r="C250" s="9">
        <v>375053</v>
      </c>
      <c r="D250" s="9">
        <v>506</v>
      </c>
      <c r="E250" s="9">
        <v>375559</v>
      </c>
      <c r="F250" s="10">
        <f t="shared" si="27"/>
        <v>1.3473249209844526E-3</v>
      </c>
      <c r="G250" s="9">
        <v>135825</v>
      </c>
      <c r="H250" s="9">
        <v>0</v>
      </c>
      <c r="I250" s="9">
        <v>0</v>
      </c>
      <c r="J250" s="9">
        <f t="shared" si="28"/>
        <v>0</v>
      </c>
      <c r="K250" s="9">
        <f t="shared" si="29"/>
        <v>135825</v>
      </c>
      <c r="L250" s="9">
        <f t="shared" si="30"/>
        <v>0</v>
      </c>
      <c r="M250" s="9">
        <v>230</v>
      </c>
      <c r="N250" s="9">
        <v>0</v>
      </c>
      <c r="O250" s="9">
        <f t="shared" si="31"/>
        <v>115</v>
      </c>
      <c r="P250" s="9">
        <v>0</v>
      </c>
      <c r="Q250" s="9">
        <v>136170</v>
      </c>
      <c r="R250" s="9">
        <f t="shared" si="32"/>
        <v>0</v>
      </c>
      <c r="S250" s="9">
        <f t="shared" si="33"/>
        <v>0</v>
      </c>
      <c r="T250" s="4">
        <v>11521</v>
      </c>
      <c r="U250" s="4">
        <v>21673</v>
      </c>
      <c r="V250" s="4">
        <v>30</v>
      </c>
      <c r="W250" s="4">
        <f t="shared" si="34"/>
        <v>30000</v>
      </c>
      <c r="X250" s="4">
        <f t="shared" si="35"/>
        <v>1856.320772229441</v>
      </c>
    </row>
    <row r="251" spans="1:24" s="4" customFormat="1" ht="24" x14ac:dyDescent="0.2">
      <c r="A251" s="8" t="s">
        <v>294</v>
      </c>
      <c r="B251" s="4" t="s">
        <v>310</v>
      </c>
      <c r="C251" s="9">
        <v>352976</v>
      </c>
      <c r="D251" s="9">
        <v>14824</v>
      </c>
      <c r="E251" s="9">
        <v>367800</v>
      </c>
      <c r="F251" s="10">
        <f t="shared" si="27"/>
        <v>4.0304513322457859E-2</v>
      </c>
      <c r="G251" s="9">
        <v>44107</v>
      </c>
      <c r="H251" s="9">
        <v>4</v>
      </c>
      <c r="I251" s="9">
        <v>2227</v>
      </c>
      <c r="J251" s="9">
        <f t="shared" si="28"/>
        <v>2231</v>
      </c>
      <c r="K251" s="9">
        <f t="shared" si="29"/>
        <v>46338</v>
      </c>
      <c r="L251" s="9">
        <f t="shared" si="30"/>
        <v>4.8146229876127586E-2</v>
      </c>
      <c r="M251" s="9">
        <v>87</v>
      </c>
      <c r="N251" s="9">
        <v>0</v>
      </c>
      <c r="O251" s="9">
        <f t="shared" si="31"/>
        <v>50</v>
      </c>
      <c r="P251" s="9">
        <v>250</v>
      </c>
      <c r="Q251" s="9">
        <v>44244</v>
      </c>
      <c r="R251" s="9">
        <f t="shared" si="32"/>
        <v>2481</v>
      </c>
      <c r="S251" s="9">
        <f t="shared" si="33"/>
        <v>5.3097913322632424E-2</v>
      </c>
      <c r="T251" s="4">
        <v>28416</v>
      </c>
      <c r="U251" s="4">
        <v>50304</v>
      </c>
      <c r="V251" s="4">
        <v>40</v>
      </c>
      <c r="W251" s="4">
        <f t="shared" si="34"/>
        <v>40000</v>
      </c>
      <c r="X251" s="4">
        <f t="shared" si="35"/>
        <v>2475.094362972588</v>
      </c>
    </row>
    <row r="252" spans="1:24" s="4" customFormat="1" ht="24" x14ac:dyDescent="0.2">
      <c r="A252" s="8" t="s">
        <v>294</v>
      </c>
      <c r="B252" s="4" t="s">
        <v>311</v>
      </c>
      <c r="C252" s="9">
        <v>182221</v>
      </c>
      <c r="D252" s="9">
        <v>5723</v>
      </c>
      <c r="E252" s="9">
        <v>187944</v>
      </c>
      <c r="F252" s="10">
        <f t="shared" si="27"/>
        <v>3.0450559741199507E-2</v>
      </c>
      <c r="G252" s="9">
        <v>24018</v>
      </c>
      <c r="H252" s="9">
        <v>4000</v>
      </c>
      <c r="I252" s="9">
        <v>21800</v>
      </c>
      <c r="J252" s="9">
        <f t="shared" si="28"/>
        <v>25800</v>
      </c>
      <c r="K252" s="9">
        <f t="shared" si="29"/>
        <v>49818</v>
      </c>
      <c r="L252" s="9">
        <f t="shared" si="30"/>
        <v>0.51788510177044444</v>
      </c>
      <c r="M252" s="9">
        <v>40</v>
      </c>
      <c r="N252" s="9">
        <v>40</v>
      </c>
      <c r="O252" s="9">
        <f t="shared" si="31"/>
        <v>32</v>
      </c>
      <c r="P252" s="9">
        <v>0</v>
      </c>
      <c r="Q252" s="9">
        <v>24090</v>
      </c>
      <c r="R252" s="9">
        <f t="shared" si="32"/>
        <v>25840</v>
      </c>
      <c r="S252" s="9">
        <f t="shared" si="33"/>
        <v>0.51752453434808732</v>
      </c>
      <c r="T252" s="4">
        <v>90777</v>
      </c>
      <c r="U252" s="4">
        <v>152367</v>
      </c>
      <c r="V252" s="4">
        <v>73</v>
      </c>
      <c r="W252" s="4">
        <f t="shared" si="34"/>
        <v>73000</v>
      </c>
      <c r="X252" s="4">
        <f t="shared" si="35"/>
        <v>4517.0472124249736</v>
      </c>
    </row>
    <row r="253" spans="1:24" s="4" customFormat="1" ht="24" x14ac:dyDescent="0.2">
      <c r="A253" s="8" t="s">
        <v>294</v>
      </c>
      <c r="B253" s="4" t="s">
        <v>312</v>
      </c>
      <c r="C253" s="9">
        <v>139240</v>
      </c>
      <c r="D253" s="9">
        <v>2469</v>
      </c>
      <c r="E253" s="9">
        <v>141709</v>
      </c>
      <c r="F253" s="10">
        <f t="shared" si="27"/>
        <v>1.7423028883133747E-2</v>
      </c>
      <c r="G253" s="9">
        <v>27705</v>
      </c>
      <c r="H253" s="9">
        <v>0</v>
      </c>
      <c r="I253" s="9">
        <v>0</v>
      </c>
      <c r="J253" s="9">
        <f t="shared" si="28"/>
        <v>0</v>
      </c>
      <c r="K253" s="9">
        <f t="shared" si="29"/>
        <v>27705</v>
      </c>
      <c r="L253" s="9">
        <f t="shared" si="30"/>
        <v>0</v>
      </c>
      <c r="M253" s="9">
        <v>12</v>
      </c>
      <c r="N253" s="9">
        <v>0</v>
      </c>
      <c r="O253" s="9">
        <f t="shared" si="31"/>
        <v>0</v>
      </c>
      <c r="P253" s="9">
        <v>0</v>
      </c>
      <c r="Q253" s="9">
        <v>27717</v>
      </c>
      <c r="R253" s="9">
        <f t="shared" si="32"/>
        <v>0</v>
      </c>
      <c r="S253" s="9">
        <f t="shared" si="33"/>
        <v>0</v>
      </c>
      <c r="T253" s="4">
        <v>17140</v>
      </c>
      <c r="U253" s="4">
        <v>30530</v>
      </c>
      <c r="V253" s="4">
        <v>53</v>
      </c>
      <c r="W253" s="4">
        <f t="shared" si="34"/>
        <v>53000</v>
      </c>
      <c r="X253" s="4">
        <f t="shared" si="35"/>
        <v>3279.5000309386792</v>
      </c>
    </row>
    <row r="254" spans="1:24" s="4" customFormat="1" ht="24" x14ac:dyDescent="0.2">
      <c r="A254" s="8" t="s">
        <v>294</v>
      </c>
      <c r="B254" s="4" t="s">
        <v>313</v>
      </c>
      <c r="C254" s="9">
        <v>319633</v>
      </c>
      <c r="D254" s="9">
        <v>20369</v>
      </c>
      <c r="E254" s="9">
        <v>340002</v>
      </c>
      <c r="F254" s="10">
        <f t="shared" si="27"/>
        <v>5.9908471126640432E-2</v>
      </c>
      <c r="G254" s="9">
        <v>154219</v>
      </c>
      <c r="H254" s="9">
        <v>700</v>
      </c>
      <c r="I254" s="9">
        <v>3300</v>
      </c>
      <c r="J254" s="9">
        <f t="shared" si="28"/>
        <v>4000</v>
      </c>
      <c r="K254" s="9">
        <f t="shared" si="29"/>
        <v>158219</v>
      </c>
      <c r="L254" s="9">
        <f t="shared" si="30"/>
        <v>2.5281413736656155E-2</v>
      </c>
      <c r="M254" s="9">
        <v>75</v>
      </c>
      <c r="N254" s="9">
        <v>0</v>
      </c>
      <c r="O254" s="9">
        <f t="shared" si="31"/>
        <v>60</v>
      </c>
      <c r="P254" s="9">
        <v>800</v>
      </c>
      <c r="Q254" s="9">
        <v>154354</v>
      </c>
      <c r="R254" s="9">
        <f t="shared" si="32"/>
        <v>4800</v>
      </c>
      <c r="S254" s="9">
        <f t="shared" si="33"/>
        <v>3.0159468188044283E-2</v>
      </c>
      <c r="T254" s="4">
        <v>39888</v>
      </c>
      <c r="U254" s="4">
        <v>70825</v>
      </c>
      <c r="V254" s="4">
        <v>56</v>
      </c>
      <c r="W254" s="4">
        <f t="shared" si="34"/>
        <v>56000</v>
      </c>
      <c r="X254" s="4">
        <f t="shared" si="35"/>
        <v>3465.1321081616234</v>
      </c>
    </row>
    <row r="255" spans="1:24" s="4" customFormat="1" ht="24" x14ac:dyDescent="0.2">
      <c r="A255" s="8" t="s">
        <v>294</v>
      </c>
      <c r="B255" s="4" t="s">
        <v>314</v>
      </c>
      <c r="C255" s="9">
        <v>96129</v>
      </c>
      <c r="D255" s="9">
        <v>81455</v>
      </c>
      <c r="E255" s="9">
        <v>177584</v>
      </c>
      <c r="F255" s="10">
        <f t="shared" si="27"/>
        <v>0.45868434093161548</v>
      </c>
      <c r="G255" s="9">
        <v>60670</v>
      </c>
      <c r="H255" s="9">
        <v>0</v>
      </c>
      <c r="I255" s="9">
        <v>80200</v>
      </c>
      <c r="J255" s="9">
        <f t="shared" si="28"/>
        <v>80200</v>
      </c>
      <c r="K255" s="9">
        <f t="shared" si="29"/>
        <v>140870</v>
      </c>
      <c r="L255" s="9">
        <f t="shared" si="30"/>
        <v>0.56931923049620214</v>
      </c>
      <c r="M255" s="9">
        <v>308</v>
      </c>
      <c r="N255" s="9">
        <v>0</v>
      </c>
      <c r="O255" s="9">
        <f t="shared" si="31"/>
        <v>45</v>
      </c>
      <c r="P255" s="9">
        <v>0</v>
      </c>
      <c r="Q255" s="9">
        <v>61023</v>
      </c>
      <c r="R255" s="9">
        <f t="shared" si="32"/>
        <v>80200</v>
      </c>
      <c r="S255" s="9">
        <f t="shared" si="33"/>
        <v>0.56789616422254163</v>
      </c>
      <c r="T255" s="4">
        <v>264733</v>
      </c>
      <c r="U255" s="4">
        <v>438742</v>
      </c>
      <c r="V255" s="4">
        <v>130</v>
      </c>
      <c r="W255" s="4">
        <f t="shared" si="34"/>
        <v>130000</v>
      </c>
      <c r="X255" s="4">
        <f t="shared" si="35"/>
        <v>8044.056679660911</v>
      </c>
    </row>
    <row r="256" spans="1:24" s="4" customFormat="1" ht="24" x14ac:dyDescent="0.2">
      <c r="A256" s="8" t="s">
        <v>294</v>
      </c>
      <c r="B256" s="4" t="s">
        <v>315</v>
      </c>
      <c r="C256" s="9">
        <v>337423</v>
      </c>
      <c r="D256" s="9">
        <v>27922</v>
      </c>
      <c r="E256" s="9">
        <v>365345</v>
      </c>
      <c r="F256" s="10">
        <f t="shared" si="27"/>
        <v>7.6426391492972395E-2</v>
      </c>
      <c r="G256" s="9">
        <v>56114</v>
      </c>
      <c r="H256" s="9">
        <v>2755374</v>
      </c>
      <c r="I256" s="9">
        <v>584467</v>
      </c>
      <c r="J256" s="9">
        <f t="shared" si="28"/>
        <v>3339841</v>
      </c>
      <c r="K256" s="9">
        <f t="shared" si="29"/>
        <v>3395955</v>
      </c>
      <c r="L256" s="9">
        <f t="shared" si="30"/>
        <v>0.98347622391933931</v>
      </c>
      <c r="M256" s="9">
        <v>1054</v>
      </c>
      <c r="N256" s="9">
        <v>90</v>
      </c>
      <c r="O256" s="9">
        <f t="shared" si="31"/>
        <v>4677</v>
      </c>
      <c r="P256" s="9">
        <v>120</v>
      </c>
      <c r="Q256" s="9">
        <v>61845</v>
      </c>
      <c r="R256" s="9">
        <f t="shared" si="32"/>
        <v>3340051</v>
      </c>
      <c r="S256" s="9">
        <f t="shared" si="33"/>
        <v>0.98182043190032853</v>
      </c>
      <c r="T256" s="4">
        <v>109918</v>
      </c>
      <c r="U256" s="4">
        <v>188542</v>
      </c>
      <c r="V256" s="4">
        <v>76</v>
      </c>
      <c r="W256" s="4">
        <f t="shared" si="34"/>
        <v>76000</v>
      </c>
      <c r="X256" s="4">
        <f t="shared" si="35"/>
        <v>4702.6792896479174</v>
      </c>
    </row>
    <row r="257" spans="1:24" s="4" customFormat="1" ht="24" x14ac:dyDescent="0.2">
      <c r="A257" s="8" t="s">
        <v>294</v>
      </c>
      <c r="B257" s="4" t="s">
        <v>316</v>
      </c>
      <c r="C257" s="9">
        <v>391764</v>
      </c>
      <c r="D257" s="9">
        <v>17409</v>
      </c>
      <c r="E257" s="9">
        <v>409173</v>
      </c>
      <c r="F257" s="10">
        <f t="shared" si="27"/>
        <v>4.2546795609680992E-2</v>
      </c>
      <c r="G257" s="9">
        <v>457665</v>
      </c>
      <c r="H257" s="9">
        <v>10174</v>
      </c>
      <c r="I257" s="9">
        <v>0</v>
      </c>
      <c r="J257" s="9">
        <f t="shared" si="28"/>
        <v>10174</v>
      </c>
      <c r="K257" s="9">
        <f t="shared" si="29"/>
        <v>467839</v>
      </c>
      <c r="L257" s="9">
        <f t="shared" si="30"/>
        <v>2.1746797509399601E-2</v>
      </c>
      <c r="M257" s="9">
        <v>436</v>
      </c>
      <c r="N257" s="9">
        <v>0</v>
      </c>
      <c r="O257" s="9">
        <f t="shared" si="31"/>
        <v>33</v>
      </c>
      <c r="P257" s="9">
        <v>0</v>
      </c>
      <c r="Q257" s="9">
        <v>458134</v>
      </c>
      <c r="R257" s="9">
        <f t="shared" si="32"/>
        <v>10174</v>
      </c>
      <c r="S257" s="9">
        <f t="shared" si="33"/>
        <v>2.1725018577517359E-2</v>
      </c>
      <c r="T257" s="4">
        <v>12439</v>
      </c>
      <c r="U257" s="4">
        <v>22204</v>
      </c>
      <c r="V257" s="4">
        <v>21</v>
      </c>
      <c r="W257" s="4">
        <f t="shared" si="34"/>
        <v>21000</v>
      </c>
      <c r="X257" s="4">
        <f t="shared" si="35"/>
        <v>1299.4245405606089</v>
      </c>
    </row>
    <row r="258" spans="1:24" s="4" customFormat="1" ht="24" x14ac:dyDescent="0.2">
      <c r="A258" s="8" t="s">
        <v>294</v>
      </c>
      <c r="B258" s="4" t="s">
        <v>317</v>
      </c>
      <c r="C258" s="9">
        <v>431864</v>
      </c>
      <c r="D258" s="9">
        <v>3497</v>
      </c>
      <c r="E258" s="9">
        <v>435361</v>
      </c>
      <c r="F258" s="10">
        <f t="shared" ref="F258:F321" si="36">D258/E258</f>
        <v>8.0324144790185608E-3</v>
      </c>
      <c r="G258" s="9">
        <v>16519</v>
      </c>
      <c r="H258" s="9">
        <v>0</v>
      </c>
      <c r="I258" s="9">
        <v>1500</v>
      </c>
      <c r="J258" s="9">
        <f t="shared" ref="J258:J321" si="37">I258+H258</f>
        <v>1500</v>
      </c>
      <c r="K258" s="9">
        <f t="shared" ref="K258:K321" si="38">J258+G258</f>
        <v>18019</v>
      </c>
      <c r="L258" s="9">
        <f t="shared" ref="L258:L321" si="39">J258/K258</f>
        <v>8.3245463122259833E-2</v>
      </c>
      <c r="M258" s="9">
        <v>98</v>
      </c>
      <c r="N258" s="9">
        <v>0</v>
      </c>
      <c r="O258" s="9">
        <f t="shared" ref="O258:O321" si="40">Q258-(G258+M258)</f>
        <v>135</v>
      </c>
      <c r="P258" s="9">
        <v>0</v>
      </c>
      <c r="Q258" s="9">
        <v>16752</v>
      </c>
      <c r="R258" s="9">
        <f t="shared" ref="R258:R321" si="41">J258+N258+P258</f>
        <v>1500</v>
      </c>
      <c r="S258" s="9">
        <f t="shared" ref="S258:S321" si="42">R258/(R258+Q258)</f>
        <v>8.2182774490466792E-2</v>
      </c>
      <c r="T258" s="4">
        <v>35836</v>
      </c>
      <c r="U258" s="4">
        <v>60606</v>
      </c>
      <c r="V258" s="4">
        <v>46</v>
      </c>
      <c r="W258" s="4">
        <f t="shared" ref="W258:W321" si="43">V258*1000</f>
        <v>46000</v>
      </c>
      <c r="X258" s="4">
        <f t="shared" ref="X258:X321" si="44">W258/16.161</f>
        <v>2846.3585174184764</v>
      </c>
    </row>
    <row r="259" spans="1:24" s="4" customFormat="1" ht="24" x14ac:dyDescent="0.2">
      <c r="A259" s="8" t="s">
        <v>294</v>
      </c>
      <c r="B259" s="4" t="s">
        <v>658</v>
      </c>
      <c r="C259" s="9">
        <v>344854</v>
      </c>
      <c r="D259" s="9">
        <v>1510</v>
      </c>
      <c r="E259" s="9">
        <v>346364</v>
      </c>
      <c r="F259" s="10">
        <f t="shared" si="36"/>
        <v>4.3595754755113118E-3</v>
      </c>
      <c r="G259" s="9">
        <v>76440</v>
      </c>
      <c r="H259" s="9">
        <v>0</v>
      </c>
      <c r="I259" s="9">
        <v>0</v>
      </c>
      <c r="J259" s="9">
        <f t="shared" si="37"/>
        <v>0</v>
      </c>
      <c r="K259" s="9">
        <f t="shared" si="38"/>
        <v>76440</v>
      </c>
      <c r="L259" s="9">
        <f t="shared" si="39"/>
        <v>0</v>
      </c>
      <c r="M259" s="9">
        <v>1</v>
      </c>
      <c r="N259" s="9">
        <v>0</v>
      </c>
      <c r="O259" s="9">
        <f t="shared" si="40"/>
        <v>0</v>
      </c>
      <c r="P259" s="9">
        <v>0</v>
      </c>
      <c r="Q259" s="9">
        <v>76441</v>
      </c>
      <c r="R259" s="9">
        <f t="shared" si="41"/>
        <v>0</v>
      </c>
      <c r="S259" s="9">
        <f t="shared" si="42"/>
        <v>0</v>
      </c>
      <c r="T259" s="4">
        <v>28178</v>
      </c>
      <c r="U259" s="4">
        <v>49387</v>
      </c>
      <c r="V259" s="4">
        <v>37</v>
      </c>
      <c r="W259" s="4">
        <f t="shared" si="43"/>
        <v>37000</v>
      </c>
      <c r="X259" s="4">
        <f t="shared" si="44"/>
        <v>2289.4622857496438</v>
      </c>
    </row>
    <row r="260" spans="1:24" s="4" customFormat="1" ht="24" x14ac:dyDescent="0.2">
      <c r="A260" s="8" t="s">
        <v>294</v>
      </c>
      <c r="B260" s="4" t="s">
        <v>657</v>
      </c>
      <c r="C260" s="9">
        <v>524152</v>
      </c>
      <c r="D260" s="9">
        <v>1598</v>
      </c>
      <c r="E260" s="9">
        <v>525750</v>
      </c>
      <c r="F260" s="10">
        <f t="shared" si="36"/>
        <v>3.0394674274845457E-3</v>
      </c>
      <c r="G260" s="9">
        <v>291314</v>
      </c>
      <c r="H260" s="9">
        <v>1802</v>
      </c>
      <c r="I260" s="9">
        <v>0</v>
      </c>
      <c r="J260" s="9">
        <f t="shared" si="37"/>
        <v>1802</v>
      </c>
      <c r="K260" s="9">
        <f t="shared" si="38"/>
        <v>293116</v>
      </c>
      <c r="L260" s="9">
        <f t="shared" si="39"/>
        <v>6.147736732215232E-3</v>
      </c>
      <c r="M260" s="9">
        <v>1198</v>
      </c>
      <c r="N260" s="9">
        <v>1</v>
      </c>
      <c r="O260" s="9">
        <f t="shared" si="40"/>
        <v>253</v>
      </c>
      <c r="P260" s="9">
        <v>1</v>
      </c>
      <c r="Q260" s="9">
        <v>292765</v>
      </c>
      <c r="R260" s="9">
        <f t="shared" si="41"/>
        <v>1804</v>
      </c>
      <c r="S260" s="9">
        <f t="shared" si="42"/>
        <v>6.1242017999178465E-3</v>
      </c>
      <c r="T260" s="4">
        <v>49113</v>
      </c>
      <c r="U260" s="4">
        <v>88393</v>
      </c>
      <c r="V260" s="4">
        <v>46</v>
      </c>
      <c r="W260" s="4">
        <f t="shared" si="43"/>
        <v>46000</v>
      </c>
      <c r="X260" s="4">
        <f t="shared" si="44"/>
        <v>2846.3585174184764</v>
      </c>
    </row>
    <row r="261" spans="1:24" s="4" customFormat="1" ht="24" x14ac:dyDescent="0.2">
      <c r="A261" s="8" t="s">
        <v>294</v>
      </c>
      <c r="B261" s="4" t="s">
        <v>318</v>
      </c>
      <c r="C261" s="9">
        <v>386045</v>
      </c>
      <c r="D261" s="9">
        <v>7603</v>
      </c>
      <c r="E261" s="9">
        <v>393648</v>
      </c>
      <c r="F261" s="10">
        <f t="shared" si="36"/>
        <v>1.9314209649229769E-2</v>
      </c>
      <c r="G261" s="9">
        <v>122185</v>
      </c>
      <c r="H261" s="9">
        <v>0</v>
      </c>
      <c r="I261" s="9">
        <v>380</v>
      </c>
      <c r="J261" s="9">
        <f t="shared" si="37"/>
        <v>380</v>
      </c>
      <c r="K261" s="9">
        <f t="shared" si="38"/>
        <v>122565</v>
      </c>
      <c r="L261" s="9">
        <f t="shared" si="39"/>
        <v>3.1003957083996247E-3</v>
      </c>
      <c r="M261" s="9">
        <v>106</v>
      </c>
      <c r="N261" s="9">
        <v>0</v>
      </c>
      <c r="O261" s="9">
        <f t="shared" si="40"/>
        <v>0</v>
      </c>
      <c r="P261" s="9">
        <v>0</v>
      </c>
      <c r="Q261" s="9">
        <v>122291</v>
      </c>
      <c r="R261" s="9">
        <f t="shared" si="41"/>
        <v>380</v>
      </c>
      <c r="S261" s="9">
        <f t="shared" si="42"/>
        <v>3.0977166567485387E-3</v>
      </c>
      <c r="T261" s="4">
        <v>22000</v>
      </c>
      <c r="U261" s="4">
        <v>40382</v>
      </c>
      <c r="V261" s="4">
        <v>38</v>
      </c>
      <c r="W261" s="4">
        <f t="shared" si="43"/>
        <v>38000</v>
      </c>
      <c r="X261" s="4">
        <f t="shared" si="44"/>
        <v>2351.3396448239587</v>
      </c>
    </row>
    <row r="262" spans="1:24" s="4" customFormat="1" ht="24" x14ac:dyDescent="0.2">
      <c r="A262" s="8" t="s">
        <v>294</v>
      </c>
      <c r="B262" s="4" t="s">
        <v>319</v>
      </c>
      <c r="C262" s="9">
        <v>245841</v>
      </c>
      <c r="D262" s="9">
        <v>51231</v>
      </c>
      <c r="E262" s="9">
        <v>297072</v>
      </c>
      <c r="F262" s="10">
        <f t="shared" si="36"/>
        <v>0.17245314267248343</v>
      </c>
      <c r="G262" s="9">
        <v>31150</v>
      </c>
      <c r="H262" s="9">
        <v>0</v>
      </c>
      <c r="I262" s="9">
        <v>2000</v>
      </c>
      <c r="J262" s="9">
        <f t="shared" si="37"/>
        <v>2000</v>
      </c>
      <c r="K262" s="9">
        <f t="shared" si="38"/>
        <v>33150</v>
      </c>
      <c r="L262" s="9">
        <f t="shared" si="39"/>
        <v>6.0331825037707391E-2</v>
      </c>
      <c r="M262" s="9">
        <v>129</v>
      </c>
      <c r="N262" s="9">
        <v>0</v>
      </c>
      <c r="O262" s="9">
        <f t="shared" si="40"/>
        <v>29</v>
      </c>
      <c r="P262" s="9">
        <v>0</v>
      </c>
      <c r="Q262" s="9">
        <v>31308</v>
      </c>
      <c r="R262" s="9">
        <f t="shared" si="41"/>
        <v>2000</v>
      </c>
      <c r="S262" s="9">
        <f t="shared" si="42"/>
        <v>6.0045634682358594E-2</v>
      </c>
      <c r="T262" s="4">
        <v>44281</v>
      </c>
      <c r="U262" s="4">
        <v>80365</v>
      </c>
      <c r="V262" s="4">
        <v>59</v>
      </c>
      <c r="W262" s="4">
        <f t="shared" si="43"/>
        <v>59000</v>
      </c>
      <c r="X262" s="4">
        <f t="shared" si="44"/>
        <v>3650.7641853845676</v>
      </c>
    </row>
    <row r="263" spans="1:24" s="4" customFormat="1" ht="24" x14ac:dyDescent="0.2">
      <c r="A263" s="8" t="s">
        <v>294</v>
      </c>
      <c r="B263" s="4" t="s">
        <v>320</v>
      </c>
      <c r="C263" s="9">
        <v>129199</v>
      </c>
      <c r="D263" s="9">
        <v>12715</v>
      </c>
      <c r="E263" s="9">
        <v>141914</v>
      </c>
      <c r="F263" s="10">
        <f t="shared" si="36"/>
        <v>8.9596516199952084E-2</v>
      </c>
      <c r="G263" s="9">
        <v>42337</v>
      </c>
      <c r="H263" s="9">
        <v>0</v>
      </c>
      <c r="I263" s="9">
        <v>7100</v>
      </c>
      <c r="J263" s="9">
        <f t="shared" si="37"/>
        <v>7100</v>
      </c>
      <c r="K263" s="9">
        <f t="shared" si="38"/>
        <v>49437</v>
      </c>
      <c r="L263" s="9">
        <f t="shared" si="39"/>
        <v>0.14361712887108846</v>
      </c>
      <c r="M263" s="9">
        <v>102</v>
      </c>
      <c r="N263" s="9">
        <v>0</v>
      </c>
      <c r="O263" s="9">
        <f t="shared" si="40"/>
        <v>0</v>
      </c>
      <c r="P263" s="9">
        <v>0</v>
      </c>
      <c r="Q263" s="9">
        <v>42439</v>
      </c>
      <c r="R263" s="9">
        <f t="shared" si="41"/>
        <v>7100</v>
      </c>
      <c r="S263" s="9">
        <f t="shared" si="42"/>
        <v>0.14332142352489957</v>
      </c>
      <c r="T263" s="4">
        <v>60552</v>
      </c>
      <c r="U263" s="4">
        <v>110097</v>
      </c>
      <c r="V263" s="4">
        <v>55</v>
      </c>
      <c r="W263" s="4">
        <f t="shared" si="43"/>
        <v>55000</v>
      </c>
      <c r="X263" s="4">
        <f t="shared" si="44"/>
        <v>3403.2547490873085</v>
      </c>
    </row>
    <row r="264" spans="1:24" s="4" customFormat="1" ht="24" x14ac:dyDescent="0.2">
      <c r="A264" s="8" t="s">
        <v>294</v>
      </c>
      <c r="B264" s="4" t="s">
        <v>321</v>
      </c>
      <c r="C264" s="9">
        <v>283033</v>
      </c>
      <c r="D264" s="9">
        <v>38080</v>
      </c>
      <c r="E264" s="9">
        <v>321113</v>
      </c>
      <c r="F264" s="10">
        <f t="shared" si="36"/>
        <v>0.11858753772036636</v>
      </c>
      <c r="G264" s="9">
        <v>37120</v>
      </c>
      <c r="H264" s="9">
        <v>4172</v>
      </c>
      <c r="I264" s="9">
        <v>12364</v>
      </c>
      <c r="J264" s="9">
        <f t="shared" si="37"/>
        <v>16536</v>
      </c>
      <c r="K264" s="9">
        <f t="shared" si="38"/>
        <v>53656</v>
      </c>
      <c r="L264" s="9">
        <f t="shared" si="39"/>
        <v>0.30818547785895334</v>
      </c>
      <c r="M264" s="9">
        <v>137</v>
      </c>
      <c r="N264" s="9">
        <v>0</v>
      </c>
      <c r="O264" s="9">
        <f t="shared" si="40"/>
        <v>42</v>
      </c>
      <c r="P264" s="9">
        <v>0</v>
      </c>
      <c r="Q264" s="9">
        <v>37299</v>
      </c>
      <c r="R264" s="9">
        <f t="shared" si="41"/>
        <v>16536</v>
      </c>
      <c r="S264" s="9">
        <f t="shared" si="42"/>
        <v>0.30716076901643913</v>
      </c>
      <c r="T264" s="4">
        <v>26844</v>
      </c>
      <c r="U264" s="4">
        <v>48758</v>
      </c>
      <c r="V264" s="4">
        <v>44</v>
      </c>
      <c r="W264" s="4">
        <f t="shared" si="43"/>
        <v>44000</v>
      </c>
      <c r="X264" s="4">
        <f t="shared" si="44"/>
        <v>2722.6037992698471</v>
      </c>
    </row>
    <row r="265" spans="1:24" s="4" customFormat="1" ht="24" x14ac:dyDescent="0.2">
      <c r="A265" s="8" t="s">
        <v>294</v>
      </c>
      <c r="B265" s="4" t="s">
        <v>322</v>
      </c>
      <c r="C265" s="9">
        <v>226366</v>
      </c>
      <c r="D265" s="9">
        <v>21422</v>
      </c>
      <c r="E265" s="9">
        <v>247788</v>
      </c>
      <c r="F265" s="10">
        <f t="shared" si="36"/>
        <v>8.6452935573958389E-2</v>
      </c>
      <c r="G265" s="9">
        <v>28720</v>
      </c>
      <c r="H265" s="9">
        <v>0</v>
      </c>
      <c r="I265" s="9">
        <v>0</v>
      </c>
      <c r="J265" s="9">
        <f t="shared" si="37"/>
        <v>0</v>
      </c>
      <c r="K265" s="9">
        <f t="shared" si="38"/>
        <v>28720</v>
      </c>
      <c r="L265" s="9">
        <f t="shared" si="39"/>
        <v>0</v>
      </c>
      <c r="M265" s="9">
        <v>98</v>
      </c>
      <c r="N265" s="9">
        <v>0</v>
      </c>
      <c r="O265" s="9">
        <f t="shared" si="40"/>
        <v>25</v>
      </c>
      <c r="P265" s="9">
        <v>0</v>
      </c>
      <c r="Q265" s="9">
        <v>28843</v>
      </c>
      <c r="R265" s="9">
        <f t="shared" si="41"/>
        <v>0</v>
      </c>
      <c r="S265" s="9">
        <f t="shared" si="42"/>
        <v>0</v>
      </c>
      <c r="T265" s="4">
        <v>33108</v>
      </c>
      <c r="U265" s="4">
        <v>57651</v>
      </c>
      <c r="V265" s="4">
        <v>69</v>
      </c>
      <c r="W265" s="4">
        <f t="shared" si="43"/>
        <v>69000</v>
      </c>
      <c r="X265" s="4">
        <f t="shared" si="44"/>
        <v>4269.5377761277141</v>
      </c>
    </row>
    <row r="266" spans="1:24" s="4" customFormat="1" ht="24" x14ac:dyDescent="0.2">
      <c r="A266" s="8" t="s">
        <v>294</v>
      </c>
      <c r="B266" s="4" t="s">
        <v>323</v>
      </c>
      <c r="C266" s="9">
        <v>413407</v>
      </c>
      <c r="D266" s="9">
        <v>1408</v>
      </c>
      <c r="E266" s="9">
        <v>414815</v>
      </c>
      <c r="F266" s="10">
        <f t="shared" si="36"/>
        <v>3.3942841989802685E-3</v>
      </c>
      <c r="G266" s="9">
        <v>52350</v>
      </c>
      <c r="H266" s="9">
        <v>0</v>
      </c>
      <c r="I266" s="9">
        <v>1000</v>
      </c>
      <c r="J266" s="9">
        <f t="shared" si="37"/>
        <v>1000</v>
      </c>
      <c r="K266" s="9">
        <f t="shared" si="38"/>
        <v>53350</v>
      </c>
      <c r="L266" s="9">
        <f t="shared" si="39"/>
        <v>1.874414245548266E-2</v>
      </c>
      <c r="M266" s="9">
        <v>98</v>
      </c>
      <c r="N266" s="9">
        <v>0</v>
      </c>
      <c r="O266" s="9">
        <f t="shared" si="40"/>
        <v>0</v>
      </c>
      <c r="P266" s="9">
        <v>0</v>
      </c>
      <c r="Q266" s="9">
        <v>52448</v>
      </c>
      <c r="R266" s="9">
        <f t="shared" si="41"/>
        <v>1000</v>
      </c>
      <c r="S266" s="9">
        <f t="shared" si="42"/>
        <v>1.870977398593025E-2</v>
      </c>
      <c r="T266" s="4">
        <v>15198</v>
      </c>
      <c r="U266" s="4">
        <v>26593</v>
      </c>
      <c r="V266" s="4">
        <v>26</v>
      </c>
      <c r="W266" s="4">
        <f t="shared" si="43"/>
        <v>26000</v>
      </c>
      <c r="X266" s="4">
        <f t="shared" si="44"/>
        <v>1608.8113359321824</v>
      </c>
    </row>
    <row r="267" spans="1:24" s="4" customFormat="1" ht="24" x14ac:dyDescent="0.2">
      <c r="A267" s="8" t="s">
        <v>294</v>
      </c>
      <c r="B267" s="4" t="s">
        <v>324</v>
      </c>
      <c r="C267" s="9">
        <v>417270</v>
      </c>
      <c r="D267" s="9">
        <v>12936</v>
      </c>
      <c r="E267" s="9">
        <v>430206</v>
      </c>
      <c r="F267" s="10">
        <f t="shared" si="36"/>
        <v>3.0069315630186468E-2</v>
      </c>
      <c r="G267" s="9">
        <v>50730</v>
      </c>
      <c r="H267" s="9">
        <v>0</v>
      </c>
      <c r="I267" s="9">
        <v>50319</v>
      </c>
      <c r="J267" s="9">
        <f t="shared" si="37"/>
        <v>50319</v>
      </c>
      <c r="K267" s="9">
        <f t="shared" si="38"/>
        <v>101049</v>
      </c>
      <c r="L267" s="9">
        <f t="shared" si="39"/>
        <v>0.49796633316509814</v>
      </c>
      <c r="M267" s="9">
        <v>232</v>
      </c>
      <c r="N267" s="9">
        <v>12</v>
      </c>
      <c r="O267" s="9">
        <f t="shared" si="40"/>
        <v>4</v>
      </c>
      <c r="P267" s="9">
        <v>0</v>
      </c>
      <c r="Q267" s="9">
        <v>50966</v>
      </c>
      <c r="R267" s="9">
        <f t="shared" si="41"/>
        <v>50331</v>
      </c>
      <c r="S267" s="9">
        <f t="shared" si="42"/>
        <v>0.49686565248724052</v>
      </c>
      <c r="T267" s="4">
        <v>28798</v>
      </c>
      <c r="U267" s="4">
        <v>51442</v>
      </c>
      <c r="V267" s="4">
        <v>38</v>
      </c>
      <c r="W267" s="4">
        <f t="shared" si="43"/>
        <v>38000</v>
      </c>
      <c r="X267" s="4">
        <f t="shared" si="44"/>
        <v>2351.3396448239587</v>
      </c>
    </row>
    <row r="268" spans="1:24" s="4" customFormat="1" ht="24" x14ac:dyDescent="0.2">
      <c r="A268" s="8" t="s">
        <v>294</v>
      </c>
      <c r="B268" s="4" t="s">
        <v>325</v>
      </c>
      <c r="C268" s="9">
        <v>478634</v>
      </c>
      <c r="D268" s="9">
        <v>13223</v>
      </c>
      <c r="E268" s="9">
        <v>491857</v>
      </c>
      <c r="F268" s="10">
        <f t="shared" si="36"/>
        <v>2.688383005629685E-2</v>
      </c>
      <c r="G268" s="9">
        <v>15620</v>
      </c>
      <c r="H268" s="9">
        <v>0</v>
      </c>
      <c r="I268" s="9">
        <v>37835</v>
      </c>
      <c r="J268" s="9">
        <f t="shared" si="37"/>
        <v>37835</v>
      </c>
      <c r="K268" s="9">
        <f t="shared" si="38"/>
        <v>53455</v>
      </c>
      <c r="L268" s="9">
        <f t="shared" si="39"/>
        <v>0.70779160041156108</v>
      </c>
      <c r="M268" s="9">
        <v>30</v>
      </c>
      <c r="N268" s="9">
        <v>0</v>
      </c>
      <c r="O268" s="9">
        <f t="shared" si="40"/>
        <v>16</v>
      </c>
      <c r="P268" s="9">
        <v>30</v>
      </c>
      <c r="Q268" s="9">
        <v>15666</v>
      </c>
      <c r="R268" s="9">
        <f t="shared" si="41"/>
        <v>37865</v>
      </c>
      <c r="S268" s="9">
        <f t="shared" si="42"/>
        <v>0.70734714464515891</v>
      </c>
      <c r="T268" s="4">
        <v>38618</v>
      </c>
      <c r="U268" s="4">
        <v>71200</v>
      </c>
      <c r="V268" s="4">
        <v>45</v>
      </c>
      <c r="W268" s="4">
        <f t="shared" si="43"/>
        <v>45000</v>
      </c>
      <c r="X268" s="4">
        <f t="shared" si="44"/>
        <v>2784.4811583441615</v>
      </c>
    </row>
    <row r="269" spans="1:24" s="4" customFormat="1" ht="24" x14ac:dyDescent="0.2">
      <c r="A269" s="8" t="s">
        <v>294</v>
      </c>
      <c r="B269" s="4" t="s">
        <v>326</v>
      </c>
      <c r="C269" s="9">
        <v>292175</v>
      </c>
      <c r="D269" s="9">
        <v>30443</v>
      </c>
      <c r="E269" s="9">
        <v>322618</v>
      </c>
      <c r="F269" s="10">
        <f t="shared" si="36"/>
        <v>9.4362372837225456E-2</v>
      </c>
      <c r="G269" s="9">
        <v>154046</v>
      </c>
      <c r="H269" s="9">
        <v>0</v>
      </c>
      <c r="I269" s="9">
        <v>53110</v>
      </c>
      <c r="J269" s="9">
        <f t="shared" si="37"/>
        <v>53110</v>
      </c>
      <c r="K269" s="9">
        <f t="shared" si="38"/>
        <v>207156</v>
      </c>
      <c r="L269" s="9">
        <f t="shared" si="39"/>
        <v>0.25637683678001122</v>
      </c>
      <c r="M269" s="9">
        <v>295</v>
      </c>
      <c r="N269" s="9">
        <v>0</v>
      </c>
      <c r="O269" s="9">
        <f t="shared" si="40"/>
        <v>547</v>
      </c>
      <c r="P269" s="9">
        <v>30</v>
      </c>
      <c r="Q269" s="9">
        <v>154888</v>
      </c>
      <c r="R269" s="9">
        <f t="shared" si="41"/>
        <v>53140</v>
      </c>
      <c r="S269" s="9">
        <f t="shared" si="42"/>
        <v>0.25544638221777838</v>
      </c>
      <c r="T269" s="4">
        <v>45867</v>
      </c>
      <c r="U269" s="4">
        <v>80887</v>
      </c>
      <c r="V269" s="4">
        <v>55</v>
      </c>
      <c r="W269" s="4">
        <f t="shared" si="43"/>
        <v>55000</v>
      </c>
      <c r="X269" s="4">
        <f t="shared" si="44"/>
        <v>3403.2547490873085</v>
      </c>
    </row>
    <row r="270" spans="1:24" s="4" customFormat="1" ht="24" x14ac:dyDescent="0.2">
      <c r="A270" s="8" t="s">
        <v>294</v>
      </c>
      <c r="B270" s="4" t="s">
        <v>327</v>
      </c>
      <c r="C270" s="9">
        <v>872814</v>
      </c>
      <c r="D270" s="9">
        <v>41391</v>
      </c>
      <c r="E270" s="9">
        <v>914205</v>
      </c>
      <c r="F270" s="10">
        <f t="shared" si="36"/>
        <v>4.5275403219190442E-2</v>
      </c>
      <c r="G270" s="9">
        <v>53801</v>
      </c>
      <c r="H270" s="9">
        <v>44</v>
      </c>
      <c r="I270" s="9">
        <v>10125</v>
      </c>
      <c r="J270" s="9">
        <f t="shared" si="37"/>
        <v>10169</v>
      </c>
      <c r="K270" s="9">
        <f t="shared" si="38"/>
        <v>63970</v>
      </c>
      <c r="L270" s="9">
        <f t="shared" si="39"/>
        <v>0.1589651399093325</v>
      </c>
      <c r="M270" s="9">
        <v>525</v>
      </c>
      <c r="N270" s="9">
        <v>0</v>
      </c>
      <c r="O270" s="9">
        <f t="shared" si="40"/>
        <v>1</v>
      </c>
      <c r="P270" s="9">
        <v>1486</v>
      </c>
      <c r="Q270" s="9">
        <v>54327</v>
      </c>
      <c r="R270" s="9">
        <f t="shared" si="41"/>
        <v>11655</v>
      </c>
      <c r="S270" s="9">
        <f t="shared" si="42"/>
        <v>0.1766390833863781</v>
      </c>
      <c r="T270" s="4">
        <v>44052</v>
      </c>
      <c r="U270" s="4">
        <v>73350</v>
      </c>
      <c r="V270" s="4">
        <v>30</v>
      </c>
      <c r="W270" s="4">
        <f t="shared" si="43"/>
        <v>30000</v>
      </c>
      <c r="X270" s="4">
        <f t="shared" si="44"/>
        <v>1856.320772229441</v>
      </c>
    </row>
    <row r="271" spans="1:24" s="4" customFormat="1" ht="24" x14ac:dyDescent="0.2">
      <c r="A271" s="8" t="s">
        <v>294</v>
      </c>
      <c r="B271" s="4" t="s">
        <v>328</v>
      </c>
      <c r="C271" s="9">
        <v>794747</v>
      </c>
      <c r="D271" s="9">
        <v>8073</v>
      </c>
      <c r="E271" s="9">
        <v>802820</v>
      </c>
      <c r="F271" s="10">
        <f t="shared" si="36"/>
        <v>1.0055803293390798E-2</v>
      </c>
      <c r="G271" s="9">
        <v>75504</v>
      </c>
      <c r="H271" s="9">
        <v>6000</v>
      </c>
      <c r="I271" s="9">
        <v>20700</v>
      </c>
      <c r="J271" s="9">
        <f t="shared" si="37"/>
        <v>26700</v>
      </c>
      <c r="K271" s="9">
        <f t="shared" si="38"/>
        <v>102204</v>
      </c>
      <c r="L271" s="9">
        <f t="shared" si="39"/>
        <v>0.26124222143947401</v>
      </c>
      <c r="M271" s="9">
        <v>161</v>
      </c>
      <c r="N271" s="9">
        <v>0</v>
      </c>
      <c r="O271" s="9">
        <f t="shared" si="40"/>
        <v>10</v>
      </c>
      <c r="P271" s="9">
        <v>0</v>
      </c>
      <c r="Q271" s="9">
        <v>75675</v>
      </c>
      <c r="R271" s="9">
        <f t="shared" si="41"/>
        <v>26700</v>
      </c>
      <c r="S271" s="9">
        <f t="shared" si="42"/>
        <v>0.26080586080586082</v>
      </c>
      <c r="T271" s="4">
        <v>60134</v>
      </c>
      <c r="U271" s="4">
        <v>102626</v>
      </c>
      <c r="V271" s="4">
        <v>42</v>
      </c>
      <c r="W271" s="4">
        <f t="shared" si="43"/>
        <v>42000</v>
      </c>
      <c r="X271" s="4">
        <f t="shared" si="44"/>
        <v>2598.8490811212178</v>
      </c>
    </row>
    <row r="272" spans="1:24" s="4" customFormat="1" ht="24" x14ac:dyDescent="0.2">
      <c r="A272" s="8" t="s">
        <v>294</v>
      </c>
      <c r="B272" s="4" t="s">
        <v>329</v>
      </c>
      <c r="C272" s="9">
        <v>829593</v>
      </c>
      <c r="D272" s="9">
        <v>23956</v>
      </c>
      <c r="E272" s="9">
        <v>853549</v>
      </c>
      <c r="F272" s="10">
        <f t="shared" si="36"/>
        <v>2.806634417004765E-2</v>
      </c>
      <c r="G272" s="9">
        <v>49821</v>
      </c>
      <c r="H272" s="9">
        <v>2112</v>
      </c>
      <c r="I272" s="9">
        <v>7210</v>
      </c>
      <c r="J272" s="9">
        <f t="shared" si="37"/>
        <v>9322</v>
      </c>
      <c r="K272" s="9">
        <f t="shared" si="38"/>
        <v>59143</v>
      </c>
      <c r="L272" s="9">
        <f t="shared" si="39"/>
        <v>0.15761797676817205</v>
      </c>
      <c r="M272" s="9">
        <v>977</v>
      </c>
      <c r="N272" s="9">
        <v>0</v>
      </c>
      <c r="O272" s="9">
        <f t="shared" si="40"/>
        <v>0</v>
      </c>
      <c r="P272" s="9">
        <v>0</v>
      </c>
      <c r="Q272" s="9">
        <v>50798</v>
      </c>
      <c r="R272" s="9">
        <f t="shared" si="41"/>
        <v>9322</v>
      </c>
      <c r="S272" s="9">
        <f t="shared" si="42"/>
        <v>0.15505655355954756</v>
      </c>
      <c r="T272" s="4">
        <v>60300</v>
      </c>
      <c r="U272" s="4">
        <v>100747</v>
      </c>
      <c r="V272" s="4">
        <v>44</v>
      </c>
      <c r="W272" s="4">
        <f t="shared" si="43"/>
        <v>44000</v>
      </c>
      <c r="X272" s="4">
        <f t="shared" si="44"/>
        <v>2722.6037992698471</v>
      </c>
    </row>
    <row r="273" spans="1:24" s="4" customFormat="1" ht="24" x14ac:dyDescent="0.2">
      <c r="A273" s="8" t="s">
        <v>294</v>
      </c>
      <c r="B273" s="4" t="s">
        <v>330</v>
      </c>
      <c r="C273" s="9">
        <v>205100</v>
      </c>
      <c r="D273" s="9">
        <v>51522</v>
      </c>
      <c r="E273" s="9">
        <v>256622</v>
      </c>
      <c r="F273" s="10">
        <f t="shared" si="36"/>
        <v>0.20077000413058896</v>
      </c>
      <c r="G273" s="9">
        <v>40469</v>
      </c>
      <c r="H273" s="9">
        <v>0</v>
      </c>
      <c r="I273" s="9">
        <v>7600</v>
      </c>
      <c r="J273" s="9">
        <f t="shared" si="37"/>
        <v>7600</v>
      </c>
      <c r="K273" s="9">
        <f t="shared" si="38"/>
        <v>48069</v>
      </c>
      <c r="L273" s="9">
        <f t="shared" si="39"/>
        <v>0.15810605587800869</v>
      </c>
      <c r="M273" s="9">
        <v>8</v>
      </c>
      <c r="N273" s="9">
        <v>0</v>
      </c>
      <c r="O273" s="9">
        <f t="shared" si="40"/>
        <v>0</v>
      </c>
      <c r="P273" s="9">
        <v>0</v>
      </c>
      <c r="Q273" s="9">
        <v>40477</v>
      </c>
      <c r="R273" s="9">
        <f t="shared" si="41"/>
        <v>7600</v>
      </c>
      <c r="S273" s="9">
        <f t="shared" si="42"/>
        <v>0.15807974707240469</v>
      </c>
      <c r="T273" s="4">
        <v>32790</v>
      </c>
      <c r="U273" s="4">
        <v>59877</v>
      </c>
      <c r="V273" s="4">
        <v>45</v>
      </c>
      <c r="W273" s="4">
        <f t="shared" si="43"/>
        <v>45000</v>
      </c>
      <c r="X273" s="4">
        <f t="shared" si="44"/>
        <v>2784.4811583441615</v>
      </c>
    </row>
    <row r="274" spans="1:24" s="4" customFormat="1" ht="24" x14ac:dyDescent="0.2">
      <c r="A274" s="8" t="s">
        <v>294</v>
      </c>
      <c r="B274" s="4" t="s">
        <v>331</v>
      </c>
      <c r="C274" s="9">
        <v>491310</v>
      </c>
      <c r="D274" s="9">
        <v>21376</v>
      </c>
      <c r="E274" s="9">
        <v>512686</v>
      </c>
      <c r="F274" s="10">
        <f t="shared" si="36"/>
        <v>4.1694136371970371E-2</v>
      </c>
      <c r="G274" s="9">
        <v>227696</v>
      </c>
      <c r="H274" s="9">
        <v>2060</v>
      </c>
      <c r="I274" s="9">
        <v>132755</v>
      </c>
      <c r="J274" s="9">
        <f t="shared" si="37"/>
        <v>134815</v>
      </c>
      <c r="K274" s="9">
        <f t="shared" si="38"/>
        <v>362511</v>
      </c>
      <c r="L274" s="9">
        <f t="shared" si="39"/>
        <v>0.37189216327228691</v>
      </c>
      <c r="M274" s="9">
        <v>190</v>
      </c>
      <c r="N274" s="9">
        <v>0</v>
      </c>
      <c r="O274" s="9">
        <f t="shared" si="40"/>
        <v>468</v>
      </c>
      <c r="P274" s="9">
        <v>581</v>
      </c>
      <c r="Q274" s="9">
        <v>228354</v>
      </c>
      <c r="R274" s="9">
        <f t="shared" si="41"/>
        <v>135396</v>
      </c>
      <c r="S274" s="9">
        <f t="shared" si="42"/>
        <v>0.37222268041237111</v>
      </c>
      <c r="T274" s="4">
        <v>28007</v>
      </c>
      <c r="U274" s="4">
        <v>51830</v>
      </c>
      <c r="V274" s="4">
        <v>37</v>
      </c>
      <c r="W274" s="4">
        <f t="shared" si="43"/>
        <v>37000</v>
      </c>
      <c r="X274" s="4">
        <f t="shared" si="44"/>
        <v>2289.4622857496438</v>
      </c>
    </row>
    <row r="275" spans="1:24" s="4" customFormat="1" ht="24" x14ac:dyDescent="0.2">
      <c r="A275" s="8" t="s">
        <v>294</v>
      </c>
      <c r="B275" s="4" t="s">
        <v>332</v>
      </c>
      <c r="C275" s="9">
        <v>500752</v>
      </c>
      <c r="D275" s="9">
        <v>6131</v>
      </c>
      <c r="E275" s="9">
        <v>506883</v>
      </c>
      <c r="F275" s="10">
        <f t="shared" si="36"/>
        <v>1.2095493437341556E-2</v>
      </c>
      <c r="G275" s="9">
        <v>150236</v>
      </c>
      <c r="H275" s="9">
        <v>0</v>
      </c>
      <c r="I275" s="9">
        <v>8535</v>
      </c>
      <c r="J275" s="9">
        <f t="shared" si="37"/>
        <v>8535</v>
      </c>
      <c r="K275" s="9">
        <f t="shared" si="38"/>
        <v>158771</v>
      </c>
      <c r="L275" s="9">
        <f t="shared" si="39"/>
        <v>5.3756668409218306E-2</v>
      </c>
      <c r="M275" s="9">
        <v>35</v>
      </c>
      <c r="N275" s="9">
        <v>0</v>
      </c>
      <c r="O275" s="9">
        <f t="shared" si="40"/>
        <v>3</v>
      </c>
      <c r="P275" s="9">
        <v>0</v>
      </c>
      <c r="Q275" s="9">
        <v>150274</v>
      </c>
      <c r="R275" s="9">
        <f t="shared" si="41"/>
        <v>8535</v>
      </c>
      <c r="S275" s="9">
        <f t="shared" si="42"/>
        <v>5.3743805451832077E-2</v>
      </c>
      <c r="T275" s="4">
        <v>19271</v>
      </c>
      <c r="U275" s="4">
        <v>29559</v>
      </c>
      <c r="V275" s="4">
        <v>27</v>
      </c>
      <c r="W275" s="4">
        <f t="shared" si="43"/>
        <v>27000</v>
      </c>
      <c r="X275" s="4">
        <f t="shared" si="44"/>
        <v>1670.688695006497</v>
      </c>
    </row>
    <row r="276" spans="1:24" s="4" customFormat="1" ht="24" x14ac:dyDescent="0.2">
      <c r="A276" s="8" t="s">
        <v>294</v>
      </c>
      <c r="B276" s="4" t="s">
        <v>333</v>
      </c>
      <c r="C276" s="9">
        <v>306744</v>
      </c>
      <c r="D276" s="9">
        <v>29690</v>
      </c>
      <c r="E276" s="9">
        <v>336434</v>
      </c>
      <c r="F276" s="10">
        <f t="shared" si="36"/>
        <v>8.8249106808467634E-2</v>
      </c>
      <c r="G276" s="9">
        <v>51536</v>
      </c>
      <c r="H276" s="9">
        <v>105000</v>
      </c>
      <c r="I276" s="9">
        <v>38200</v>
      </c>
      <c r="J276" s="9">
        <f t="shared" si="37"/>
        <v>143200</v>
      </c>
      <c r="K276" s="9">
        <f t="shared" si="38"/>
        <v>194736</v>
      </c>
      <c r="L276" s="9">
        <f t="shared" si="39"/>
        <v>0.7353545312628379</v>
      </c>
      <c r="M276" s="9">
        <v>111</v>
      </c>
      <c r="N276" s="9">
        <v>10</v>
      </c>
      <c r="O276" s="9">
        <f t="shared" si="40"/>
        <v>0</v>
      </c>
      <c r="P276" s="9">
        <v>0</v>
      </c>
      <c r="Q276" s="9">
        <v>51647</v>
      </c>
      <c r="R276" s="9">
        <f t="shared" si="41"/>
        <v>143210</v>
      </c>
      <c r="S276" s="9">
        <f t="shared" si="42"/>
        <v>0.73494921917098177</v>
      </c>
      <c r="T276" s="4">
        <v>43123</v>
      </c>
      <c r="U276" s="4">
        <v>79611</v>
      </c>
      <c r="V276" s="4">
        <v>52</v>
      </c>
      <c r="W276" s="4">
        <f t="shared" si="43"/>
        <v>52000</v>
      </c>
      <c r="X276" s="4">
        <f t="shared" si="44"/>
        <v>3217.6226718643647</v>
      </c>
    </row>
    <row r="277" spans="1:24" s="4" customFormat="1" ht="24" x14ac:dyDescent="0.2">
      <c r="A277" s="8" t="s">
        <v>294</v>
      </c>
      <c r="B277" s="4" t="s">
        <v>334</v>
      </c>
      <c r="C277" s="9">
        <v>244573</v>
      </c>
      <c r="D277" s="9">
        <v>560</v>
      </c>
      <c r="E277" s="9">
        <v>245133</v>
      </c>
      <c r="F277" s="10">
        <f t="shared" si="36"/>
        <v>2.2844741426082983E-3</v>
      </c>
      <c r="G277" s="9">
        <v>29138</v>
      </c>
      <c r="H277" s="9">
        <v>0</v>
      </c>
      <c r="I277" s="9">
        <v>0</v>
      </c>
      <c r="J277" s="9">
        <f t="shared" si="37"/>
        <v>0</v>
      </c>
      <c r="K277" s="9">
        <f t="shared" si="38"/>
        <v>29138</v>
      </c>
      <c r="L277" s="9">
        <f t="shared" si="39"/>
        <v>0</v>
      </c>
      <c r="M277" s="9">
        <v>0</v>
      </c>
      <c r="N277" s="9">
        <v>0</v>
      </c>
      <c r="O277" s="9">
        <f t="shared" si="40"/>
        <v>8</v>
      </c>
      <c r="P277" s="9">
        <v>0</v>
      </c>
      <c r="Q277" s="9">
        <v>29146</v>
      </c>
      <c r="R277" s="9">
        <f t="shared" si="41"/>
        <v>0</v>
      </c>
      <c r="S277" s="9">
        <f t="shared" si="42"/>
        <v>0</v>
      </c>
      <c r="T277" s="4">
        <v>30852</v>
      </c>
      <c r="U277" s="4">
        <v>57970</v>
      </c>
      <c r="V277" s="4">
        <v>83</v>
      </c>
      <c r="W277" s="4">
        <f t="shared" si="43"/>
        <v>83000</v>
      </c>
      <c r="X277" s="4">
        <f t="shared" si="44"/>
        <v>5135.8208031681206</v>
      </c>
    </row>
    <row r="278" spans="1:24" s="4" customFormat="1" ht="24" x14ac:dyDescent="0.2">
      <c r="A278" s="8" t="s">
        <v>294</v>
      </c>
      <c r="B278" s="4" t="s">
        <v>335</v>
      </c>
      <c r="C278" s="9">
        <v>527805</v>
      </c>
      <c r="D278" s="9">
        <v>16691</v>
      </c>
      <c r="E278" s="9">
        <v>544496</v>
      </c>
      <c r="F278" s="10">
        <f t="shared" si="36"/>
        <v>3.0654036025976317E-2</v>
      </c>
      <c r="G278" s="9">
        <v>64392</v>
      </c>
      <c r="H278" s="9">
        <v>24200</v>
      </c>
      <c r="I278" s="9">
        <v>47414</v>
      </c>
      <c r="J278" s="9">
        <f t="shared" si="37"/>
        <v>71614</v>
      </c>
      <c r="K278" s="9">
        <f t="shared" si="38"/>
        <v>136006</v>
      </c>
      <c r="L278" s="9">
        <f t="shared" si="39"/>
        <v>0.52655029925150365</v>
      </c>
      <c r="M278" s="9">
        <v>38</v>
      </c>
      <c r="N278" s="9">
        <v>0</v>
      </c>
      <c r="O278" s="9">
        <f t="shared" si="40"/>
        <v>15</v>
      </c>
      <c r="P278" s="9">
        <v>0</v>
      </c>
      <c r="Q278" s="9">
        <v>64445</v>
      </c>
      <c r="R278" s="9">
        <f t="shared" si="41"/>
        <v>71614</v>
      </c>
      <c r="S278" s="9">
        <f t="shared" si="42"/>
        <v>0.52634518848440748</v>
      </c>
      <c r="T278" s="4">
        <v>34424</v>
      </c>
      <c r="U278" s="4">
        <v>60881</v>
      </c>
      <c r="V278" s="4">
        <v>35</v>
      </c>
      <c r="W278" s="4">
        <f t="shared" si="43"/>
        <v>35000</v>
      </c>
      <c r="X278" s="4">
        <f t="shared" si="44"/>
        <v>2165.7075676010145</v>
      </c>
    </row>
    <row r="279" spans="1:24" s="4" customFormat="1" ht="24" x14ac:dyDescent="0.2">
      <c r="A279" s="8" t="s">
        <v>294</v>
      </c>
      <c r="B279" s="4" t="s">
        <v>336</v>
      </c>
      <c r="C279" s="9">
        <v>433067</v>
      </c>
      <c r="D279" s="9">
        <v>14314</v>
      </c>
      <c r="E279" s="9">
        <v>447381</v>
      </c>
      <c r="F279" s="10">
        <f t="shared" si="36"/>
        <v>3.1995100373060095E-2</v>
      </c>
      <c r="G279" s="9">
        <v>210950</v>
      </c>
      <c r="H279" s="9">
        <v>28220</v>
      </c>
      <c r="I279" s="9">
        <v>41065</v>
      </c>
      <c r="J279" s="9">
        <f t="shared" si="37"/>
        <v>69285</v>
      </c>
      <c r="K279" s="9">
        <f t="shared" si="38"/>
        <v>280235</v>
      </c>
      <c r="L279" s="9">
        <f t="shared" si="39"/>
        <v>0.24723892447410209</v>
      </c>
      <c r="M279" s="9">
        <v>41</v>
      </c>
      <c r="N279" s="9">
        <v>0</v>
      </c>
      <c r="O279" s="9">
        <f t="shared" si="40"/>
        <v>22</v>
      </c>
      <c r="P279" s="9">
        <v>0</v>
      </c>
      <c r="Q279" s="9">
        <v>211013</v>
      </c>
      <c r="R279" s="9">
        <f t="shared" si="41"/>
        <v>69285</v>
      </c>
      <c r="S279" s="9">
        <f t="shared" si="42"/>
        <v>0.24718335485804394</v>
      </c>
      <c r="T279" s="4">
        <v>18953</v>
      </c>
      <c r="U279" s="4">
        <v>30372</v>
      </c>
      <c r="V279" s="4">
        <v>26</v>
      </c>
      <c r="W279" s="4">
        <f t="shared" si="43"/>
        <v>26000</v>
      </c>
      <c r="X279" s="4">
        <f t="shared" si="44"/>
        <v>1608.8113359321824</v>
      </c>
    </row>
    <row r="280" spans="1:24" s="4" customFormat="1" ht="24" x14ac:dyDescent="0.2">
      <c r="A280" s="8" t="s">
        <v>294</v>
      </c>
      <c r="B280" s="4" t="s">
        <v>337</v>
      </c>
      <c r="C280" s="9">
        <v>542021</v>
      </c>
      <c r="D280" s="9">
        <v>2850</v>
      </c>
      <c r="E280" s="9">
        <v>544871</v>
      </c>
      <c r="F280" s="10">
        <f t="shared" si="36"/>
        <v>5.2305958658104392E-3</v>
      </c>
      <c r="G280" s="9">
        <v>157783</v>
      </c>
      <c r="H280" s="9">
        <v>10952</v>
      </c>
      <c r="I280" s="9">
        <v>32400</v>
      </c>
      <c r="J280" s="9">
        <f t="shared" si="37"/>
        <v>43352</v>
      </c>
      <c r="K280" s="9">
        <f t="shared" si="38"/>
        <v>201135</v>
      </c>
      <c r="L280" s="9">
        <f t="shared" si="39"/>
        <v>0.2155368284982723</v>
      </c>
      <c r="M280" s="9">
        <v>2491</v>
      </c>
      <c r="N280" s="9">
        <v>0</v>
      </c>
      <c r="O280" s="9">
        <f t="shared" si="40"/>
        <v>39</v>
      </c>
      <c r="P280" s="9">
        <v>0</v>
      </c>
      <c r="Q280" s="9">
        <v>160313</v>
      </c>
      <c r="R280" s="9">
        <f t="shared" si="41"/>
        <v>43352</v>
      </c>
      <c r="S280" s="9">
        <f t="shared" si="42"/>
        <v>0.21285935236785899</v>
      </c>
      <c r="T280" s="4">
        <v>25634</v>
      </c>
      <c r="U280" s="4">
        <v>42045</v>
      </c>
      <c r="V280" s="4">
        <v>35</v>
      </c>
      <c r="W280" s="4">
        <f t="shared" si="43"/>
        <v>35000</v>
      </c>
      <c r="X280" s="4">
        <f t="shared" si="44"/>
        <v>2165.7075676010145</v>
      </c>
    </row>
    <row r="281" spans="1:24" s="4" customFormat="1" ht="24" x14ac:dyDescent="0.2">
      <c r="A281" s="8" t="s">
        <v>294</v>
      </c>
      <c r="B281" s="4" t="s">
        <v>338</v>
      </c>
      <c r="C281" s="9">
        <v>360563</v>
      </c>
      <c r="D281" s="9">
        <v>6407</v>
      </c>
      <c r="E281" s="9">
        <v>366970</v>
      </c>
      <c r="F281" s="10">
        <f t="shared" si="36"/>
        <v>1.7459192849551733E-2</v>
      </c>
      <c r="G281" s="9">
        <v>81690</v>
      </c>
      <c r="H281" s="9">
        <v>11600</v>
      </c>
      <c r="I281" s="9">
        <v>86655</v>
      </c>
      <c r="J281" s="9">
        <f t="shared" si="37"/>
        <v>98255</v>
      </c>
      <c r="K281" s="9">
        <f t="shared" si="38"/>
        <v>179945</v>
      </c>
      <c r="L281" s="9">
        <f t="shared" si="39"/>
        <v>0.54602795298563445</v>
      </c>
      <c r="M281" s="9">
        <v>130</v>
      </c>
      <c r="N281" s="9">
        <v>0</v>
      </c>
      <c r="O281" s="9">
        <f t="shared" si="40"/>
        <v>2</v>
      </c>
      <c r="P281" s="9">
        <v>0</v>
      </c>
      <c r="Q281" s="9">
        <v>81822</v>
      </c>
      <c r="R281" s="9">
        <f t="shared" si="41"/>
        <v>98255</v>
      </c>
      <c r="S281" s="9">
        <f t="shared" si="42"/>
        <v>0.5456277037045264</v>
      </c>
      <c r="T281" s="4">
        <v>22334</v>
      </c>
      <c r="U281" s="4">
        <v>40015</v>
      </c>
      <c r="V281" s="4">
        <v>27</v>
      </c>
      <c r="W281" s="4">
        <f t="shared" si="43"/>
        <v>27000</v>
      </c>
      <c r="X281" s="4">
        <f t="shared" si="44"/>
        <v>1670.688695006497</v>
      </c>
    </row>
    <row r="282" spans="1:24" s="4" customFormat="1" ht="24" x14ac:dyDescent="0.2">
      <c r="A282" s="8" t="s">
        <v>294</v>
      </c>
      <c r="B282" s="4" t="s">
        <v>339</v>
      </c>
      <c r="C282" s="9">
        <v>238866</v>
      </c>
      <c r="D282" s="9">
        <v>33558</v>
      </c>
      <c r="E282" s="9">
        <v>272424</v>
      </c>
      <c r="F282" s="10">
        <f t="shared" si="36"/>
        <v>0.12318297947317416</v>
      </c>
      <c r="G282" s="9">
        <v>65567</v>
      </c>
      <c r="H282" s="9">
        <v>3802</v>
      </c>
      <c r="I282" s="9">
        <v>73913</v>
      </c>
      <c r="J282" s="9">
        <f t="shared" si="37"/>
        <v>77715</v>
      </c>
      <c r="K282" s="9">
        <f t="shared" si="38"/>
        <v>143282</v>
      </c>
      <c r="L282" s="9">
        <f t="shared" si="39"/>
        <v>0.5423919264108541</v>
      </c>
      <c r="M282" s="9">
        <v>44</v>
      </c>
      <c r="N282" s="9">
        <v>0</v>
      </c>
      <c r="O282" s="9">
        <f t="shared" si="40"/>
        <v>466</v>
      </c>
      <c r="P282" s="9">
        <v>0</v>
      </c>
      <c r="Q282" s="9">
        <v>66077</v>
      </c>
      <c r="R282" s="9">
        <f t="shared" si="41"/>
        <v>77715</v>
      </c>
      <c r="S282" s="9">
        <f t="shared" si="42"/>
        <v>0.54046817625458998</v>
      </c>
      <c r="T282" s="4">
        <v>71931</v>
      </c>
      <c r="U282" s="4">
        <v>125833</v>
      </c>
      <c r="V282" s="4">
        <v>62</v>
      </c>
      <c r="W282" s="4">
        <f t="shared" si="43"/>
        <v>62000</v>
      </c>
      <c r="X282" s="4">
        <f t="shared" si="44"/>
        <v>3836.3962626075117</v>
      </c>
    </row>
    <row r="283" spans="1:24" s="4" customFormat="1" ht="24" x14ac:dyDescent="0.2">
      <c r="A283" s="8" t="s">
        <v>294</v>
      </c>
      <c r="B283" s="4" t="s">
        <v>340</v>
      </c>
      <c r="C283" s="9">
        <v>337852</v>
      </c>
      <c r="D283" s="9">
        <v>974</v>
      </c>
      <c r="E283" s="9">
        <v>338826</v>
      </c>
      <c r="F283" s="10">
        <f t="shared" si="36"/>
        <v>2.8746318169207796E-3</v>
      </c>
      <c r="G283" s="9">
        <v>62568</v>
      </c>
      <c r="H283" s="9">
        <v>0</v>
      </c>
      <c r="I283" s="9">
        <v>1202</v>
      </c>
      <c r="J283" s="9">
        <f t="shared" si="37"/>
        <v>1202</v>
      </c>
      <c r="K283" s="9">
        <f t="shared" si="38"/>
        <v>63770</v>
      </c>
      <c r="L283" s="9">
        <f t="shared" si="39"/>
        <v>1.8848988552610947E-2</v>
      </c>
      <c r="M283" s="9">
        <v>0</v>
      </c>
      <c r="N283" s="9">
        <v>0</v>
      </c>
      <c r="O283" s="9">
        <f t="shared" si="40"/>
        <v>0</v>
      </c>
      <c r="P283" s="9">
        <v>0</v>
      </c>
      <c r="Q283" s="9">
        <v>62568</v>
      </c>
      <c r="R283" s="9">
        <f t="shared" si="41"/>
        <v>1202</v>
      </c>
      <c r="S283" s="9">
        <f t="shared" si="42"/>
        <v>1.8848988552610947E-2</v>
      </c>
      <c r="T283" s="4">
        <v>13691</v>
      </c>
      <c r="U283" s="4">
        <v>23939</v>
      </c>
      <c r="V283" s="4">
        <v>36</v>
      </c>
      <c r="W283" s="4">
        <f t="shared" si="43"/>
        <v>36000</v>
      </c>
      <c r="X283" s="4">
        <f t="shared" si="44"/>
        <v>2227.5849266753294</v>
      </c>
    </row>
    <row r="284" spans="1:24" s="4" customFormat="1" ht="24" x14ac:dyDescent="0.2">
      <c r="A284" s="8" t="s">
        <v>294</v>
      </c>
      <c r="B284" s="4" t="s">
        <v>341</v>
      </c>
      <c r="C284" s="9">
        <v>351331</v>
      </c>
      <c r="D284" s="9">
        <v>13026</v>
      </c>
      <c r="E284" s="9">
        <v>364357</v>
      </c>
      <c r="F284" s="10">
        <f t="shared" si="36"/>
        <v>3.5750651147089259E-2</v>
      </c>
      <c r="G284" s="9">
        <v>24467</v>
      </c>
      <c r="H284" s="9">
        <v>0</v>
      </c>
      <c r="I284" s="9">
        <v>3500</v>
      </c>
      <c r="J284" s="9">
        <f t="shared" si="37"/>
        <v>3500</v>
      </c>
      <c r="K284" s="9">
        <f t="shared" si="38"/>
        <v>27967</v>
      </c>
      <c r="L284" s="9">
        <f t="shared" si="39"/>
        <v>0.12514749526227339</v>
      </c>
      <c r="M284" s="9">
        <v>47</v>
      </c>
      <c r="N284" s="9">
        <v>0</v>
      </c>
      <c r="O284" s="9">
        <f t="shared" si="40"/>
        <v>36</v>
      </c>
      <c r="P284" s="9">
        <v>3</v>
      </c>
      <c r="Q284" s="9">
        <v>24550</v>
      </c>
      <c r="R284" s="9">
        <f t="shared" si="41"/>
        <v>3503</v>
      </c>
      <c r="S284" s="9">
        <f t="shared" si="42"/>
        <v>0.12487078030870138</v>
      </c>
      <c r="T284" s="4">
        <v>29934</v>
      </c>
      <c r="U284" s="4">
        <v>52692</v>
      </c>
      <c r="V284" s="4">
        <v>35</v>
      </c>
      <c r="W284" s="4">
        <f t="shared" si="43"/>
        <v>35000</v>
      </c>
      <c r="X284" s="4">
        <f t="shared" si="44"/>
        <v>2165.7075676010145</v>
      </c>
    </row>
    <row r="285" spans="1:24" s="4" customFormat="1" ht="24" x14ac:dyDescent="0.2">
      <c r="A285" s="8" t="s">
        <v>343</v>
      </c>
      <c r="B285" s="4" t="s">
        <v>342</v>
      </c>
      <c r="C285" s="9">
        <v>545219</v>
      </c>
      <c r="D285" s="9">
        <v>881966</v>
      </c>
      <c r="E285" s="9">
        <v>1427185</v>
      </c>
      <c r="F285" s="10">
        <f t="shared" si="36"/>
        <v>0.61797594565525837</v>
      </c>
      <c r="G285" s="9">
        <v>1737107</v>
      </c>
      <c r="H285" s="9">
        <v>717002</v>
      </c>
      <c r="I285" s="9">
        <v>6413066</v>
      </c>
      <c r="J285" s="9">
        <f t="shared" si="37"/>
        <v>7130068</v>
      </c>
      <c r="K285" s="9">
        <f t="shared" si="38"/>
        <v>8867175</v>
      </c>
      <c r="L285" s="9">
        <f t="shared" si="39"/>
        <v>0.80409690797802003</v>
      </c>
      <c r="M285" s="9">
        <v>396</v>
      </c>
      <c r="N285" s="9">
        <v>30550</v>
      </c>
      <c r="O285" s="9">
        <f t="shared" si="40"/>
        <v>448</v>
      </c>
      <c r="P285" s="9">
        <v>75345</v>
      </c>
      <c r="Q285" s="9">
        <v>1737951</v>
      </c>
      <c r="R285" s="9">
        <f t="shared" si="41"/>
        <v>7235963</v>
      </c>
      <c r="S285" s="9">
        <f t="shared" si="42"/>
        <v>0.80633300029396315</v>
      </c>
      <c r="T285" s="4">
        <v>195924</v>
      </c>
      <c r="U285" s="4">
        <v>339398</v>
      </c>
      <c r="V285" s="4">
        <v>74</v>
      </c>
      <c r="W285" s="4">
        <f t="shared" si="43"/>
        <v>74000</v>
      </c>
      <c r="X285" s="4">
        <f t="shared" si="44"/>
        <v>4578.9245714992876</v>
      </c>
    </row>
    <row r="286" spans="1:24" s="4" customFormat="1" ht="24" x14ac:dyDescent="0.2">
      <c r="A286" s="8" t="s">
        <v>343</v>
      </c>
      <c r="B286" s="4" t="s">
        <v>344</v>
      </c>
      <c r="C286" s="9">
        <v>253876</v>
      </c>
      <c r="D286" s="9">
        <v>15467</v>
      </c>
      <c r="E286" s="9">
        <v>269343</v>
      </c>
      <c r="F286" s="10">
        <f t="shared" si="36"/>
        <v>5.7424919155129331E-2</v>
      </c>
      <c r="G286" s="9">
        <v>64606</v>
      </c>
      <c r="H286" s="9">
        <v>0</v>
      </c>
      <c r="I286" s="9">
        <v>12750</v>
      </c>
      <c r="J286" s="9">
        <f t="shared" si="37"/>
        <v>12750</v>
      </c>
      <c r="K286" s="9">
        <f t="shared" si="38"/>
        <v>77356</v>
      </c>
      <c r="L286" s="9">
        <f t="shared" si="39"/>
        <v>0.16482237964734475</v>
      </c>
      <c r="M286" s="9">
        <v>11</v>
      </c>
      <c r="N286" s="9">
        <v>120</v>
      </c>
      <c r="O286" s="9">
        <f t="shared" si="40"/>
        <v>29</v>
      </c>
      <c r="P286" s="9">
        <v>0</v>
      </c>
      <c r="Q286" s="9">
        <v>64646</v>
      </c>
      <c r="R286" s="9">
        <f t="shared" si="41"/>
        <v>12870</v>
      </c>
      <c r="S286" s="9">
        <f t="shared" si="42"/>
        <v>0.16603023891841684</v>
      </c>
      <c r="T286" s="4">
        <v>47775</v>
      </c>
      <c r="U286" s="4">
        <v>80146</v>
      </c>
      <c r="V286" s="4">
        <v>44</v>
      </c>
      <c r="W286" s="4">
        <f t="shared" si="43"/>
        <v>44000</v>
      </c>
      <c r="X286" s="4">
        <f t="shared" si="44"/>
        <v>2722.6037992698471</v>
      </c>
    </row>
    <row r="287" spans="1:24" s="4" customFormat="1" ht="24" x14ac:dyDescent="0.2">
      <c r="A287" s="8" t="s">
        <v>343</v>
      </c>
      <c r="B287" s="4" t="s">
        <v>345</v>
      </c>
      <c r="C287" s="9">
        <v>489421</v>
      </c>
      <c r="D287" s="9">
        <v>46605</v>
      </c>
      <c r="E287" s="9">
        <v>536026</v>
      </c>
      <c r="F287" s="10">
        <f t="shared" si="36"/>
        <v>8.6945409364471121E-2</v>
      </c>
      <c r="G287" s="9">
        <v>202586</v>
      </c>
      <c r="H287" s="9">
        <v>108302</v>
      </c>
      <c r="I287" s="9">
        <v>313446</v>
      </c>
      <c r="J287" s="9">
        <f t="shared" si="37"/>
        <v>421748</v>
      </c>
      <c r="K287" s="9">
        <f t="shared" si="38"/>
        <v>624334</v>
      </c>
      <c r="L287" s="9">
        <f t="shared" si="39"/>
        <v>0.6755166305214837</v>
      </c>
      <c r="M287" s="9">
        <v>91</v>
      </c>
      <c r="N287" s="9">
        <v>17000</v>
      </c>
      <c r="O287" s="9">
        <f t="shared" si="40"/>
        <v>19</v>
      </c>
      <c r="P287" s="9">
        <v>23080</v>
      </c>
      <c r="Q287" s="9">
        <v>202696</v>
      </c>
      <c r="R287" s="9">
        <f t="shared" si="41"/>
        <v>461828</v>
      </c>
      <c r="S287" s="9">
        <f t="shared" si="42"/>
        <v>0.69497565174470743</v>
      </c>
      <c r="T287" s="4">
        <v>70645</v>
      </c>
      <c r="U287" s="4">
        <v>117767</v>
      </c>
      <c r="V287" s="4">
        <v>40</v>
      </c>
      <c r="W287" s="4">
        <f t="shared" si="43"/>
        <v>40000</v>
      </c>
      <c r="X287" s="4">
        <f t="shared" si="44"/>
        <v>2475.094362972588</v>
      </c>
    </row>
    <row r="288" spans="1:24" s="4" customFormat="1" ht="24" x14ac:dyDescent="0.2">
      <c r="A288" s="8" t="s">
        <v>343</v>
      </c>
      <c r="B288" s="4" t="s">
        <v>678</v>
      </c>
      <c r="C288" s="9">
        <v>415837</v>
      </c>
      <c r="D288" s="9">
        <v>166820</v>
      </c>
      <c r="E288" s="9">
        <v>582657</v>
      </c>
      <c r="F288" s="10">
        <f t="shared" si="36"/>
        <v>0.28630909780539837</v>
      </c>
      <c r="G288" s="9">
        <v>194416</v>
      </c>
      <c r="H288" s="9">
        <v>104445</v>
      </c>
      <c r="I288" s="9">
        <v>329165</v>
      </c>
      <c r="J288" s="9">
        <f t="shared" si="37"/>
        <v>433610</v>
      </c>
      <c r="K288" s="9">
        <f t="shared" si="38"/>
        <v>628026</v>
      </c>
      <c r="L288" s="9">
        <f t="shared" si="39"/>
        <v>0.69043319862553465</v>
      </c>
      <c r="M288" s="9">
        <v>250</v>
      </c>
      <c r="N288" s="9">
        <v>5000</v>
      </c>
      <c r="O288" s="9">
        <f t="shared" si="40"/>
        <v>6</v>
      </c>
      <c r="P288" s="9">
        <v>48</v>
      </c>
      <c r="Q288" s="9">
        <v>194672</v>
      </c>
      <c r="R288" s="9">
        <f t="shared" si="41"/>
        <v>438658</v>
      </c>
      <c r="S288" s="9">
        <f t="shared" si="42"/>
        <v>0.69262154011336907</v>
      </c>
      <c r="T288" s="4">
        <v>201177</v>
      </c>
      <c r="U288" s="4">
        <v>353279</v>
      </c>
      <c r="V288" s="4">
        <v>93</v>
      </c>
      <c r="W288" s="4">
        <f t="shared" si="43"/>
        <v>93000</v>
      </c>
      <c r="X288" s="4">
        <f t="shared" si="44"/>
        <v>5754.5943939112676</v>
      </c>
    </row>
    <row r="289" spans="1:24" s="4" customFormat="1" ht="24" x14ac:dyDescent="0.2">
      <c r="A289" s="8" t="s">
        <v>343</v>
      </c>
      <c r="B289" s="4" t="s">
        <v>346</v>
      </c>
      <c r="C289" s="9">
        <v>156841</v>
      </c>
      <c r="D289" s="9">
        <v>81933</v>
      </c>
      <c r="E289" s="9">
        <v>238774</v>
      </c>
      <c r="F289" s="10">
        <f t="shared" si="36"/>
        <v>0.34314037541775905</v>
      </c>
      <c r="G289" s="9">
        <v>233922</v>
      </c>
      <c r="H289" s="9">
        <v>10270</v>
      </c>
      <c r="I289" s="9">
        <v>23220</v>
      </c>
      <c r="J289" s="9">
        <f t="shared" si="37"/>
        <v>33490</v>
      </c>
      <c r="K289" s="9">
        <f t="shared" si="38"/>
        <v>267412</v>
      </c>
      <c r="L289" s="9">
        <f t="shared" si="39"/>
        <v>0.12523746129567859</v>
      </c>
      <c r="M289" s="9">
        <v>329</v>
      </c>
      <c r="N289" s="9">
        <v>0</v>
      </c>
      <c r="O289" s="9">
        <f t="shared" si="40"/>
        <v>1378</v>
      </c>
      <c r="P289" s="9">
        <v>1140</v>
      </c>
      <c r="Q289" s="9">
        <v>235629</v>
      </c>
      <c r="R289" s="9">
        <f t="shared" si="41"/>
        <v>34630</v>
      </c>
      <c r="S289" s="9">
        <f t="shared" si="42"/>
        <v>0.12813634328551501</v>
      </c>
      <c r="T289" s="4">
        <v>34987</v>
      </c>
      <c r="U289" s="4">
        <v>58648</v>
      </c>
      <c r="V289" s="4">
        <v>49</v>
      </c>
      <c r="W289" s="4">
        <f t="shared" si="43"/>
        <v>49000</v>
      </c>
      <c r="X289" s="4">
        <f t="shared" si="44"/>
        <v>3031.9905946414206</v>
      </c>
    </row>
    <row r="290" spans="1:24" s="4" customFormat="1" ht="24" x14ac:dyDescent="0.2">
      <c r="A290" s="8" t="s">
        <v>343</v>
      </c>
      <c r="B290" s="4" t="s">
        <v>347</v>
      </c>
      <c r="C290" s="9">
        <v>451337</v>
      </c>
      <c r="D290" s="9">
        <v>130743</v>
      </c>
      <c r="E290" s="9">
        <v>582080</v>
      </c>
      <c r="F290" s="10">
        <f t="shared" si="36"/>
        <v>0.22461345519516218</v>
      </c>
      <c r="G290" s="9">
        <v>442939</v>
      </c>
      <c r="H290" s="9">
        <v>77600</v>
      </c>
      <c r="I290" s="9">
        <v>437450</v>
      </c>
      <c r="J290" s="9">
        <f t="shared" si="37"/>
        <v>515050</v>
      </c>
      <c r="K290" s="9">
        <f t="shared" si="38"/>
        <v>957989</v>
      </c>
      <c r="L290" s="9">
        <f t="shared" si="39"/>
        <v>0.53763665344800415</v>
      </c>
      <c r="M290" s="9">
        <v>448</v>
      </c>
      <c r="N290" s="9">
        <v>0</v>
      </c>
      <c r="O290" s="9">
        <f t="shared" si="40"/>
        <v>52</v>
      </c>
      <c r="P290" s="9">
        <v>19084</v>
      </c>
      <c r="Q290" s="9">
        <v>443439</v>
      </c>
      <c r="R290" s="9">
        <f t="shared" si="41"/>
        <v>534134</v>
      </c>
      <c r="S290" s="9">
        <f t="shared" si="42"/>
        <v>0.54638784008969155</v>
      </c>
      <c r="T290" s="4">
        <v>105293</v>
      </c>
      <c r="U290" s="4">
        <v>192746</v>
      </c>
      <c r="V290" s="4">
        <v>73</v>
      </c>
      <c r="W290" s="4">
        <f t="shared" si="43"/>
        <v>73000</v>
      </c>
      <c r="X290" s="4">
        <f t="shared" si="44"/>
        <v>4517.0472124249736</v>
      </c>
    </row>
    <row r="291" spans="1:24" s="4" customFormat="1" ht="24" x14ac:dyDescent="0.2">
      <c r="A291" s="8" t="s">
        <v>343</v>
      </c>
      <c r="B291" s="4" t="s">
        <v>348</v>
      </c>
      <c r="C291" s="9">
        <v>426680</v>
      </c>
      <c r="D291" s="9">
        <v>52978</v>
      </c>
      <c r="E291" s="9">
        <v>479658</v>
      </c>
      <c r="F291" s="10">
        <f t="shared" si="36"/>
        <v>0.11044952862247685</v>
      </c>
      <c r="G291" s="9">
        <v>195854</v>
      </c>
      <c r="H291" s="9">
        <v>13885</v>
      </c>
      <c r="I291" s="9">
        <v>53968</v>
      </c>
      <c r="J291" s="9">
        <f t="shared" si="37"/>
        <v>67853</v>
      </c>
      <c r="K291" s="9">
        <f t="shared" si="38"/>
        <v>263707</v>
      </c>
      <c r="L291" s="9">
        <f t="shared" si="39"/>
        <v>0.25730450841274599</v>
      </c>
      <c r="M291" s="9">
        <v>120</v>
      </c>
      <c r="N291" s="9">
        <v>4</v>
      </c>
      <c r="O291" s="9">
        <f t="shared" si="40"/>
        <v>0</v>
      </c>
      <c r="P291" s="9">
        <v>7027</v>
      </c>
      <c r="Q291" s="9">
        <v>195974</v>
      </c>
      <c r="R291" s="9">
        <f t="shared" si="41"/>
        <v>74884</v>
      </c>
      <c r="S291" s="9">
        <f t="shared" si="42"/>
        <v>0.2764695892312577</v>
      </c>
      <c r="T291" s="4">
        <v>63905</v>
      </c>
      <c r="U291" s="4">
        <v>113864</v>
      </c>
      <c r="V291" s="4">
        <v>43</v>
      </c>
      <c r="W291" s="4">
        <f t="shared" si="43"/>
        <v>43000</v>
      </c>
      <c r="X291" s="4">
        <f t="shared" si="44"/>
        <v>2660.7264401955322</v>
      </c>
    </row>
    <row r="292" spans="1:24" s="4" customFormat="1" ht="24" x14ac:dyDescent="0.2">
      <c r="A292" s="8" t="s">
        <v>343</v>
      </c>
      <c r="B292" s="4" t="s">
        <v>349</v>
      </c>
      <c r="C292" s="9">
        <v>492481</v>
      </c>
      <c r="D292" s="9">
        <v>24066</v>
      </c>
      <c r="E292" s="9">
        <v>516547</v>
      </c>
      <c r="F292" s="10">
        <f t="shared" si="36"/>
        <v>4.6590145717621052E-2</v>
      </c>
      <c r="G292" s="9">
        <v>551895</v>
      </c>
      <c r="H292" s="9">
        <v>304</v>
      </c>
      <c r="I292" s="9">
        <v>19622</v>
      </c>
      <c r="J292" s="9">
        <f t="shared" si="37"/>
        <v>19926</v>
      </c>
      <c r="K292" s="9">
        <f t="shared" si="38"/>
        <v>571821</v>
      </c>
      <c r="L292" s="9">
        <f t="shared" si="39"/>
        <v>3.4846569118657765E-2</v>
      </c>
      <c r="M292" s="9">
        <v>831</v>
      </c>
      <c r="N292" s="9">
        <v>6</v>
      </c>
      <c r="O292" s="9">
        <f t="shared" si="40"/>
        <v>2417</v>
      </c>
      <c r="P292" s="9">
        <v>297</v>
      </c>
      <c r="Q292" s="9">
        <v>555143</v>
      </c>
      <c r="R292" s="9">
        <f t="shared" si="41"/>
        <v>20229</v>
      </c>
      <c r="S292" s="9">
        <f t="shared" si="42"/>
        <v>3.5158123787740803E-2</v>
      </c>
      <c r="T292" s="4">
        <v>79760</v>
      </c>
      <c r="U292" s="4">
        <v>133281</v>
      </c>
      <c r="V292" s="4">
        <v>60</v>
      </c>
      <c r="W292" s="4">
        <f t="shared" si="43"/>
        <v>60000</v>
      </c>
      <c r="X292" s="4">
        <f t="shared" si="44"/>
        <v>3712.641544458882</v>
      </c>
    </row>
    <row r="293" spans="1:24" s="4" customFormat="1" ht="24" x14ac:dyDescent="0.2">
      <c r="A293" s="8" t="s">
        <v>343</v>
      </c>
      <c r="B293" s="4" t="s">
        <v>350</v>
      </c>
      <c r="C293" s="9">
        <v>315698</v>
      </c>
      <c r="D293" s="9">
        <v>40505</v>
      </c>
      <c r="E293" s="9">
        <v>356203</v>
      </c>
      <c r="F293" s="10">
        <f t="shared" si="36"/>
        <v>0.11371324778286539</v>
      </c>
      <c r="G293" s="9">
        <v>305903</v>
      </c>
      <c r="H293" s="9">
        <v>84892</v>
      </c>
      <c r="I293" s="9">
        <v>690076</v>
      </c>
      <c r="J293" s="9">
        <f t="shared" si="37"/>
        <v>774968</v>
      </c>
      <c r="K293" s="9">
        <f t="shared" si="38"/>
        <v>1080871</v>
      </c>
      <c r="L293" s="9">
        <f t="shared" si="39"/>
        <v>0.71698472805727975</v>
      </c>
      <c r="M293" s="9">
        <v>982</v>
      </c>
      <c r="N293" s="9">
        <v>0</v>
      </c>
      <c r="O293" s="9">
        <f t="shared" si="40"/>
        <v>555</v>
      </c>
      <c r="P293" s="9">
        <v>1602</v>
      </c>
      <c r="Q293" s="9">
        <v>307440</v>
      </c>
      <c r="R293" s="9">
        <f t="shared" si="41"/>
        <v>776570</v>
      </c>
      <c r="S293" s="9">
        <f t="shared" si="42"/>
        <v>0.71638638019944467</v>
      </c>
      <c r="T293" s="4">
        <v>66907</v>
      </c>
      <c r="U293" s="4">
        <v>121795</v>
      </c>
      <c r="V293" s="4">
        <v>58</v>
      </c>
      <c r="W293" s="4">
        <f t="shared" si="43"/>
        <v>58000</v>
      </c>
      <c r="X293" s="4">
        <f t="shared" si="44"/>
        <v>3588.8868263102527</v>
      </c>
    </row>
    <row r="294" spans="1:24" s="4" customFormat="1" ht="24" x14ac:dyDescent="0.2">
      <c r="A294" s="8" t="s">
        <v>343</v>
      </c>
      <c r="B294" s="4" t="s">
        <v>351</v>
      </c>
      <c r="C294" s="9">
        <v>501323</v>
      </c>
      <c r="D294" s="9">
        <v>7199</v>
      </c>
      <c r="E294" s="9">
        <v>508522</v>
      </c>
      <c r="F294" s="10">
        <f t="shared" si="36"/>
        <v>1.4156712983902368E-2</v>
      </c>
      <c r="G294" s="9">
        <v>636225</v>
      </c>
      <c r="H294" s="9">
        <v>1400</v>
      </c>
      <c r="I294" s="9">
        <v>47953</v>
      </c>
      <c r="J294" s="9">
        <f t="shared" si="37"/>
        <v>49353</v>
      </c>
      <c r="K294" s="9">
        <f t="shared" si="38"/>
        <v>685578</v>
      </c>
      <c r="L294" s="9">
        <f t="shared" si="39"/>
        <v>7.1987432502209819E-2</v>
      </c>
      <c r="M294" s="9">
        <v>4735</v>
      </c>
      <c r="N294" s="9">
        <v>376</v>
      </c>
      <c r="O294" s="9">
        <f t="shared" si="40"/>
        <v>822</v>
      </c>
      <c r="P294" s="9">
        <v>0</v>
      </c>
      <c r="Q294" s="9">
        <v>641782</v>
      </c>
      <c r="R294" s="9">
        <f t="shared" si="41"/>
        <v>49729</v>
      </c>
      <c r="S294" s="9">
        <f t="shared" si="42"/>
        <v>7.1913534274942847E-2</v>
      </c>
      <c r="T294" s="4">
        <v>33375</v>
      </c>
      <c r="U294" s="4">
        <v>64926</v>
      </c>
      <c r="V294" s="4">
        <v>60</v>
      </c>
      <c r="W294" s="4">
        <f t="shared" si="43"/>
        <v>60000</v>
      </c>
      <c r="X294" s="4">
        <f t="shared" si="44"/>
        <v>3712.641544458882</v>
      </c>
    </row>
    <row r="295" spans="1:24" s="4" customFormat="1" ht="24" x14ac:dyDescent="0.2">
      <c r="A295" s="8" t="s">
        <v>343</v>
      </c>
      <c r="B295" s="4" t="s">
        <v>352</v>
      </c>
      <c r="C295" s="9">
        <v>315424</v>
      </c>
      <c r="D295" s="9">
        <v>22169</v>
      </c>
      <c r="E295" s="9">
        <v>337593</v>
      </c>
      <c r="F295" s="10">
        <f t="shared" si="36"/>
        <v>6.5667830790330367E-2</v>
      </c>
      <c r="G295" s="9">
        <v>200015</v>
      </c>
      <c r="H295" s="9">
        <v>30640</v>
      </c>
      <c r="I295" s="9">
        <v>129120</v>
      </c>
      <c r="J295" s="9">
        <f t="shared" si="37"/>
        <v>159760</v>
      </c>
      <c r="K295" s="9">
        <f t="shared" si="38"/>
        <v>359775</v>
      </c>
      <c r="L295" s="9">
        <f t="shared" si="39"/>
        <v>0.44405531234799528</v>
      </c>
      <c r="M295" s="9">
        <v>997</v>
      </c>
      <c r="N295" s="9">
        <v>4</v>
      </c>
      <c r="O295" s="9">
        <f t="shared" si="40"/>
        <v>1511</v>
      </c>
      <c r="P295" s="9">
        <v>16439</v>
      </c>
      <c r="Q295" s="9">
        <v>202523</v>
      </c>
      <c r="R295" s="9">
        <f t="shared" si="41"/>
        <v>176203</v>
      </c>
      <c r="S295" s="9">
        <f t="shared" si="42"/>
        <v>0.46525192355423184</v>
      </c>
      <c r="T295" s="4">
        <v>34741</v>
      </c>
      <c r="U295" s="4">
        <v>60134</v>
      </c>
      <c r="V295" s="4">
        <v>45</v>
      </c>
      <c r="W295" s="4">
        <f t="shared" si="43"/>
        <v>45000</v>
      </c>
      <c r="X295" s="4">
        <f t="shared" si="44"/>
        <v>2784.4811583441615</v>
      </c>
    </row>
    <row r="296" spans="1:24" s="4" customFormat="1" ht="24" x14ac:dyDescent="0.2">
      <c r="A296" s="8" t="s">
        <v>343</v>
      </c>
      <c r="B296" s="4" t="s">
        <v>353</v>
      </c>
      <c r="C296" s="9">
        <v>259897</v>
      </c>
      <c r="D296" s="9">
        <v>16094</v>
      </c>
      <c r="E296" s="9">
        <v>275991</v>
      </c>
      <c r="F296" s="10">
        <f t="shared" si="36"/>
        <v>5.8313495729933225E-2</v>
      </c>
      <c r="G296" s="9">
        <v>138533</v>
      </c>
      <c r="H296" s="9">
        <v>6600</v>
      </c>
      <c r="I296" s="9">
        <v>5116</v>
      </c>
      <c r="J296" s="9">
        <f t="shared" si="37"/>
        <v>11716</v>
      </c>
      <c r="K296" s="9">
        <f t="shared" si="38"/>
        <v>150249</v>
      </c>
      <c r="L296" s="9">
        <f t="shared" si="39"/>
        <v>7.7977224474039764E-2</v>
      </c>
      <c r="M296" s="9">
        <v>428</v>
      </c>
      <c r="N296" s="9">
        <v>0</v>
      </c>
      <c r="O296" s="9">
        <f t="shared" si="40"/>
        <v>0</v>
      </c>
      <c r="P296" s="9">
        <v>88</v>
      </c>
      <c r="Q296" s="9">
        <v>138961</v>
      </c>
      <c r="R296" s="9">
        <f t="shared" si="41"/>
        <v>11804</v>
      </c>
      <c r="S296" s="9">
        <f t="shared" si="42"/>
        <v>7.829403376115146E-2</v>
      </c>
      <c r="T296" s="4">
        <v>33563</v>
      </c>
      <c r="U296" s="4">
        <v>62378</v>
      </c>
      <c r="V296" s="4">
        <v>52</v>
      </c>
      <c r="W296" s="4">
        <f t="shared" si="43"/>
        <v>52000</v>
      </c>
      <c r="X296" s="4">
        <f t="shared" si="44"/>
        <v>3217.6226718643647</v>
      </c>
    </row>
    <row r="297" spans="1:24" s="4" customFormat="1" ht="24" x14ac:dyDescent="0.2">
      <c r="A297" s="8" t="s">
        <v>343</v>
      </c>
      <c r="B297" s="4" t="s">
        <v>354</v>
      </c>
      <c r="C297" s="9">
        <v>466305</v>
      </c>
      <c r="D297" s="9">
        <v>85908</v>
      </c>
      <c r="E297" s="9">
        <v>552213</v>
      </c>
      <c r="F297" s="10">
        <f t="shared" si="36"/>
        <v>0.15557040489810997</v>
      </c>
      <c r="G297" s="9">
        <v>258227</v>
      </c>
      <c r="H297" s="9">
        <v>137610</v>
      </c>
      <c r="I297" s="9">
        <v>260083</v>
      </c>
      <c r="J297" s="9">
        <f t="shared" si="37"/>
        <v>397693</v>
      </c>
      <c r="K297" s="9">
        <f t="shared" si="38"/>
        <v>655920</v>
      </c>
      <c r="L297" s="9">
        <f t="shared" si="39"/>
        <v>0.60631326991096479</v>
      </c>
      <c r="M297" s="9">
        <v>1849</v>
      </c>
      <c r="N297" s="9">
        <v>400</v>
      </c>
      <c r="O297" s="9">
        <f t="shared" si="40"/>
        <v>292</v>
      </c>
      <c r="P297" s="9">
        <v>14427</v>
      </c>
      <c r="Q297" s="9">
        <v>260368</v>
      </c>
      <c r="R297" s="9">
        <f t="shared" si="41"/>
        <v>412520</v>
      </c>
      <c r="S297" s="9">
        <f t="shared" si="42"/>
        <v>0.61305893402765388</v>
      </c>
      <c r="T297" s="4">
        <v>171043</v>
      </c>
      <c r="U297" s="4">
        <v>314051</v>
      </c>
      <c r="V297" s="4">
        <v>73</v>
      </c>
      <c r="W297" s="4">
        <f t="shared" si="43"/>
        <v>73000</v>
      </c>
      <c r="X297" s="4">
        <f t="shared" si="44"/>
        <v>4517.0472124249736</v>
      </c>
    </row>
    <row r="298" spans="1:24" s="4" customFormat="1" ht="24" x14ac:dyDescent="0.2">
      <c r="A298" s="8" t="s">
        <v>343</v>
      </c>
      <c r="B298" s="4" t="s">
        <v>355</v>
      </c>
      <c r="C298" s="9">
        <v>371187</v>
      </c>
      <c r="D298" s="9">
        <v>43075</v>
      </c>
      <c r="E298" s="9">
        <v>414262</v>
      </c>
      <c r="F298" s="10">
        <f t="shared" si="36"/>
        <v>0.10398008989480087</v>
      </c>
      <c r="G298" s="9">
        <v>181399</v>
      </c>
      <c r="H298" s="9">
        <v>238000</v>
      </c>
      <c r="I298" s="9">
        <v>0</v>
      </c>
      <c r="J298" s="9">
        <f t="shared" si="37"/>
        <v>238000</v>
      </c>
      <c r="K298" s="9">
        <f t="shared" si="38"/>
        <v>419399</v>
      </c>
      <c r="L298" s="9">
        <f t="shared" si="39"/>
        <v>0.56747870166595538</v>
      </c>
      <c r="M298" s="9">
        <v>21</v>
      </c>
      <c r="N298" s="9">
        <v>2000</v>
      </c>
      <c r="O298" s="9">
        <f t="shared" si="40"/>
        <v>0</v>
      </c>
      <c r="P298" s="9">
        <v>6005</v>
      </c>
      <c r="Q298" s="9">
        <v>181420</v>
      </c>
      <c r="R298" s="9">
        <f t="shared" si="41"/>
        <v>246005</v>
      </c>
      <c r="S298" s="9">
        <f t="shared" si="42"/>
        <v>0.57555126630402997</v>
      </c>
      <c r="T298" s="4">
        <v>85354</v>
      </c>
      <c r="U298" s="4">
        <v>160925</v>
      </c>
      <c r="V298" s="4">
        <v>81</v>
      </c>
      <c r="W298" s="4">
        <f t="shared" si="43"/>
        <v>81000</v>
      </c>
      <c r="X298" s="4">
        <f t="shared" si="44"/>
        <v>5012.0660850194909</v>
      </c>
    </row>
    <row r="299" spans="1:24" s="4" customFormat="1" ht="24" x14ac:dyDescent="0.2">
      <c r="A299" s="8" t="s">
        <v>343</v>
      </c>
      <c r="B299" s="4" t="s">
        <v>356</v>
      </c>
      <c r="C299" s="9">
        <v>101815</v>
      </c>
      <c r="D299" s="9">
        <v>173298</v>
      </c>
      <c r="E299" s="9">
        <v>275113</v>
      </c>
      <c r="F299" s="10">
        <f t="shared" si="36"/>
        <v>0.62991570736388325</v>
      </c>
      <c r="G299" s="9">
        <v>660406</v>
      </c>
      <c r="H299" s="9">
        <v>134650</v>
      </c>
      <c r="I299" s="9">
        <v>2382987</v>
      </c>
      <c r="J299" s="9">
        <f t="shared" si="37"/>
        <v>2517637</v>
      </c>
      <c r="K299" s="9">
        <f t="shared" si="38"/>
        <v>3178043</v>
      </c>
      <c r="L299" s="9">
        <f t="shared" si="39"/>
        <v>0.79219727360517145</v>
      </c>
      <c r="M299" s="9">
        <v>78</v>
      </c>
      <c r="N299" s="9">
        <v>9925</v>
      </c>
      <c r="O299" s="9">
        <f t="shared" si="40"/>
        <v>51</v>
      </c>
      <c r="P299" s="9">
        <v>11231</v>
      </c>
      <c r="Q299" s="9">
        <v>660535</v>
      </c>
      <c r="R299" s="9">
        <f t="shared" si="41"/>
        <v>2538793</v>
      </c>
      <c r="S299" s="9">
        <f t="shared" si="42"/>
        <v>0.79353945578571505</v>
      </c>
      <c r="T299" s="4">
        <v>218293</v>
      </c>
      <c r="U299" s="4">
        <v>400408</v>
      </c>
      <c r="V299" s="4">
        <v>102</v>
      </c>
      <c r="W299" s="4">
        <f t="shared" si="43"/>
        <v>102000</v>
      </c>
      <c r="X299" s="4">
        <f t="shared" si="44"/>
        <v>6311.4906255800997</v>
      </c>
    </row>
    <row r="300" spans="1:24" s="4" customFormat="1" ht="24" x14ac:dyDescent="0.2">
      <c r="A300" s="8" t="s">
        <v>343</v>
      </c>
      <c r="B300" s="4" t="s">
        <v>357</v>
      </c>
      <c r="C300" s="9">
        <v>337411</v>
      </c>
      <c r="D300" s="9">
        <v>23914</v>
      </c>
      <c r="E300" s="9">
        <v>361325</v>
      </c>
      <c r="F300" s="10">
        <f t="shared" si="36"/>
        <v>6.6184183214557532E-2</v>
      </c>
      <c r="G300" s="9">
        <v>175143</v>
      </c>
      <c r="H300" s="9">
        <v>134929</v>
      </c>
      <c r="I300" s="9">
        <v>172212</v>
      </c>
      <c r="J300" s="9">
        <f t="shared" si="37"/>
        <v>307141</v>
      </c>
      <c r="K300" s="9">
        <f t="shared" si="38"/>
        <v>482284</v>
      </c>
      <c r="L300" s="9">
        <f t="shared" si="39"/>
        <v>0.63684675419462389</v>
      </c>
      <c r="M300" s="9">
        <v>74</v>
      </c>
      <c r="N300" s="9">
        <v>0</v>
      </c>
      <c r="O300" s="9">
        <f t="shared" si="40"/>
        <v>100</v>
      </c>
      <c r="P300" s="9">
        <v>1204</v>
      </c>
      <c r="Q300" s="9">
        <v>175317</v>
      </c>
      <c r="R300" s="9">
        <f t="shared" si="41"/>
        <v>308345</v>
      </c>
      <c r="S300" s="9">
        <f t="shared" si="42"/>
        <v>0.63752165768656621</v>
      </c>
      <c r="T300" s="4">
        <v>87063</v>
      </c>
      <c r="U300" s="4">
        <v>154905</v>
      </c>
      <c r="V300" s="4">
        <v>62</v>
      </c>
      <c r="W300" s="4">
        <f t="shared" si="43"/>
        <v>62000</v>
      </c>
      <c r="X300" s="4">
        <f t="shared" si="44"/>
        <v>3836.3962626075117</v>
      </c>
    </row>
    <row r="301" spans="1:24" s="4" customFormat="1" ht="24" x14ac:dyDescent="0.2">
      <c r="A301" s="8" t="s">
        <v>343</v>
      </c>
      <c r="B301" s="4" t="s">
        <v>359</v>
      </c>
      <c r="C301" s="9">
        <v>369145</v>
      </c>
      <c r="D301" s="9">
        <v>99762</v>
      </c>
      <c r="E301" s="9">
        <v>468907</v>
      </c>
      <c r="F301" s="10">
        <f t="shared" si="36"/>
        <v>0.21275434147922723</v>
      </c>
      <c r="G301" s="9">
        <v>272199</v>
      </c>
      <c r="H301" s="9">
        <v>332562</v>
      </c>
      <c r="I301" s="9">
        <v>428913</v>
      </c>
      <c r="J301" s="9">
        <f t="shared" si="37"/>
        <v>761475</v>
      </c>
      <c r="K301" s="9">
        <f t="shared" si="38"/>
        <v>1033674</v>
      </c>
      <c r="L301" s="9">
        <f t="shared" si="39"/>
        <v>0.73666842737652294</v>
      </c>
      <c r="M301" s="9">
        <v>669</v>
      </c>
      <c r="N301" s="9">
        <v>22</v>
      </c>
      <c r="O301" s="9">
        <f t="shared" si="40"/>
        <v>1992</v>
      </c>
      <c r="P301" s="9">
        <v>4616</v>
      </c>
      <c r="Q301" s="9">
        <v>274860</v>
      </c>
      <c r="R301" s="9">
        <f t="shared" si="41"/>
        <v>766113</v>
      </c>
      <c r="S301" s="9">
        <f t="shared" si="42"/>
        <v>0.73595856953062189</v>
      </c>
      <c r="T301" s="4">
        <v>311181</v>
      </c>
      <c r="U301" s="4">
        <v>495285</v>
      </c>
      <c r="V301" s="4">
        <v>105</v>
      </c>
      <c r="W301" s="4">
        <f t="shared" si="43"/>
        <v>105000</v>
      </c>
      <c r="X301" s="4">
        <f t="shared" si="44"/>
        <v>6497.1227028030435</v>
      </c>
    </row>
    <row r="302" spans="1:24" s="4" customFormat="1" ht="24" x14ac:dyDescent="0.2">
      <c r="A302" s="8" t="s">
        <v>343</v>
      </c>
      <c r="B302" s="4" t="s">
        <v>360</v>
      </c>
      <c r="C302" s="9">
        <v>635016</v>
      </c>
      <c r="D302" s="9">
        <v>15287</v>
      </c>
      <c r="E302" s="9">
        <v>650303</v>
      </c>
      <c r="F302" s="10">
        <f t="shared" si="36"/>
        <v>2.350750342532635E-2</v>
      </c>
      <c r="G302" s="9">
        <v>361487</v>
      </c>
      <c r="H302" s="9">
        <v>70000</v>
      </c>
      <c r="I302" s="9">
        <v>24900</v>
      </c>
      <c r="J302" s="9">
        <f t="shared" si="37"/>
        <v>94900</v>
      </c>
      <c r="K302" s="9">
        <f t="shared" si="38"/>
        <v>456387</v>
      </c>
      <c r="L302" s="9">
        <f t="shared" si="39"/>
        <v>0.20793756176227632</v>
      </c>
      <c r="M302" s="9">
        <v>800</v>
      </c>
      <c r="N302" s="9">
        <v>0</v>
      </c>
      <c r="O302" s="9">
        <f t="shared" si="40"/>
        <v>56</v>
      </c>
      <c r="P302" s="9">
        <v>4242</v>
      </c>
      <c r="Q302" s="9">
        <v>362343</v>
      </c>
      <c r="R302" s="9">
        <f t="shared" si="41"/>
        <v>99142</v>
      </c>
      <c r="S302" s="9">
        <f t="shared" si="42"/>
        <v>0.21483255143720814</v>
      </c>
      <c r="T302" s="4">
        <v>86321</v>
      </c>
      <c r="U302" s="4">
        <v>150105</v>
      </c>
      <c r="V302" s="4">
        <v>44</v>
      </c>
      <c r="W302" s="4">
        <f t="shared" si="43"/>
        <v>44000</v>
      </c>
      <c r="X302" s="4">
        <f t="shared" si="44"/>
        <v>2722.6037992698471</v>
      </c>
    </row>
    <row r="303" spans="1:24" s="4" customFormat="1" ht="24" x14ac:dyDescent="0.2">
      <c r="A303" s="8" t="s">
        <v>343</v>
      </c>
      <c r="B303" s="4" t="s">
        <v>361</v>
      </c>
      <c r="C303" s="9">
        <v>322374</v>
      </c>
      <c r="D303" s="9">
        <v>14533</v>
      </c>
      <c r="E303" s="9">
        <v>336907</v>
      </c>
      <c r="F303" s="10">
        <f t="shared" si="36"/>
        <v>4.3136533227270436E-2</v>
      </c>
      <c r="G303" s="9">
        <v>490190</v>
      </c>
      <c r="H303" s="9">
        <v>389969</v>
      </c>
      <c r="I303" s="9">
        <v>50000</v>
      </c>
      <c r="J303" s="9">
        <f t="shared" si="37"/>
        <v>439969</v>
      </c>
      <c r="K303" s="9">
        <f t="shared" si="38"/>
        <v>930159</v>
      </c>
      <c r="L303" s="9">
        <f t="shared" si="39"/>
        <v>0.47300407779745185</v>
      </c>
      <c r="M303" s="9">
        <v>385</v>
      </c>
      <c r="N303" s="9">
        <v>17</v>
      </c>
      <c r="O303" s="9">
        <f t="shared" si="40"/>
        <v>101</v>
      </c>
      <c r="P303" s="9">
        <v>32900</v>
      </c>
      <c r="Q303" s="9">
        <v>490676</v>
      </c>
      <c r="R303" s="9">
        <f t="shared" si="41"/>
        <v>472886</v>
      </c>
      <c r="S303" s="9">
        <f t="shared" si="42"/>
        <v>0.49076862723934733</v>
      </c>
      <c r="T303" s="4">
        <v>36727</v>
      </c>
      <c r="U303" s="4">
        <v>67496</v>
      </c>
      <c r="V303" s="4">
        <v>40</v>
      </c>
      <c r="W303" s="4">
        <f t="shared" si="43"/>
        <v>40000</v>
      </c>
      <c r="X303" s="4">
        <f t="shared" si="44"/>
        <v>2475.094362972588</v>
      </c>
    </row>
    <row r="304" spans="1:24" s="4" customFormat="1" ht="24" x14ac:dyDescent="0.2">
      <c r="A304" s="8" t="s">
        <v>343</v>
      </c>
      <c r="B304" s="4" t="s">
        <v>362</v>
      </c>
      <c r="C304" s="9">
        <v>752203</v>
      </c>
      <c r="D304" s="9">
        <v>263674</v>
      </c>
      <c r="E304" s="9">
        <v>1015877</v>
      </c>
      <c r="F304" s="10">
        <f t="shared" si="36"/>
        <v>0.25955307581528081</v>
      </c>
      <c r="G304" s="9">
        <v>844222</v>
      </c>
      <c r="H304" s="9">
        <v>873619</v>
      </c>
      <c r="I304" s="9">
        <v>13783270</v>
      </c>
      <c r="J304" s="9">
        <f t="shared" si="37"/>
        <v>14656889</v>
      </c>
      <c r="K304" s="9">
        <f t="shared" si="38"/>
        <v>15501111</v>
      </c>
      <c r="L304" s="9">
        <f t="shared" si="39"/>
        <v>0.94553796821402025</v>
      </c>
      <c r="M304" s="9">
        <v>30019</v>
      </c>
      <c r="N304" s="9">
        <v>222302</v>
      </c>
      <c r="O304" s="9">
        <f t="shared" si="40"/>
        <v>549</v>
      </c>
      <c r="P304" s="9">
        <v>126302</v>
      </c>
      <c r="Q304" s="9">
        <v>874790</v>
      </c>
      <c r="R304" s="9">
        <f t="shared" si="41"/>
        <v>15005493</v>
      </c>
      <c r="S304" s="9">
        <f t="shared" si="42"/>
        <v>0.94491345021999917</v>
      </c>
      <c r="T304" s="4">
        <v>224693</v>
      </c>
      <c r="U304" s="4">
        <v>361967</v>
      </c>
      <c r="V304" s="4">
        <v>58</v>
      </c>
      <c r="W304" s="4">
        <f t="shared" si="43"/>
        <v>58000</v>
      </c>
      <c r="X304" s="4">
        <f t="shared" si="44"/>
        <v>3588.8868263102527</v>
      </c>
    </row>
    <row r="305" spans="1:24" s="4" customFormat="1" ht="24" x14ac:dyDescent="0.2">
      <c r="A305" s="8" t="s">
        <v>343</v>
      </c>
      <c r="B305" s="4" t="s">
        <v>363</v>
      </c>
      <c r="C305" s="9">
        <v>215173</v>
      </c>
      <c r="D305" s="9">
        <v>139755</v>
      </c>
      <c r="E305" s="9">
        <v>354928</v>
      </c>
      <c r="F305" s="10">
        <f t="shared" si="36"/>
        <v>0.39375591669296306</v>
      </c>
      <c r="G305" s="9">
        <v>252957</v>
      </c>
      <c r="H305" s="9">
        <v>61557</v>
      </c>
      <c r="I305" s="9">
        <v>94962</v>
      </c>
      <c r="J305" s="9">
        <f t="shared" si="37"/>
        <v>156519</v>
      </c>
      <c r="K305" s="9">
        <f t="shared" si="38"/>
        <v>409476</v>
      </c>
      <c r="L305" s="9">
        <f t="shared" si="39"/>
        <v>0.38224218269202592</v>
      </c>
      <c r="M305" s="9">
        <v>193</v>
      </c>
      <c r="N305" s="9">
        <v>800</v>
      </c>
      <c r="O305" s="9">
        <f t="shared" si="40"/>
        <v>0</v>
      </c>
      <c r="P305" s="9">
        <v>838</v>
      </c>
      <c r="Q305" s="9">
        <v>253150</v>
      </c>
      <c r="R305" s="9">
        <f t="shared" si="41"/>
        <v>158157</v>
      </c>
      <c r="S305" s="9">
        <f t="shared" si="42"/>
        <v>0.38452299620478136</v>
      </c>
      <c r="T305" s="4">
        <v>70698</v>
      </c>
      <c r="U305" s="4">
        <v>135306</v>
      </c>
      <c r="V305" s="4">
        <v>81</v>
      </c>
      <c r="W305" s="4">
        <f t="shared" si="43"/>
        <v>81000</v>
      </c>
      <c r="X305" s="4">
        <f t="shared" si="44"/>
        <v>5012.0660850194909</v>
      </c>
    </row>
    <row r="306" spans="1:24" s="4" customFormat="1" ht="24" x14ac:dyDescent="0.2">
      <c r="A306" s="8" t="s">
        <v>343</v>
      </c>
      <c r="B306" s="4" t="s">
        <v>364</v>
      </c>
      <c r="C306" s="9">
        <v>350086</v>
      </c>
      <c r="D306" s="9">
        <v>7254</v>
      </c>
      <c r="E306" s="9">
        <v>357340</v>
      </c>
      <c r="F306" s="10">
        <f t="shared" si="36"/>
        <v>2.0299994403089494E-2</v>
      </c>
      <c r="G306" s="9">
        <v>151980</v>
      </c>
      <c r="H306" s="9">
        <v>700</v>
      </c>
      <c r="I306" s="9">
        <v>15570</v>
      </c>
      <c r="J306" s="9">
        <f t="shared" si="37"/>
        <v>16270</v>
      </c>
      <c r="K306" s="9">
        <f t="shared" si="38"/>
        <v>168250</v>
      </c>
      <c r="L306" s="9">
        <f t="shared" si="39"/>
        <v>9.6701337295690942E-2</v>
      </c>
      <c r="M306" s="9">
        <v>86</v>
      </c>
      <c r="N306" s="9">
        <v>0</v>
      </c>
      <c r="O306" s="9">
        <f t="shared" si="40"/>
        <v>14</v>
      </c>
      <c r="P306" s="9">
        <v>10</v>
      </c>
      <c r="Q306" s="9">
        <v>152080</v>
      </c>
      <c r="R306" s="9">
        <f t="shared" si="41"/>
        <v>16280</v>
      </c>
      <c r="S306" s="9">
        <f t="shared" si="42"/>
        <v>9.6697552862912803E-2</v>
      </c>
      <c r="T306" s="4">
        <v>57960</v>
      </c>
      <c r="U306" s="4">
        <v>106635</v>
      </c>
      <c r="V306" s="4">
        <v>57</v>
      </c>
      <c r="W306" s="4">
        <f t="shared" si="43"/>
        <v>57000</v>
      </c>
      <c r="X306" s="4">
        <f t="shared" si="44"/>
        <v>3527.0094672359382</v>
      </c>
    </row>
    <row r="307" spans="1:24" s="4" customFormat="1" ht="24" x14ac:dyDescent="0.2">
      <c r="A307" s="8" t="s">
        <v>343</v>
      </c>
      <c r="B307" s="4" t="s">
        <v>365</v>
      </c>
      <c r="C307" s="9">
        <v>307082</v>
      </c>
      <c r="D307" s="9">
        <v>456179</v>
      </c>
      <c r="E307" s="9">
        <v>763261</v>
      </c>
      <c r="F307" s="10">
        <f t="shared" si="36"/>
        <v>0.59767104568424168</v>
      </c>
      <c r="G307" s="9">
        <v>1192232</v>
      </c>
      <c r="H307" s="9">
        <v>1521802</v>
      </c>
      <c r="I307" s="9">
        <v>15267220</v>
      </c>
      <c r="J307" s="9">
        <f t="shared" si="37"/>
        <v>16789022</v>
      </c>
      <c r="K307" s="9">
        <f t="shared" si="38"/>
        <v>17981254</v>
      </c>
      <c r="L307" s="9">
        <f t="shared" si="39"/>
        <v>0.93369583678646662</v>
      </c>
      <c r="M307" s="9">
        <v>879</v>
      </c>
      <c r="N307" s="9">
        <v>371872</v>
      </c>
      <c r="O307" s="9">
        <f t="shared" si="40"/>
        <v>341</v>
      </c>
      <c r="P307" s="9">
        <v>183653</v>
      </c>
      <c r="Q307" s="9">
        <v>1193452</v>
      </c>
      <c r="R307" s="9">
        <f t="shared" si="41"/>
        <v>17344547</v>
      </c>
      <c r="S307" s="9">
        <f t="shared" si="42"/>
        <v>0.93562131490027589</v>
      </c>
      <c r="T307" s="4">
        <v>918474</v>
      </c>
      <c r="U307" s="4">
        <v>1487417</v>
      </c>
      <c r="V307" s="4">
        <v>154</v>
      </c>
      <c r="W307" s="4">
        <f t="shared" si="43"/>
        <v>154000</v>
      </c>
      <c r="X307" s="4">
        <f t="shared" si="44"/>
        <v>9529.1132974444645</v>
      </c>
    </row>
    <row r="308" spans="1:24" s="4" customFormat="1" ht="24" x14ac:dyDescent="0.2">
      <c r="A308" s="8" t="s">
        <v>343</v>
      </c>
      <c r="B308" s="4" t="s">
        <v>673</v>
      </c>
      <c r="C308" s="9">
        <v>214111</v>
      </c>
      <c r="D308" s="9">
        <v>9815</v>
      </c>
      <c r="E308" s="9">
        <v>223926</v>
      </c>
      <c r="F308" s="10">
        <f t="shared" si="36"/>
        <v>4.3831444316425959E-2</v>
      </c>
      <c r="G308" s="9">
        <v>689601</v>
      </c>
      <c r="H308" s="9">
        <v>541280</v>
      </c>
      <c r="I308" s="9">
        <v>2552398</v>
      </c>
      <c r="J308" s="9">
        <f t="shared" si="37"/>
        <v>3093678</v>
      </c>
      <c r="K308" s="9">
        <f t="shared" si="38"/>
        <v>3783279</v>
      </c>
      <c r="L308" s="9">
        <f t="shared" si="39"/>
        <v>0.81772399022118114</v>
      </c>
      <c r="M308" s="9">
        <v>751</v>
      </c>
      <c r="N308" s="9">
        <v>35735</v>
      </c>
      <c r="O308" s="9">
        <f t="shared" si="40"/>
        <v>680</v>
      </c>
      <c r="P308" s="9">
        <v>10473</v>
      </c>
      <c r="Q308" s="9">
        <v>691032</v>
      </c>
      <c r="R308" s="9">
        <f t="shared" si="41"/>
        <v>3139886</v>
      </c>
      <c r="S308" s="9">
        <f t="shared" si="42"/>
        <v>0.81961712571242717</v>
      </c>
      <c r="T308" s="4">
        <v>251625</v>
      </c>
      <c r="U308" s="4">
        <v>411196</v>
      </c>
      <c r="V308" s="4">
        <v>153</v>
      </c>
      <c r="W308" s="4">
        <f t="shared" si="43"/>
        <v>153000</v>
      </c>
      <c r="X308" s="4">
        <f t="shared" si="44"/>
        <v>9467.2359383701496</v>
      </c>
    </row>
    <row r="309" spans="1:24" s="4" customFormat="1" ht="24" x14ac:dyDescent="0.2">
      <c r="A309" s="8" t="s">
        <v>343</v>
      </c>
      <c r="B309" s="4" t="s">
        <v>366</v>
      </c>
      <c r="C309" s="9">
        <v>299948</v>
      </c>
      <c r="D309" s="9">
        <v>19364</v>
      </c>
      <c r="E309" s="9">
        <v>319312</v>
      </c>
      <c r="F309" s="10">
        <f t="shared" si="36"/>
        <v>6.0642882196722953E-2</v>
      </c>
      <c r="G309" s="9">
        <v>658039</v>
      </c>
      <c r="H309" s="9">
        <v>7601</v>
      </c>
      <c r="I309" s="9">
        <v>155069</v>
      </c>
      <c r="J309" s="9">
        <f t="shared" si="37"/>
        <v>162670</v>
      </c>
      <c r="K309" s="9">
        <f t="shared" si="38"/>
        <v>820709</v>
      </c>
      <c r="L309" s="9">
        <f t="shared" si="39"/>
        <v>0.19820667252339136</v>
      </c>
      <c r="M309" s="9">
        <v>122</v>
      </c>
      <c r="N309" s="9">
        <v>20</v>
      </c>
      <c r="O309" s="9">
        <f t="shared" si="40"/>
        <v>702</v>
      </c>
      <c r="P309" s="9">
        <v>3150</v>
      </c>
      <c r="Q309" s="9">
        <v>658863</v>
      </c>
      <c r="R309" s="9">
        <f t="shared" si="41"/>
        <v>165840</v>
      </c>
      <c r="S309" s="9">
        <f t="shared" si="42"/>
        <v>0.2010905744249748</v>
      </c>
      <c r="T309" s="4">
        <v>83411</v>
      </c>
      <c r="U309" s="4">
        <v>141193</v>
      </c>
      <c r="V309" s="4">
        <v>88</v>
      </c>
      <c r="W309" s="4">
        <f t="shared" si="43"/>
        <v>88000</v>
      </c>
      <c r="X309" s="4">
        <f t="shared" si="44"/>
        <v>5445.2075985396941</v>
      </c>
    </row>
    <row r="310" spans="1:24" s="4" customFormat="1" ht="24" x14ac:dyDescent="0.2">
      <c r="A310" s="8" t="s">
        <v>343</v>
      </c>
      <c r="B310" s="4" t="s">
        <v>367</v>
      </c>
      <c r="C310" s="9">
        <v>170374</v>
      </c>
      <c r="D310" s="9">
        <v>171173</v>
      </c>
      <c r="E310" s="9">
        <v>341547</v>
      </c>
      <c r="F310" s="10">
        <f t="shared" si="36"/>
        <v>0.50116967796525813</v>
      </c>
      <c r="G310" s="9">
        <v>886023</v>
      </c>
      <c r="H310" s="9">
        <v>1167564</v>
      </c>
      <c r="I310" s="9">
        <v>971045</v>
      </c>
      <c r="J310" s="9">
        <f t="shared" si="37"/>
        <v>2138609</v>
      </c>
      <c r="K310" s="9">
        <f t="shared" si="38"/>
        <v>3024632</v>
      </c>
      <c r="L310" s="9">
        <f t="shared" si="39"/>
        <v>0.70706419822312272</v>
      </c>
      <c r="M310" s="9">
        <v>13</v>
      </c>
      <c r="N310" s="9">
        <v>52</v>
      </c>
      <c r="O310" s="9">
        <f t="shared" si="40"/>
        <v>1774</v>
      </c>
      <c r="P310" s="9">
        <v>911</v>
      </c>
      <c r="Q310" s="9">
        <v>887810</v>
      </c>
      <c r="R310" s="9">
        <f t="shared" si="41"/>
        <v>2139572</v>
      </c>
      <c r="S310" s="9">
        <f t="shared" si="42"/>
        <v>0.70674001497003025</v>
      </c>
      <c r="T310" s="4">
        <v>108860</v>
      </c>
      <c r="U310" s="4">
        <v>191618</v>
      </c>
      <c r="V310" s="4">
        <v>67</v>
      </c>
      <c r="W310" s="4">
        <f t="shared" si="43"/>
        <v>67000</v>
      </c>
      <c r="X310" s="4">
        <f t="shared" si="44"/>
        <v>4145.7830579790852</v>
      </c>
    </row>
    <row r="311" spans="1:24" s="4" customFormat="1" ht="24" x14ac:dyDescent="0.2">
      <c r="A311" s="8" t="s">
        <v>343</v>
      </c>
      <c r="B311" s="4" t="s">
        <v>368</v>
      </c>
      <c r="C311" s="9">
        <v>182344</v>
      </c>
      <c r="D311" s="9">
        <v>194918</v>
      </c>
      <c r="E311" s="9">
        <v>377262</v>
      </c>
      <c r="F311" s="10">
        <f t="shared" si="36"/>
        <v>0.51666481119222185</v>
      </c>
      <c r="G311" s="9">
        <v>1212654</v>
      </c>
      <c r="H311" s="9">
        <v>661260</v>
      </c>
      <c r="I311" s="9">
        <v>2078984</v>
      </c>
      <c r="J311" s="9">
        <f t="shared" si="37"/>
        <v>2740244</v>
      </c>
      <c r="K311" s="9">
        <f t="shared" si="38"/>
        <v>3952898</v>
      </c>
      <c r="L311" s="9">
        <f t="shared" si="39"/>
        <v>0.6932240599175592</v>
      </c>
      <c r="M311" s="9">
        <v>296</v>
      </c>
      <c r="N311" s="9">
        <v>6263</v>
      </c>
      <c r="O311" s="9">
        <f t="shared" si="40"/>
        <v>1184</v>
      </c>
      <c r="P311" s="9">
        <v>18970</v>
      </c>
      <c r="Q311" s="9">
        <v>1214134</v>
      </c>
      <c r="R311" s="9">
        <f t="shared" si="41"/>
        <v>2765477</v>
      </c>
      <c r="S311" s="9">
        <f t="shared" si="42"/>
        <v>0.69491138706773103</v>
      </c>
      <c r="T311" s="4">
        <v>121130</v>
      </c>
      <c r="U311" s="4">
        <v>208219</v>
      </c>
      <c r="V311" s="4">
        <v>69</v>
      </c>
      <c r="W311" s="4">
        <f t="shared" si="43"/>
        <v>69000</v>
      </c>
      <c r="X311" s="4">
        <f t="shared" si="44"/>
        <v>4269.5377761277141</v>
      </c>
    </row>
    <row r="312" spans="1:24" s="4" customFormat="1" ht="24" x14ac:dyDescent="0.2">
      <c r="A312" s="8" t="s">
        <v>343</v>
      </c>
      <c r="B312" s="4" t="s">
        <v>369</v>
      </c>
      <c r="C312" s="9">
        <v>134323</v>
      </c>
      <c r="D312" s="9">
        <v>13087</v>
      </c>
      <c r="E312" s="9">
        <v>147410</v>
      </c>
      <c r="F312" s="10">
        <f t="shared" si="36"/>
        <v>8.8779594328742967E-2</v>
      </c>
      <c r="G312" s="9">
        <v>511613</v>
      </c>
      <c r="H312" s="9">
        <v>47080</v>
      </c>
      <c r="I312" s="9">
        <v>207742</v>
      </c>
      <c r="J312" s="9">
        <f t="shared" si="37"/>
        <v>254822</v>
      </c>
      <c r="K312" s="9">
        <f t="shared" si="38"/>
        <v>766435</v>
      </c>
      <c r="L312" s="9">
        <f t="shared" si="39"/>
        <v>0.33247698761147393</v>
      </c>
      <c r="M312" s="9">
        <v>61</v>
      </c>
      <c r="N312" s="9">
        <v>24</v>
      </c>
      <c r="O312" s="9">
        <f t="shared" si="40"/>
        <v>875</v>
      </c>
      <c r="P312" s="9">
        <v>1756</v>
      </c>
      <c r="Q312" s="9">
        <v>512549</v>
      </c>
      <c r="R312" s="9">
        <f t="shared" si="41"/>
        <v>256602</v>
      </c>
      <c r="S312" s="9">
        <f t="shared" si="42"/>
        <v>0.33361719610323592</v>
      </c>
      <c r="T312" s="4">
        <v>58779</v>
      </c>
      <c r="U312" s="4">
        <v>110024</v>
      </c>
      <c r="V312" s="4">
        <v>130</v>
      </c>
      <c r="W312" s="4">
        <f t="shared" si="43"/>
        <v>130000</v>
      </c>
      <c r="X312" s="4">
        <f t="shared" si="44"/>
        <v>8044.056679660911</v>
      </c>
    </row>
    <row r="313" spans="1:24" s="4" customFormat="1" ht="24" x14ac:dyDescent="0.2">
      <c r="A313" s="8" t="s">
        <v>343</v>
      </c>
      <c r="B313" s="4" t="s">
        <v>370</v>
      </c>
      <c r="C313" s="9">
        <v>390005</v>
      </c>
      <c r="D313" s="9">
        <v>340456</v>
      </c>
      <c r="E313" s="9">
        <v>730461</v>
      </c>
      <c r="F313" s="10">
        <f t="shared" si="36"/>
        <v>0.46608374711312445</v>
      </c>
      <c r="G313" s="9">
        <v>1626860</v>
      </c>
      <c r="H313" s="9">
        <v>100064</v>
      </c>
      <c r="I313" s="9">
        <v>521256</v>
      </c>
      <c r="J313" s="9">
        <f t="shared" si="37"/>
        <v>621320</v>
      </c>
      <c r="K313" s="9">
        <f t="shared" si="38"/>
        <v>2248180</v>
      </c>
      <c r="L313" s="9">
        <f t="shared" si="39"/>
        <v>0.27636577142399632</v>
      </c>
      <c r="M313" s="9">
        <v>2867</v>
      </c>
      <c r="N313" s="9">
        <v>3</v>
      </c>
      <c r="O313" s="9">
        <f t="shared" si="40"/>
        <v>28</v>
      </c>
      <c r="P313" s="9">
        <v>1160</v>
      </c>
      <c r="Q313" s="9">
        <v>1629755</v>
      </c>
      <c r="R313" s="9">
        <f t="shared" si="41"/>
        <v>622483</v>
      </c>
      <c r="S313" s="9">
        <f t="shared" si="42"/>
        <v>0.27638420095922367</v>
      </c>
      <c r="T313" s="4">
        <v>188569</v>
      </c>
      <c r="U313" s="4">
        <v>338870</v>
      </c>
      <c r="V313" s="4">
        <v>78</v>
      </c>
      <c r="W313" s="4">
        <f t="shared" si="43"/>
        <v>78000</v>
      </c>
      <c r="X313" s="4">
        <f t="shared" si="44"/>
        <v>4826.4340077965471</v>
      </c>
    </row>
    <row r="314" spans="1:24" s="4" customFormat="1" ht="24" x14ac:dyDescent="0.2">
      <c r="A314" s="8" t="s">
        <v>343</v>
      </c>
      <c r="B314" s="4" t="s">
        <v>371</v>
      </c>
      <c r="C314" s="9">
        <v>398087</v>
      </c>
      <c r="D314" s="9">
        <v>12377</v>
      </c>
      <c r="E314" s="9">
        <v>410464</v>
      </c>
      <c r="F314" s="10">
        <f t="shared" si="36"/>
        <v>3.0153679738052545E-2</v>
      </c>
      <c r="G314" s="9">
        <v>1390652</v>
      </c>
      <c r="H314" s="9">
        <v>417178</v>
      </c>
      <c r="I314" s="9">
        <v>3115066</v>
      </c>
      <c r="J314" s="9">
        <f t="shared" si="37"/>
        <v>3532244</v>
      </c>
      <c r="K314" s="9">
        <f t="shared" si="38"/>
        <v>4922896</v>
      </c>
      <c r="L314" s="9">
        <f t="shared" si="39"/>
        <v>0.71751343111859356</v>
      </c>
      <c r="M314" s="9">
        <v>8132</v>
      </c>
      <c r="N314" s="9">
        <v>44173</v>
      </c>
      <c r="O314" s="9">
        <f t="shared" si="40"/>
        <v>8287</v>
      </c>
      <c r="P314" s="9">
        <v>17579</v>
      </c>
      <c r="Q314" s="9">
        <v>1407071</v>
      </c>
      <c r="R314" s="9">
        <f t="shared" si="41"/>
        <v>3593996</v>
      </c>
      <c r="S314" s="9">
        <f t="shared" si="42"/>
        <v>0.71864584097753537</v>
      </c>
      <c r="T314" s="4">
        <v>851449</v>
      </c>
      <c r="U314" s="4">
        <v>1436013</v>
      </c>
      <c r="V314" s="4">
        <v>126</v>
      </c>
      <c r="W314" s="4">
        <f t="shared" si="43"/>
        <v>126000</v>
      </c>
      <c r="X314" s="4">
        <f t="shared" si="44"/>
        <v>7796.5472433636523</v>
      </c>
    </row>
    <row r="315" spans="1:24" s="4" customFormat="1" ht="24" x14ac:dyDescent="0.2">
      <c r="A315" s="8" t="s">
        <v>343</v>
      </c>
      <c r="B315" s="4" t="s">
        <v>372</v>
      </c>
      <c r="C315" s="9">
        <v>257867</v>
      </c>
      <c r="D315" s="9">
        <v>46492</v>
      </c>
      <c r="E315" s="9">
        <v>304359</v>
      </c>
      <c r="F315" s="10">
        <f t="shared" si="36"/>
        <v>0.15275382032402524</v>
      </c>
      <c r="G315" s="9">
        <v>121734</v>
      </c>
      <c r="H315" s="9">
        <v>1133</v>
      </c>
      <c r="I315" s="9">
        <v>133751</v>
      </c>
      <c r="J315" s="9">
        <f t="shared" si="37"/>
        <v>134884</v>
      </c>
      <c r="K315" s="9">
        <f t="shared" si="38"/>
        <v>256618</v>
      </c>
      <c r="L315" s="9">
        <f t="shared" si="39"/>
        <v>0.52562174126522687</v>
      </c>
      <c r="M315" s="9">
        <v>142</v>
      </c>
      <c r="N315" s="9">
        <v>17</v>
      </c>
      <c r="O315" s="9">
        <f t="shared" si="40"/>
        <v>55</v>
      </c>
      <c r="P315" s="9">
        <v>10346</v>
      </c>
      <c r="Q315" s="9">
        <v>121931</v>
      </c>
      <c r="R315" s="9">
        <f t="shared" si="41"/>
        <v>145247</v>
      </c>
      <c r="S315" s="9">
        <f t="shared" si="42"/>
        <v>0.54363383212689664</v>
      </c>
      <c r="T315" s="4">
        <v>43481</v>
      </c>
      <c r="U315" s="4">
        <v>72774</v>
      </c>
      <c r="V315" s="4">
        <v>56</v>
      </c>
      <c r="W315" s="4">
        <f t="shared" si="43"/>
        <v>56000</v>
      </c>
      <c r="X315" s="4">
        <f t="shared" si="44"/>
        <v>3465.1321081616234</v>
      </c>
    </row>
    <row r="316" spans="1:24" s="4" customFormat="1" ht="24" x14ac:dyDescent="0.2">
      <c r="A316" s="8" t="s">
        <v>343</v>
      </c>
      <c r="B316" s="4" t="s">
        <v>373</v>
      </c>
      <c r="C316" s="9">
        <v>234235</v>
      </c>
      <c r="D316" s="9">
        <v>8831</v>
      </c>
      <c r="E316" s="9">
        <v>243066</v>
      </c>
      <c r="F316" s="10">
        <f t="shared" si="36"/>
        <v>3.6331695917981126E-2</v>
      </c>
      <c r="G316" s="9">
        <v>84022</v>
      </c>
      <c r="H316" s="9">
        <v>0</v>
      </c>
      <c r="I316" s="9">
        <v>36100</v>
      </c>
      <c r="J316" s="9">
        <f t="shared" si="37"/>
        <v>36100</v>
      </c>
      <c r="K316" s="9">
        <f t="shared" si="38"/>
        <v>120122</v>
      </c>
      <c r="L316" s="9">
        <f t="shared" si="39"/>
        <v>0.30052779673998103</v>
      </c>
      <c r="M316" s="9">
        <v>2</v>
      </c>
      <c r="N316" s="9">
        <v>0</v>
      </c>
      <c r="O316" s="9">
        <f t="shared" si="40"/>
        <v>353</v>
      </c>
      <c r="P316" s="9">
        <v>0</v>
      </c>
      <c r="Q316" s="9">
        <v>84377</v>
      </c>
      <c r="R316" s="9">
        <f t="shared" si="41"/>
        <v>36100</v>
      </c>
      <c r="S316" s="9">
        <f t="shared" si="42"/>
        <v>0.29964225536824457</v>
      </c>
      <c r="T316" s="4">
        <v>24794</v>
      </c>
      <c r="U316" s="4">
        <v>43762</v>
      </c>
      <c r="V316" s="4">
        <v>36</v>
      </c>
      <c r="W316" s="4">
        <f t="shared" si="43"/>
        <v>36000</v>
      </c>
      <c r="X316" s="4">
        <f t="shared" si="44"/>
        <v>2227.5849266753294</v>
      </c>
    </row>
    <row r="317" spans="1:24" s="4" customFormat="1" ht="24" x14ac:dyDescent="0.2">
      <c r="A317" s="8" t="s">
        <v>343</v>
      </c>
      <c r="B317" s="4" t="s">
        <v>374</v>
      </c>
      <c r="C317" s="9">
        <v>698365</v>
      </c>
      <c r="D317" s="9">
        <v>21836</v>
      </c>
      <c r="E317" s="9">
        <v>720201</v>
      </c>
      <c r="F317" s="10">
        <f t="shared" si="36"/>
        <v>3.031931363605438E-2</v>
      </c>
      <c r="G317" s="9">
        <v>445009</v>
      </c>
      <c r="H317" s="9">
        <v>24204</v>
      </c>
      <c r="I317" s="9">
        <v>139336</v>
      </c>
      <c r="J317" s="9">
        <f t="shared" si="37"/>
        <v>163540</v>
      </c>
      <c r="K317" s="9">
        <f t="shared" si="38"/>
        <v>608549</v>
      </c>
      <c r="L317" s="9">
        <f t="shared" si="39"/>
        <v>0.26873760370980809</v>
      </c>
      <c r="M317" s="9">
        <v>90</v>
      </c>
      <c r="N317" s="9">
        <v>31000</v>
      </c>
      <c r="O317" s="9">
        <f t="shared" si="40"/>
        <v>193</v>
      </c>
      <c r="P317" s="9">
        <v>259</v>
      </c>
      <c r="Q317" s="9">
        <v>445292</v>
      </c>
      <c r="R317" s="9">
        <f t="shared" si="41"/>
        <v>194799</v>
      </c>
      <c r="S317" s="9">
        <f t="shared" si="42"/>
        <v>0.3043301655545852</v>
      </c>
      <c r="T317" s="4">
        <v>70602</v>
      </c>
      <c r="U317" s="4">
        <v>124169</v>
      </c>
      <c r="V317" s="4">
        <v>44</v>
      </c>
      <c r="W317" s="4">
        <f t="shared" si="43"/>
        <v>44000</v>
      </c>
      <c r="X317" s="4">
        <f t="shared" si="44"/>
        <v>2722.6037992698471</v>
      </c>
    </row>
    <row r="318" spans="1:24" s="4" customFormat="1" x14ac:dyDescent="0.2">
      <c r="A318" s="8" t="s">
        <v>415</v>
      </c>
      <c r="B318" s="4" t="s">
        <v>414</v>
      </c>
      <c r="C318" s="9">
        <v>411843</v>
      </c>
      <c r="D318" s="9">
        <v>24808</v>
      </c>
      <c r="E318" s="9">
        <v>436651</v>
      </c>
      <c r="F318" s="10">
        <f t="shared" si="36"/>
        <v>5.6814252114388834E-2</v>
      </c>
      <c r="G318" s="9">
        <v>158433</v>
      </c>
      <c r="H318" s="9">
        <v>8900</v>
      </c>
      <c r="I318" s="9">
        <v>386187</v>
      </c>
      <c r="J318" s="9">
        <f t="shared" si="37"/>
        <v>395087</v>
      </c>
      <c r="K318" s="9">
        <f t="shared" si="38"/>
        <v>553520</v>
      </c>
      <c r="L318" s="9">
        <f t="shared" si="39"/>
        <v>0.71377186009538951</v>
      </c>
      <c r="M318" s="9">
        <v>604</v>
      </c>
      <c r="N318" s="9">
        <v>0</v>
      </c>
      <c r="O318" s="9">
        <f t="shared" si="40"/>
        <v>27</v>
      </c>
      <c r="P318" s="9">
        <v>2000</v>
      </c>
      <c r="Q318" s="9">
        <v>159064</v>
      </c>
      <c r="R318" s="9">
        <f t="shared" si="41"/>
        <v>397087</v>
      </c>
      <c r="S318" s="9">
        <f t="shared" si="42"/>
        <v>0.71399134407741782</v>
      </c>
      <c r="T318" s="4">
        <v>57106</v>
      </c>
      <c r="U318" s="4">
        <v>114088</v>
      </c>
      <c r="V318" s="4">
        <v>89</v>
      </c>
      <c r="W318" s="4">
        <f t="shared" si="43"/>
        <v>89000</v>
      </c>
      <c r="X318" s="4">
        <f t="shared" si="44"/>
        <v>5507.084957614009</v>
      </c>
    </row>
    <row r="319" spans="1:24" s="4" customFormat="1" x14ac:dyDescent="0.2">
      <c r="A319" s="8" t="s">
        <v>415</v>
      </c>
      <c r="B319" s="4" t="s">
        <v>416</v>
      </c>
      <c r="C319" s="9">
        <v>293642</v>
      </c>
      <c r="D319" s="9">
        <v>67421</v>
      </c>
      <c r="E319" s="9">
        <v>361063</v>
      </c>
      <c r="F319" s="10">
        <f t="shared" si="36"/>
        <v>0.18672918576536504</v>
      </c>
      <c r="G319" s="9">
        <v>631924</v>
      </c>
      <c r="H319" s="9">
        <v>601600</v>
      </c>
      <c r="I319" s="9">
        <v>41345</v>
      </c>
      <c r="J319" s="9">
        <f t="shared" si="37"/>
        <v>642945</v>
      </c>
      <c r="K319" s="9">
        <f t="shared" si="38"/>
        <v>1274869</v>
      </c>
      <c r="L319" s="9">
        <f t="shared" si="39"/>
        <v>0.50432240489022795</v>
      </c>
      <c r="M319" s="9">
        <v>17964</v>
      </c>
      <c r="N319" s="9">
        <v>0</v>
      </c>
      <c r="O319" s="9">
        <f t="shared" si="40"/>
        <v>3655</v>
      </c>
      <c r="P319" s="9">
        <v>0</v>
      </c>
      <c r="Q319" s="9">
        <v>653543</v>
      </c>
      <c r="R319" s="9">
        <f t="shared" si="41"/>
        <v>642945</v>
      </c>
      <c r="S319" s="9">
        <f t="shared" si="42"/>
        <v>0.49591280443783514</v>
      </c>
      <c r="T319" s="4">
        <v>42643</v>
      </c>
      <c r="U319" s="4">
        <v>78262</v>
      </c>
      <c r="V319" s="4">
        <v>46</v>
      </c>
      <c r="W319" s="4">
        <f t="shared" si="43"/>
        <v>46000</v>
      </c>
      <c r="X319" s="4">
        <f t="shared" si="44"/>
        <v>2846.3585174184764</v>
      </c>
    </row>
    <row r="320" spans="1:24" s="4" customFormat="1" x14ac:dyDescent="0.2">
      <c r="A320" s="8" t="s">
        <v>415</v>
      </c>
      <c r="B320" s="4" t="s">
        <v>417</v>
      </c>
      <c r="C320" s="9">
        <v>728340</v>
      </c>
      <c r="D320" s="9">
        <v>36580</v>
      </c>
      <c r="E320" s="9">
        <v>764920</v>
      </c>
      <c r="F320" s="10">
        <f t="shared" si="36"/>
        <v>4.7821994456936676E-2</v>
      </c>
      <c r="G320" s="9">
        <v>655841</v>
      </c>
      <c r="H320" s="9">
        <v>9700</v>
      </c>
      <c r="I320" s="9">
        <v>415358</v>
      </c>
      <c r="J320" s="9">
        <f t="shared" si="37"/>
        <v>425058</v>
      </c>
      <c r="K320" s="9">
        <f t="shared" si="38"/>
        <v>1080899</v>
      </c>
      <c r="L320" s="9">
        <f t="shared" si="39"/>
        <v>0.39324488226929621</v>
      </c>
      <c r="M320" s="9">
        <v>17176</v>
      </c>
      <c r="N320" s="9">
        <v>0</v>
      </c>
      <c r="O320" s="9">
        <f t="shared" si="40"/>
        <v>1920</v>
      </c>
      <c r="P320" s="9">
        <v>0</v>
      </c>
      <c r="Q320" s="9">
        <v>674937</v>
      </c>
      <c r="R320" s="9">
        <f t="shared" si="41"/>
        <v>425058</v>
      </c>
      <c r="S320" s="9">
        <f t="shared" si="42"/>
        <v>0.38641812008236404</v>
      </c>
      <c r="T320" s="4">
        <v>66072</v>
      </c>
      <c r="U320" s="4">
        <v>117878</v>
      </c>
      <c r="V320" s="4">
        <v>50</v>
      </c>
      <c r="W320" s="4">
        <f t="shared" si="43"/>
        <v>50000</v>
      </c>
      <c r="X320" s="4">
        <f t="shared" si="44"/>
        <v>3093.867953715735</v>
      </c>
    </row>
    <row r="321" spans="1:24" s="4" customFormat="1" x14ac:dyDescent="0.2">
      <c r="A321" s="8" t="s">
        <v>415</v>
      </c>
      <c r="B321" s="4" t="s">
        <v>418</v>
      </c>
      <c r="C321" s="9">
        <v>194733</v>
      </c>
      <c r="D321" s="9">
        <v>135920</v>
      </c>
      <c r="E321" s="9">
        <v>330653</v>
      </c>
      <c r="F321" s="10">
        <f t="shared" si="36"/>
        <v>0.4110653766939964</v>
      </c>
      <c r="G321" s="9">
        <v>370231</v>
      </c>
      <c r="H321" s="9">
        <v>1700</v>
      </c>
      <c r="I321" s="9">
        <v>49740</v>
      </c>
      <c r="J321" s="9">
        <f t="shared" si="37"/>
        <v>51440</v>
      </c>
      <c r="K321" s="9">
        <f t="shared" si="38"/>
        <v>421671</v>
      </c>
      <c r="L321" s="9">
        <f t="shared" si="39"/>
        <v>0.12199084120084142</v>
      </c>
      <c r="M321" s="9">
        <v>17561</v>
      </c>
      <c r="N321" s="9">
        <v>0</v>
      </c>
      <c r="O321" s="9">
        <f t="shared" si="40"/>
        <v>2453</v>
      </c>
      <c r="P321" s="9">
        <v>0</v>
      </c>
      <c r="Q321" s="9">
        <v>390245</v>
      </c>
      <c r="R321" s="9">
        <f t="shared" si="41"/>
        <v>51440</v>
      </c>
      <c r="S321" s="9">
        <f t="shared" si="42"/>
        <v>0.11646309021134972</v>
      </c>
      <c r="T321" s="4">
        <v>55338</v>
      </c>
      <c r="U321" s="4">
        <v>114597</v>
      </c>
      <c r="V321" s="4">
        <v>77</v>
      </c>
      <c r="W321" s="4">
        <f t="shared" si="43"/>
        <v>77000</v>
      </c>
      <c r="X321" s="4">
        <f t="shared" si="44"/>
        <v>4764.5566487222322</v>
      </c>
    </row>
    <row r="322" spans="1:24" s="4" customFormat="1" x14ac:dyDescent="0.2">
      <c r="A322" s="8" t="s">
        <v>415</v>
      </c>
      <c r="B322" s="4" t="s">
        <v>419</v>
      </c>
      <c r="C322" s="9">
        <v>163586</v>
      </c>
      <c r="D322" s="9">
        <v>13566</v>
      </c>
      <c r="E322" s="9">
        <v>177152</v>
      </c>
      <c r="F322" s="10">
        <f t="shared" ref="F322:F385" si="45">D322/E322</f>
        <v>7.6578305635838145E-2</v>
      </c>
      <c r="G322" s="9">
        <v>104533</v>
      </c>
      <c r="H322" s="9">
        <v>0</v>
      </c>
      <c r="I322" s="9">
        <v>0</v>
      </c>
      <c r="J322" s="9">
        <f t="shared" ref="J322:J385" si="46">I322+H322</f>
        <v>0</v>
      </c>
      <c r="K322" s="9">
        <f t="shared" ref="K322:K385" si="47">J322+G322</f>
        <v>104533</v>
      </c>
      <c r="L322" s="9">
        <f t="shared" ref="L322:L385" si="48">J322/K322</f>
        <v>0</v>
      </c>
      <c r="M322" s="9">
        <v>3344</v>
      </c>
      <c r="N322" s="9">
        <v>0</v>
      </c>
      <c r="O322" s="9">
        <f t="shared" ref="O322:O385" si="49">Q322-(G322+M322)</f>
        <v>76</v>
      </c>
      <c r="P322" s="9">
        <v>0</v>
      </c>
      <c r="Q322" s="9">
        <v>107953</v>
      </c>
      <c r="R322" s="9">
        <f t="shared" ref="R322:R385" si="50">J322+N322+P322</f>
        <v>0</v>
      </c>
      <c r="S322" s="9">
        <f t="shared" ref="S322:S385" si="51">R322/(R322+Q322)</f>
        <v>0</v>
      </c>
      <c r="T322" s="4">
        <v>8306</v>
      </c>
      <c r="U322" s="4">
        <v>15719</v>
      </c>
      <c r="V322" s="4">
        <v>35</v>
      </c>
      <c r="W322" s="4">
        <f t="shared" ref="W322:W385" si="52">V322*1000</f>
        <v>35000</v>
      </c>
      <c r="X322" s="4">
        <f t="shared" ref="X322:X385" si="53">W322/16.161</f>
        <v>2165.7075676010145</v>
      </c>
    </row>
    <row r="323" spans="1:24" s="4" customFormat="1" x14ac:dyDescent="0.2">
      <c r="A323" s="8" t="s">
        <v>415</v>
      </c>
      <c r="B323" s="4" t="s">
        <v>420</v>
      </c>
      <c r="C323" s="9">
        <v>485138</v>
      </c>
      <c r="D323" s="9">
        <v>27879</v>
      </c>
      <c r="E323" s="9">
        <v>513017</v>
      </c>
      <c r="F323" s="10">
        <f t="shared" si="45"/>
        <v>5.4343228392041587E-2</v>
      </c>
      <c r="G323" s="9">
        <v>192114</v>
      </c>
      <c r="H323" s="9">
        <v>2000</v>
      </c>
      <c r="I323" s="9">
        <v>282200</v>
      </c>
      <c r="J323" s="9">
        <f t="shared" si="46"/>
        <v>284200</v>
      </c>
      <c r="K323" s="9">
        <f t="shared" si="47"/>
        <v>476314</v>
      </c>
      <c r="L323" s="9">
        <f t="shared" si="48"/>
        <v>0.59666522504062447</v>
      </c>
      <c r="M323" s="9">
        <v>6933</v>
      </c>
      <c r="N323" s="9">
        <v>0</v>
      </c>
      <c r="O323" s="9">
        <f t="shared" si="49"/>
        <v>275</v>
      </c>
      <c r="P323" s="9">
        <v>0</v>
      </c>
      <c r="Q323" s="9">
        <v>199322</v>
      </c>
      <c r="R323" s="9">
        <f t="shared" si="50"/>
        <v>284200</v>
      </c>
      <c r="S323" s="9">
        <f t="shared" si="51"/>
        <v>0.5877705667994424</v>
      </c>
      <c r="T323" s="4">
        <v>36486</v>
      </c>
      <c r="U323" s="4">
        <v>66067</v>
      </c>
      <c r="V323" s="4">
        <v>43</v>
      </c>
      <c r="W323" s="4">
        <f t="shared" si="52"/>
        <v>43000</v>
      </c>
      <c r="X323" s="4">
        <f t="shared" si="53"/>
        <v>2660.7264401955322</v>
      </c>
    </row>
    <row r="324" spans="1:24" s="4" customFormat="1" x14ac:dyDescent="0.2">
      <c r="A324" s="8" t="s">
        <v>415</v>
      </c>
      <c r="B324" s="4" t="s">
        <v>421</v>
      </c>
      <c r="C324" s="9">
        <v>354043</v>
      </c>
      <c r="D324" s="9">
        <v>180558</v>
      </c>
      <c r="E324" s="9">
        <v>534601</v>
      </c>
      <c r="F324" s="10">
        <f t="shared" si="45"/>
        <v>0.33774347597554066</v>
      </c>
      <c r="G324" s="9">
        <v>112384</v>
      </c>
      <c r="H324" s="9">
        <v>174500</v>
      </c>
      <c r="I324" s="9">
        <v>979944</v>
      </c>
      <c r="J324" s="9">
        <f t="shared" si="46"/>
        <v>1154444</v>
      </c>
      <c r="K324" s="9">
        <f t="shared" si="47"/>
        <v>1266828</v>
      </c>
      <c r="L324" s="9">
        <f t="shared" si="48"/>
        <v>0.91128708869712383</v>
      </c>
      <c r="M324" s="9">
        <v>3485</v>
      </c>
      <c r="N324" s="9">
        <v>46019</v>
      </c>
      <c r="O324" s="9">
        <f t="shared" si="49"/>
        <v>342</v>
      </c>
      <c r="P324" s="9">
        <v>8000</v>
      </c>
      <c r="Q324" s="9">
        <v>116211</v>
      </c>
      <c r="R324" s="9">
        <f t="shared" si="50"/>
        <v>1208463</v>
      </c>
      <c r="S324" s="9">
        <f t="shared" si="51"/>
        <v>0.91227200050729462</v>
      </c>
      <c r="T324" s="4">
        <v>106276</v>
      </c>
      <c r="U324" s="4">
        <v>182581</v>
      </c>
      <c r="V324" s="4">
        <v>69</v>
      </c>
      <c r="W324" s="4">
        <f t="shared" si="52"/>
        <v>69000</v>
      </c>
      <c r="X324" s="4">
        <f t="shared" si="53"/>
        <v>4269.5377761277141</v>
      </c>
    </row>
    <row r="325" spans="1:24" s="4" customFormat="1" x14ac:dyDescent="0.2">
      <c r="A325" s="8" t="s">
        <v>415</v>
      </c>
      <c r="B325" s="4" t="s">
        <v>422</v>
      </c>
      <c r="C325" s="9">
        <v>163515</v>
      </c>
      <c r="D325" s="9">
        <v>3668</v>
      </c>
      <c r="E325" s="9">
        <v>167183</v>
      </c>
      <c r="F325" s="10">
        <f t="shared" si="45"/>
        <v>2.1940029787717651E-2</v>
      </c>
      <c r="G325" s="9">
        <v>135709</v>
      </c>
      <c r="H325" s="9">
        <v>0</v>
      </c>
      <c r="I325" s="9">
        <v>5650</v>
      </c>
      <c r="J325" s="9">
        <f t="shared" si="46"/>
        <v>5650</v>
      </c>
      <c r="K325" s="9">
        <f t="shared" si="47"/>
        <v>141359</v>
      </c>
      <c r="L325" s="9">
        <f t="shared" si="48"/>
        <v>3.9969156544684102E-2</v>
      </c>
      <c r="M325" s="9">
        <v>542</v>
      </c>
      <c r="N325" s="9">
        <v>0</v>
      </c>
      <c r="O325" s="9">
        <f t="shared" si="49"/>
        <v>94</v>
      </c>
      <c r="P325" s="9">
        <v>0</v>
      </c>
      <c r="Q325" s="9">
        <v>136345</v>
      </c>
      <c r="R325" s="9">
        <f t="shared" si="50"/>
        <v>5650</v>
      </c>
      <c r="S325" s="9">
        <f t="shared" si="51"/>
        <v>3.9790133455403359E-2</v>
      </c>
      <c r="T325" s="4">
        <v>7881</v>
      </c>
      <c r="U325" s="4">
        <v>14676</v>
      </c>
      <c r="V325" s="4">
        <v>46</v>
      </c>
      <c r="W325" s="4">
        <f t="shared" si="52"/>
        <v>46000</v>
      </c>
      <c r="X325" s="4">
        <f t="shared" si="53"/>
        <v>2846.3585174184764</v>
      </c>
    </row>
    <row r="326" spans="1:24" s="4" customFormat="1" x14ac:dyDescent="0.2">
      <c r="A326" s="8" t="s">
        <v>415</v>
      </c>
      <c r="B326" s="4" t="s">
        <v>423</v>
      </c>
      <c r="C326" s="9">
        <v>404671</v>
      </c>
      <c r="D326" s="9">
        <v>14561</v>
      </c>
      <c r="E326" s="9">
        <v>419232</v>
      </c>
      <c r="F326" s="10">
        <f t="shared" si="45"/>
        <v>3.4732558583314248E-2</v>
      </c>
      <c r="G326" s="9">
        <v>130554</v>
      </c>
      <c r="H326" s="9">
        <v>136000</v>
      </c>
      <c r="I326" s="9">
        <v>936293</v>
      </c>
      <c r="J326" s="9">
        <f t="shared" si="46"/>
        <v>1072293</v>
      </c>
      <c r="K326" s="9">
        <f t="shared" si="47"/>
        <v>1202847</v>
      </c>
      <c r="L326" s="9">
        <f t="shared" si="48"/>
        <v>0.8914625052063978</v>
      </c>
      <c r="M326" s="9">
        <v>193</v>
      </c>
      <c r="N326" s="9">
        <v>2135</v>
      </c>
      <c r="O326" s="9">
        <f t="shared" si="49"/>
        <v>11</v>
      </c>
      <c r="P326" s="9">
        <v>21805</v>
      </c>
      <c r="Q326" s="9">
        <v>130758</v>
      </c>
      <c r="R326" s="9">
        <f t="shared" si="50"/>
        <v>1096233</v>
      </c>
      <c r="S326" s="9">
        <f t="shared" si="51"/>
        <v>0.89343198116367606</v>
      </c>
      <c r="T326" s="4">
        <v>40692</v>
      </c>
      <c r="U326" s="4">
        <v>71832</v>
      </c>
      <c r="V326" s="4">
        <v>60</v>
      </c>
      <c r="W326" s="4">
        <f t="shared" si="52"/>
        <v>60000</v>
      </c>
      <c r="X326" s="4">
        <f t="shared" si="53"/>
        <v>3712.641544458882</v>
      </c>
    </row>
    <row r="327" spans="1:24" s="4" customFormat="1" x14ac:dyDescent="0.2">
      <c r="A327" s="8" t="s">
        <v>415</v>
      </c>
      <c r="B327" s="4" t="s">
        <v>424</v>
      </c>
      <c r="C327" s="9">
        <v>166207</v>
      </c>
      <c r="D327" s="9">
        <v>17014</v>
      </c>
      <c r="E327" s="9">
        <v>183221</v>
      </c>
      <c r="F327" s="10">
        <f t="shared" si="45"/>
        <v>9.2860534545712553E-2</v>
      </c>
      <c r="G327" s="9">
        <v>214305</v>
      </c>
      <c r="H327" s="9">
        <v>0</v>
      </c>
      <c r="I327" s="9">
        <v>0</v>
      </c>
      <c r="J327" s="9">
        <f t="shared" si="46"/>
        <v>0</v>
      </c>
      <c r="K327" s="9">
        <f t="shared" si="47"/>
        <v>214305</v>
      </c>
      <c r="L327" s="9">
        <f t="shared" si="48"/>
        <v>0</v>
      </c>
      <c r="M327" s="9">
        <v>505</v>
      </c>
      <c r="N327" s="9">
        <v>0</v>
      </c>
      <c r="O327" s="9">
        <f t="shared" si="49"/>
        <v>2</v>
      </c>
      <c r="P327" s="9">
        <v>10</v>
      </c>
      <c r="Q327" s="9">
        <v>214812</v>
      </c>
      <c r="R327" s="9">
        <f t="shared" si="50"/>
        <v>10</v>
      </c>
      <c r="S327" s="9">
        <f t="shared" si="51"/>
        <v>4.6550167115099943E-5</v>
      </c>
      <c r="T327" s="4">
        <v>13011</v>
      </c>
      <c r="U327" s="4">
        <v>23729</v>
      </c>
      <c r="V327" s="4">
        <v>41</v>
      </c>
      <c r="W327" s="4">
        <f t="shared" si="52"/>
        <v>41000</v>
      </c>
      <c r="X327" s="4">
        <f t="shared" si="53"/>
        <v>2536.9717220469029</v>
      </c>
    </row>
    <row r="328" spans="1:24" s="4" customFormat="1" x14ac:dyDescent="0.2">
      <c r="A328" s="8" t="s">
        <v>415</v>
      </c>
      <c r="B328" s="4" t="s">
        <v>425</v>
      </c>
      <c r="C328" s="9">
        <v>569462</v>
      </c>
      <c r="D328" s="9">
        <v>20108</v>
      </c>
      <c r="E328" s="9">
        <v>589570</v>
      </c>
      <c r="F328" s="10">
        <f t="shared" si="45"/>
        <v>3.4106213002696881E-2</v>
      </c>
      <c r="G328" s="9">
        <v>271083</v>
      </c>
      <c r="H328" s="9">
        <v>555500</v>
      </c>
      <c r="I328" s="9">
        <v>237645</v>
      </c>
      <c r="J328" s="9">
        <f t="shared" si="46"/>
        <v>793145</v>
      </c>
      <c r="K328" s="9">
        <f t="shared" si="47"/>
        <v>1064228</v>
      </c>
      <c r="L328" s="9">
        <f t="shared" si="48"/>
        <v>0.74527732779066136</v>
      </c>
      <c r="M328" s="9">
        <v>3138</v>
      </c>
      <c r="N328" s="9">
        <v>0</v>
      </c>
      <c r="O328" s="9">
        <f t="shared" si="49"/>
        <v>52</v>
      </c>
      <c r="P328" s="9">
        <v>8071</v>
      </c>
      <c r="Q328" s="9">
        <v>274273</v>
      </c>
      <c r="R328" s="9">
        <f t="shared" si="50"/>
        <v>801216</v>
      </c>
      <c r="S328" s="9">
        <f t="shared" si="51"/>
        <v>0.74497833078720466</v>
      </c>
      <c r="T328" s="4">
        <v>108517</v>
      </c>
      <c r="U328" s="4">
        <v>195653</v>
      </c>
      <c r="V328" s="4">
        <v>55</v>
      </c>
      <c r="W328" s="4">
        <f t="shared" si="52"/>
        <v>55000</v>
      </c>
      <c r="X328" s="4">
        <f t="shared" si="53"/>
        <v>3403.2547490873085</v>
      </c>
    </row>
    <row r="329" spans="1:24" s="4" customFormat="1" x14ac:dyDescent="0.2">
      <c r="A329" s="8" t="s">
        <v>415</v>
      </c>
      <c r="B329" s="4" t="s">
        <v>426</v>
      </c>
      <c r="C329" s="9">
        <v>119199</v>
      </c>
      <c r="D329" s="9">
        <v>177677</v>
      </c>
      <c r="E329" s="9">
        <v>296876</v>
      </c>
      <c r="F329" s="10">
        <f t="shared" si="45"/>
        <v>0.59848893140570469</v>
      </c>
      <c r="G329" s="9">
        <v>68105</v>
      </c>
      <c r="H329" s="9">
        <v>6513</v>
      </c>
      <c r="I329" s="9">
        <v>307215</v>
      </c>
      <c r="J329" s="9">
        <f t="shared" si="46"/>
        <v>313728</v>
      </c>
      <c r="K329" s="9">
        <f t="shared" si="47"/>
        <v>381833</v>
      </c>
      <c r="L329" s="9">
        <f t="shared" si="48"/>
        <v>0.82163668410011703</v>
      </c>
      <c r="M329" s="9">
        <v>4309</v>
      </c>
      <c r="N329" s="9">
        <v>0</v>
      </c>
      <c r="O329" s="9">
        <f t="shared" si="49"/>
        <v>49</v>
      </c>
      <c r="P329" s="9">
        <v>1060</v>
      </c>
      <c r="Q329" s="9">
        <v>72463</v>
      </c>
      <c r="R329" s="9">
        <f t="shared" si="50"/>
        <v>314788</v>
      </c>
      <c r="S329" s="9">
        <f t="shared" si="51"/>
        <v>0.81287846900330796</v>
      </c>
      <c r="T329" s="4">
        <v>39158</v>
      </c>
      <c r="U329" s="4">
        <v>71337</v>
      </c>
      <c r="V329" s="4">
        <v>62</v>
      </c>
      <c r="W329" s="4">
        <f t="shared" si="52"/>
        <v>62000</v>
      </c>
      <c r="X329" s="4">
        <f t="shared" si="53"/>
        <v>3836.3962626075117</v>
      </c>
    </row>
    <row r="330" spans="1:24" s="4" customFormat="1" x14ac:dyDescent="0.2">
      <c r="A330" s="8" t="s">
        <v>415</v>
      </c>
      <c r="B330" s="4" t="s">
        <v>427</v>
      </c>
      <c r="C330" s="9">
        <v>486933</v>
      </c>
      <c r="D330" s="9">
        <v>16637</v>
      </c>
      <c r="E330" s="9">
        <v>503570</v>
      </c>
      <c r="F330" s="10">
        <f t="shared" si="45"/>
        <v>3.3038107909525986E-2</v>
      </c>
      <c r="G330" s="9">
        <v>178586</v>
      </c>
      <c r="H330" s="9">
        <v>16000</v>
      </c>
      <c r="I330" s="9">
        <v>67845</v>
      </c>
      <c r="J330" s="9">
        <f t="shared" si="46"/>
        <v>83845</v>
      </c>
      <c r="K330" s="9">
        <f t="shared" si="47"/>
        <v>262431</v>
      </c>
      <c r="L330" s="9">
        <f t="shared" si="48"/>
        <v>0.31949350495939888</v>
      </c>
      <c r="M330" s="9">
        <v>3441</v>
      </c>
      <c r="N330" s="9">
        <v>0</v>
      </c>
      <c r="O330" s="9">
        <f t="shared" si="49"/>
        <v>136</v>
      </c>
      <c r="P330" s="9">
        <v>0</v>
      </c>
      <c r="Q330" s="9">
        <v>182163</v>
      </c>
      <c r="R330" s="9">
        <f t="shared" si="50"/>
        <v>83845</v>
      </c>
      <c r="S330" s="9">
        <f t="shared" si="51"/>
        <v>0.31519728729963009</v>
      </c>
      <c r="T330" s="4">
        <v>56377</v>
      </c>
      <c r="U330" s="4">
        <v>105430</v>
      </c>
      <c r="V330" s="4">
        <v>57</v>
      </c>
      <c r="W330" s="4">
        <f t="shared" si="52"/>
        <v>57000</v>
      </c>
      <c r="X330" s="4">
        <f t="shared" si="53"/>
        <v>3527.0094672359382</v>
      </c>
    </row>
    <row r="331" spans="1:24" s="4" customFormat="1" x14ac:dyDescent="0.2">
      <c r="A331" s="8" t="s">
        <v>415</v>
      </c>
      <c r="B331" s="4" t="s">
        <v>428</v>
      </c>
      <c r="C331" s="9">
        <v>107053</v>
      </c>
      <c r="D331" s="9">
        <v>12596</v>
      </c>
      <c r="E331" s="9">
        <v>119649</v>
      </c>
      <c r="F331" s="10">
        <f t="shared" si="45"/>
        <v>0.10527459485662229</v>
      </c>
      <c r="G331" s="9">
        <v>139948</v>
      </c>
      <c r="H331" s="9">
        <v>0</v>
      </c>
      <c r="I331" s="9">
        <v>22005</v>
      </c>
      <c r="J331" s="9">
        <f t="shared" si="46"/>
        <v>22005</v>
      </c>
      <c r="K331" s="9">
        <f t="shared" si="47"/>
        <v>161953</v>
      </c>
      <c r="L331" s="9">
        <f t="shared" si="48"/>
        <v>0.13587275320617709</v>
      </c>
      <c r="M331" s="9">
        <v>1018</v>
      </c>
      <c r="N331" s="9">
        <v>0</v>
      </c>
      <c r="O331" s="9">
        <f t="shared" si="49"/>
        <v>68</v>
      </c>
      <c r="P331" s="9">
        <v>0</v>
      </c>
      <c r="Q331" s="9">
        <v>141034</v>
      </c>
      <c r="R331" s="9">
        <f t="shared" si="50"/>
        <v>22005</v>
      </c>
      <c r="S331" s="9">
        <f t="shared" si="51"/>
        <v>0.13496770711302203</v>
      </c>
      <c r="T331" s="4">
        <v>35530</v>
      </c>
      <c r="U331" s="4">
        <v>70270</v>
      </c>
      <c r="V331" s="4">
        <v>120</v>
      </c>
      <c r="W331" s="4">
        <f t="shared" si="52"/>
        <v>120000</v>
      </c>
      <c r="X331" s="4">
        <f t="shared" si="53"/>
        <v>7425.283088917764</v>
      </c>
    </row>
    <row r="332" spans="1:24" s="4" customFormat="1" x14ac:dyDescent="0.2">
      <c r="A332" s="8" t="s">
        <v>415</v>
      </c>
      <c r="B332" s="4" t="s">
        <v>429</v>
      </c>
      <c r="C332" s="9">
        <v>277240</v>
      </c>
      <c r="D332" s="9">
        <v>33635</v>
      </c>
      <c r="E332" s="9">
        <v>310875</v>
      </c>
      <c r="F332" s="10">
        <f t="shared" si="45"/>
        <v>0.10819461198230799</v>
      </c>
      <c r="G332" s="9">
        <v>550722</v>
      </c>
      <c r="H332" s="9">
        <v>0</v>
      </c>
      <c r="I332" s="9">
        <v>5620</v>
      </c>
      <c r="J332" s="9">
        <f t="shared" si="46"/>
        <v>5620</v>
      </c>
      <c r="K332" s="9">
        <f t="shared" si="47"/>
        <v>556342</v>
      </c>
      <c r="L332" s="9">
        <f t="shared" si="48"/>
        <v>1.0101700033432673E-2</v>
      </c>
      <c r="M332" s="9">
        <v>24373</v>
      </c>
      <c r="N332" s="9">
        <v>0</v>
      </c>
      <c r="O332" s="9">
        <f t="shared" si="49"/>
        <v>3340</v>
      </c>
      <c r="P332" s="9">
        <v>0</v>
      </c>
      <c r="Q332" s="9">
        <v>578435</v>
      </c>
      <c r="R332" s="9">
        <f t="shared" si="50"/>
        <v>5620</v>
      </c>
      <c r="S332" s="9">
        <f t="shared" si="51"/>
        <v>9.6223814538014402E-3</v>
      </c>
      <c r="T332" s="4">
        <v>29001</v>
      </c>
      <c r="U332" s="4">
        <v>52751</v>
      </c>
      <c r="V332" s="4">
        <v>33</v>
      </c>
      <c r="W332" s="4">
        <f t="shared" si="52"/>
        <v>33000</v>
      </c>
      <c r="X332" s="4">
        <f t="shared" si="53"/>
        <v>2041.9528494523852</v>
      </c>
    </row>
    <row r="333" spans="1:24" s="4" customFormat="1" x14ac:dyDescent="0.2">
      <c r="A333" s="8" t="s">
        <v>415</v>
      </c>
      <c r="B333" s="4" t="s">
        <v>430</v>
      </c>
      <c r="C333" s="9">
        <v>330559</v>
      </c>
      <c r="D333" s="9">
        <v>2307</v>
      </c>
      <c r="E333" s="9">
        <v>332866</v>
      </c>
      <c r="F333" s="10">
        <f t="shared" si="45"/>
        <v>6.9307168650447927E-3</v>
      </c>
      <c r="G333" s="9">
        <v>384248</v>
      </c>
      <c r="H333" s="9">
        <v>40</v>
      </c>
      <c r="I333" s="9">
        <v>220</v>
      </c>
      <c r="J333" s="9">
        <f t="shared" si="46"/>
        <v>260</v>
      </c>
      <c r="K333" s="9">
        <f t="shared" si="47"/>
        <v>384508</v>
      </c>
      <c r="L333" s="9">
        <f t="shared" si="48"/>
        <v>6.761887919107015E-4</v>
      </c>
      <c r="M333" s="9">
        <v>1256</v>
      </c>
      <c r="N333" s="9">
        <v>0</v>
      </c>
      <c r="O333" s="9">
        <f t="shared" si="49"/>
        <v>233</v>
      </c>
      <c r="P333" s="9">
        <v>0</v>
      </c>
      <c r="Q333" s="9">
        <v>385737</v>
      </c>
      <c r="R333" s="9">
        <f t="shared" si="50"/>
        <v>260</v>
      </c>
      <c r="S333" s="9">
        <f t="shared" si="51"/>
        <v>6.7358036461423281E-4</v>
      </c>
      <c r="T333" s="4">
        <v>11317</v>
      </c>
      <c r="U333" s="4">
        <v>19717</v>
      </c>
      <c r="V333" s="4">
        <v>27</v>
      </c>
      <c r="W333" s="4">
        <f t="shared" si="52"/>
        <v>27000</v>
      </c>
      <c r="X333" s="4">
        <f t="shared" si="53"/>
        <v>1670.688695006497</v>
      </c>
    </row>
    <row r="334" spans="1:24" s="4" customFormat="1" x14ac:dyDescent="0.2">
      <c r="A334" s="8" t="s">
        <v>415</v>
      </c>
      <c r="B334" s="4" t="s">
        <v>431</v>
      </c>
      <c r="C334" s="9">
        <v>296969</v>
      </c>
      <c r="D334" s="9">
        <v>66147</v>
      </c>
      <c r="E334" s="9">
        <v>363116</v>
      </c>
      <c r="F334" s="10">
        <f t="shared" si="45"/>
        <v>0.18216492801198514</v>
      </c>
      <c r="G334" s="9">
        <v>117827</v>
      </c>
      <c r="H334" s="9">
        <v>1000</v>
      </c>
      <c r="I334" s="9">
        <v>58324</v>
      </c>
      <c r="J334" s="9">
        <f t="shared" si="46"/>
        <v>59324</v>
      </c>
      <c r="K334" s="9">
        <f t="shared" si="47"/>
        <v>177151</v>
      </c>
      <c r="L334" s="9">
        <f t="shared" si="48"/>
        <v>0.33487815479449734</v>
      </c>
      <c r="M334" s="9">
        <v>7886</v>
      </c>
      <c r="N334" s="9">
        <v>0</v>
      </c>
      <c r="O334" s="9">
        <f t="shared" si="49"/>
        <v>1509</v>
      </c>
      <c r="P334" s="9">
        <v>8000</v>
      </c>
      <c r="Q334" s="9">
        <v>127222</v>
      </c>
      <c r="R334" s="9">
        <f t="shared" si="50"/>
        <v>67324</v>
      </c>
      <c r="S334" s="9">
        <f t="shared" si="51"/>
        <v>0.34605697367203642</v>
      </c>
      <c r="T334" s="4">
        <v>33293</v>
      </c>
      <c r="U334" s="4">
        <v>61441</v>
      </c>
      <c r="V334" s="4">
        <v>42</v>
      </c>
      <c r="W334" s="4">
        <f t="shared" si="52"/>
        <v>42000</v>
      </c>
      <c r="X334" s="4">
        <f t="shared" si="53"/>
        <v>2598.8490811212178</v>
      </c>
    </row>
    <row r="335" spans="1:24" s="4" customFormat="1" x14ac:dyDescent="0.2">
      <c r="A335" s="8" t="s">
        <v>415</v>
      </c>
      <c r="B335" s="4" t="s">
        <v>432</v>
      </c>
      <c r="C335" s="9">
        <v>600858</v>
      </c>
      <c r="D335" s="9">
        <v>34386</v>
      </c>
      <c r="E335" s="9">
        <v>635244</v>
      </c>
      <c r="F335" s="10">
        <f t="shared" si="45"/>
        <v>5.4130381396754634E-2</v>
      </c>
      <c r="G335" s="9">
        <v>1141290</v>
      </c>
      <c r="H335" s="9">
        <v>40101</v>
      </c>
      <c r="I335" s="9">
        <v>22837</v>
      </c>
      <c r="J335" s="9">
        <f t="shared" si="46"/>
        <v>62938</v>
      </c>
      <c r="K335" s="9">
        <f t="shared" si="47"/>
        <v>1204228</v>
      </c>
      <c r="L335" s="9">
        <f t="shared" si="48"/>
        <v>5.2264189173478776E-2</v>
      </c>
      <c r="M335" s="9">
        <v>34903</v>
      </c>
      <c r="N335" s="9">
        <v>0</v>
      </c>
      <c r="O335" s="9">
        <f t="shared" si="49"/>
        <v>2853</v>
      </c>
      <c r="P335" s="9">
        <v>0</v>
      </c>
      <c r="Q335" s="9">
        <v>1179046</v>
      </c>
      <c r="R335" s="9">
        <f t="shared" si="50"/>
        <v>62938</v>
      </c>
      <c r="S335" s="9">
        <f t="shared" si="51"/>
        <v>5.0675371019272393E-2</v>
      </c>
      <c r="T335" s="4">
        <v>70837</v>
      </c>
      <c r="U335" s="4">
        <v>143562</v>
      </c>
      <c r="V335" s="4">
        <v>79</v>
      </c>
      <c r="W335" s="4">
        <f t="shared" si="52"/>
        <v>79000</v>
      </c>
      <c r="X335" s="4">
        <f t="shared" si="53"/>
        <v>4888.3113668708611</v>
      </c>
    </row>
    <row r="336" spans="1:24" s="4" customFormat="1" x14ac:dyDescent="0.2">
      <c r="A336" s="8" t="s">
        <v>415</v>
      </c>
      <c r="B336" s="4" t="s">
        <v>433</v>
      </c>
      <c r="C336" s="9">
        <v>257344</v>
      </c>
      <c r="D336" s="9">
        <v>58952</v>
      </c>
      <c r="E336" s="9">
        <v>316296</v>
      </c>
      <c r="F336" s="10">
        <f t="shared" si="45"/>
        <v>0.18638237600222576</v>
      </c>
      <c r="G336" s="9">
        <v>58620</v>
      </c>
      <c r="H336" s="9">
        <v>237180</v>
      </c>
      <c r="I336" s="9">
        <v>506896</v>
      </c>
      <c r="J336" s="9">
        <f t="shared" si="46"/>
        <v>744076</v>
      </c>
      <c r="K336" s="9">
        <f t="shared" si="47"/>
        <v>802696</v>
      </c>
      <c r="L336" s="9">
        <f t="shared" si="48"/>
        <v>0.92697110736816923</v>
      </c>
      <c r="M336" s="9">
        <v>4142</v>
      </c>
      <c r="N336" s="9">
        <v>4500</v>
      </c>
      <c r="O336" s="9">
        <f t="shared" si="49"/>
        <v>1630</v>
      </c>
      <c r="P336" s="9">
        <v>12270</v>
      </c>
      <c r="Q336" s="9">
        <v>64392</v>
      </c>
      <c r="R336" s="9">
        <f t="shared" si="50"/>
        <v>760846</v>
      </c>
      <c r="S336" s="9">
        <f t="shared" si="51"/>
        <v>0.92197160091997699</v>
      </c>
      <c r="T336" s="4">
        <v>176829</v>
      </c>
      <c r="U336" s="4">
        <v>289018</v>
      </c>
      <c r="V336" s="4">
        <v>126</v>
      </c>
      <c r="W336" s="4">
        <f t="shared" si="52"/>
        <v>126000</v>
      </c>
      <c r="X336" s="4">
        <f t="shared" si="53"/>
        <v>7796.5472433636523</v>
      </c>
    </row>
    <row r="337" spans="1:24" s="4" customFormat="1" x14ac:dyDescent="0.2">
      <c r="A337" s="8" t="s">
        <v>415</v>
      </c>
      <c r="B337" s="4" t="s">
        <v>434</v>
      </c>
      <c r="C337" s="9">
        <v>453551</v>
      </c>
      <c r="D337" s="9">
        <v>15524</v>
      </c>
      <c r="E337" s="9">
        <v>469075</v>
      </c>
      <c r="F337" s="10">
        <f t="shared" si="45"/>
        <v>3.3094920854873956E-2</v>
      </c>
      <c r="G337" s="9">
        <v>625158</v>
      </c>
      <c r="H337" s="9">
        <v>1822</v>
      </c>
      <c r="I337" s="9">
        <v>5300</v>
      </c>
      <c r="J337" s="9">
        <f t="shared" si="46"/>
        <v>7122</v>
      </c>
      <c r="K337" s="9">
        <f t="shared" si="47"/>
        <v>632280</v>
      </c>
      <c r="L337" s="9">
        <f t="shared" si="48"/>
        <v>1.1263996963370659E-2</v>
      </c>
      <c r="M337" s="9">
        <v>4764</v>
      </c>
      <c r="N337" s="9">
        <v>0</v>
      </c>
      <c r="O337" s="9">
        <f t="shared" si="49"/>
        <v>255</v>
      </c>
      <c r="P337" s="9">
        <v>0</v>
      </c>
      <c r="Q337" s="9">
        <v>630177</v>
      </c>
      <c r="R337" s="9">
        <f t="shared" si="50"/>
        <v>7122</v>
      </c>
      <c r="S337" s="9">
        <f t="shared" si="51"/>
        <v>1.1175288208517509E-2</v>
      </c>
      <c r="T337" s="4">
        <v>32651</v>
      </c>
      <c r="U337" s="4">
        <v>60599</v>
      </c>
      <c r="V337" s="4">
        <v>43</v>
      </c>
      <c r="W337" s="4">
        <f t="shared" si="52"/>
        <v>43000</v>
      </c>
      <c r="X337" s="4">
        <f t="shared" si="53"/>
        <v>2660.7264401955322</v>
      </c>
    </row>
    <row r="338" spans="1:24" s="4" customFormat="1" x14ac:dyDescent="0.2">
      <c r="A338" s="8" t="s">
        <v>415</v>
      </c>
      <c r="B338" s="4" t="s">
        <v>435</v>
      </c>
      <c r="C338" s="9">
        <v>348775</v>
      </c>
      <c r="D338" s="9">
        <v>4555</v>
      </c>
      <c r="E338" s="9">
        <v>353330</v>
      </c>
      <c r="F338" s="10">
        <f t="shared" si="45"/>
        <v>1.2891631053123142E-2</v>
      </c>
      <c r="G338" s="9">
        <v>399648</v>
      </c>
      <c r="H338" s="9">
        <v>0</v>
      </c>
      <c r="I338" s="9">
        <v>3000</v>
      </c>
      <c r="J338" s="9">
        <f t="shared" si="46"/>
        <v>3000</v>
      </c>
      <c r="K338" s="9">
        <f t="shared" si="47"/>
        <v>402648</v>
      </c>
      <c r="L338" s="9">
        <f t="shared" si="48"/>
        <v>7.4506765214281453E-3</v>
      </c>
      <c r="M338" s="9">
        <v>14221</v>
      </c>
      <c r="N338" s="9">
        <v>2000</v>
      </c>
      <c r="O338" s="9">
        <f t="shared" si="49"/>
        <v>424</v>
      </c>
      <c r="P338" s="9">
        <v>2000</v>
      </c>
      <c r="Q338" s="9">
        <v>414293</v>
      </c>
      <c r="R338" s="9">
        <f t="shared" si="50"/>
        <v>7000</v>
      </c>
      <c r="S338" s="9">
        <f t="shared" si="51"/>
        <v>1.6615514618092398E-2</v>
      </c>
      <c r="T338" s="4">
        <v>10571</v>
      </c>
      <c r="U338" s="4">
        <v>20059</v>
      </c>
      <c r="V338" s="4">
        <v>32</v>
      </c>
      <c r="W338" s="4">
        <f t="shared" si="52"/>
        <v>32000</v>
      </c>
      <c r="X338" s="4">
        <f t="shared" si="53"/>
        <v>1980.0754903780705</v>
      </c>
    </row>
    <row r="339" spans="1:24" s="4" customFormat="1" x14ac:dyDescent="0.2">
      <c r="A339" s="8" t="s">
        <v>415</v>
      </c>
      <c r="B339" s="4" t="s">
        <v>436</v>
      </c>
      <c r="C339" s="9">
        <v>791637</v>
      </c>
      <c r="D339" s="9">
        <v>39630</v>
      </c>
      <c r="E339" s="9">
        <v>831267</v>
      </c>
      <c r="F339" s="10">
        <f t="shared" si="45"/>
        <v>4.7674212978501496E-2</v>
      </c>
      <c r="G339" s="9">
        <v>2570609</v>
      </c>
      <c r="H339" s="9">
        <v>1400</v>
      </c>
      <c r="I339" s="9">
        <v>12020</v>
      </c>
      <c r="J339" s="9">
        <f t="shared" si="46"/>
        <v>13420</v>
      </c>
      <c r="K339" s="9">
        <f t="shared" si="47"/>
        <v>2584029</v>
      </c>
      <c r="L339" s="9">
        <f t="shared" si="48"/>
        <v>5.1934401664996792E-3</v>
      </c>
      <c r="M339" s="9">
        <v>68362</v>
      </c>
      <c r="N339" s="9">
        <v>0</v>
      </c>
      <c r="O339" s="9">
        <f t="shared" si="49"/>
        <v>2105</v>
      </c>
      <c r="P339" s="9">
        <v>0</v>
      </c>
      <c r="Q339" s="9">
        <v>2641076</v>
      </c>
      <c r="R339" s="9">
        <f t="shared" si="50"/>
        <v>13420</v>
      </c>
      <c r="S339" s="9">
        <f t="shared" si="51"/>
        <v>5.0555736380842164E-3</v>
      </c>
      <c r="T339" s="4">
        <v>47633</v>
      </c>
      <c r="U339" s="4">
        <v>86111</v>
      </c>
      <c r="V339" s="4">
        <v>34</v>
      </c>
      <c r="W339" s="4">
        <f t="shared" si="52"/>
        <v>34000</v>
      </c>
      <c r="X339" s="4">
        <f t="shared" si="53"/>
        <v>2103.8302085267001</v>
      </c>
    </row>
    <row r="340" spans="1:24" s="4" customFormat="1" x14ac:dyDescent="0.2">
      <c r="A340" s="8" t="s">
        <v>415</v>
      </c>
      <c r="B340" s="4" t="s">
        <v>437</v>
      </c>
      <c r="C340" s="9">
        <v>380251</v>
      </c>
      <c r="D340" s="9">
        <v>13895</v>
      </c>
      <c r="E340" s="9">
        <v>394146</v>
      </c>
      <c r="F340" s="10">
        <f t="shared" si="45"/>
        <v>3.525343400668788E-2</v>
      </c>
      <c r="G340" s="9">
        <v>453462</v>
      </c>
      <c r="H340" s="9">
        <v>0</v>
      </c>
      <c r="I340" s="9">
        <v>750</v>
      </c>
      <c r="J340" s="9">
        <f t="shared" si="46"/>
        <v>750</v>
      </c>
      <c r="K340" s="9">
        <f t="shared" si="47"/>
        <v>454212</v>
      </c>
      <c r="L340" s="9">
        <f t="shared" si="48"/>
        <v>1.6512113286306835E-3</v>
      </c>
      <c r="M340" s="9">
        <v>22968</v>
      </c>
      <c r="N340" s="9">
        <v>0</v>
      </c>
      <c r="O340" s="9">
        <f t="shared" si="49"/>
        <v>1620</v>
      </c>
      <c r="P340" s="9">
        <v>0</v>
      </c>
      <c r="Q340" s="9">
        <v>478050</v>
      </c>
      <c r="R340" s="9">
        <f t="shared" si="50"/>
        <v>750</v>
      </c>
      <c r="S340" s="9">
        <f t="shared" si="51"/>
        <v>1.5664160401002505E-3</v>
      </c>
      <c r="T340" s="4">
        <v>25467</v>
      </c>
      <c r="U340" s="4">
        <v>47134</v>
      </c>
      <c r="V340" s="4">
        <v>38</v>
      </c>
      <c r="W340" s="4">
        <f t="shared" si="52"/>
        <v>38000</v>
      </c>
      <c r="X340" s="4">
        <f t="shared" si="53"/>
        <v>2351.3396448239587</v>
      </c>
    </row>
    <row r="341" spans="1:24" s="4" customFormat="1" x14ac:dyDescent="0.2">
      <c r="A341" s="8" t="s">
        <v>415</v>
      </c>
      <c r="B341" s="4" t="s">
        <v>438</v>
      </c>
      <c r="C341" s="9">
        <v>223340</v>
      </c>
      <c r="D341" s="9">
        <v>6184</v>
      </c>
      <c r="E341" s="9">
        <v>229524</v>
      </c>
      <c r="F341" s="10">
        <f t="shared" si="45"/>
        <v>2.6942716230111012E-2</v>
      </c>
      <c r="G341" s="9">
        <v>64210</v>
      </c>
      <c r="H341" s="9">
        <v>61000</v>
      </c>
      <c r="I341" s="9">
        <v>4300</v>
      </c>
      <c r="J341" s="9">
        <f t="shared" si="46"/>
        <v>65300</v>
      </c>
      <c r="K341" s="9">
        <f t="shared" si="47"/>
        <v>129510</v>
      </c>
      <c r="L341" s="9">
        <f t="shared" si="48"/>
        <v>0.50420816925333956</v>
      </c>
      <c r="M341" s="9">
        <v>126</v>
      </c>
      <c r="N341" s="9">
        <v>0</v>
      </c>
      <c r="O341" s="9">
        <f t="shared" si="49"/>
        <v>4</v>
      </c>
      <c r="P341" s="9">
        <v>0</v>
      </c>
      <c r="Q341" s="9">
        <v>64340</v>
      </c>
      <c r="R341" s="9">
        <f t="shared" si="50"/>
        <v>65300</v>
      </c>
      <c r="S341" s="9">
        <f t="shared" si="51"/>
        <v>0.50370256093798216</v>
      </c>
      <c r="T341" s="4">
        <v>26525</v>
      </c>
      <c r="U341" s="4">
        <v>49140</v>
      </c>
      <c r="V341" s="4">
        <v>50</v>
      </c>
      <c r="W341" s="4">
        <f t="shared" si="52"/>
        <v>50000</v>
      </c>
      <c r="X341" s="4">
        <f t="shared" si="53"/>
        <v>3093.867953715735</v>
      </c>
    </row>
    <row r="342" spans="1:24" s="4" customFormat="1" x14ac:dyDescent="0.2">
      <c r="A342" s="8" t="s">
        <v>415</v>
      </c>
      <c r="B342" s="4" t="s">
        <v>439</v>
      </c>
      <c r="C342" s="9">
        <v>192737</v>
      </c>
      <c r="D342" s="9">
        <v>5445</v>
      </c>
      <c r="E342" s="9">
        <v>198182</v>
      </c>
      <c r="F342" s="10">
        <f t="shared" si="45"/>
        <v>2.7474745436013363E-2</v>
      </c>
      <c r="G342" s="9">
        <v>200928</v>
      </c>
      <c r="H342" s="9">
        <v>0</v>
      </c>
      <c r="I342" s="9">
        <v>55100</v>
      </c>
      <c r="J342" s="9">
        <f t="shared" si="46"/>
        <v>55100</v>
      </c>
      <c r="K342" s="9">
        <f t="shared" si="47"/>
        <v>256028</v>
      </c>
      <c r="L342" s="9">
        <f t="shared" si="48"/>
        <v>0.21521083631477808</v>
      </c>
      <c r="M342" s="9">
        <v>22351</v>
      </c>
      <c r="N342" s="9">
        <v>0</v>
      </c>
      <c r="O342" s="9">
        <f t="shared" si="49"/>
        <v>68</v>
      </c>
      <c r="P342" s="9">
        <v>0</v>
      </c>
      <c r="Q342" s="9">
        <v>223347</v>
      </c>
      <c r="R342" s="9">
        <f t="shared" si="50"/>
        <v>55100</v>
      </c>
      <c r="S342" s="9">
        <f t="shared" si="51"/>
        <v>0.19788325965084919</v>
      </c>
      <c r="T342" s="4">
        <v>11578</v>
      </c>
      <c r="U342" s="4">
        <v>20645</v>
      </c>
      <c r="V342" s="4">
        <v>33</v>
      </c>
      <c r="W342" s="4">
        <f t="shared" si="52"/>
        <v>33000</v>
      </c>
      <c r="X342" s="4">
        <f t="shared" si="53"/>
        <v>2041.9528494523852</v>
      </c>
    </row>
    <row r="343" spans="1:24" s="4" customFormat="1" x14ac:dyDescent="0.2">
      <c r="A343" s="8" t="s">
        <v>415</v>
      </c>
      <c r="B343" s="4" t="s">
        <v>440</v>
      </c>
      <c r="C343" s="9">
        <v>274045</v>
      </c>
      <c r="D343" s="9">
        <v>169810</v>
      </c>
      <c r="E343" s="9">
        <v>443855</v>
      </c>
      <c r="F343" s="10">
        <f t="shared" si="45"/>
        <v>0.38257989658784963</v>
      </c>
      <c r="G343" s="9">
        <v>86159</v>
      </c>
      <c r="H343" s="9">
        <v>0</v>
      </c>
      <c r="I343" s="9">
        <v>971930</v>
      </c>
      <c r="J343" s="9">
        <f t="shared" si="46"/>
        <v>971930</v>
      </c>
      <c r="K343" s="9">
        <f t="shared" si="47"/>
        <v>1058089</v>
      </c>
      <c r="L343" s="9">
        <f t="shared" si="48"/>
        <v>0.91857112208897362</v>
      </c>
      <c r="M343" s="9">
        <v>5496</v>
      </c>
      <c r="N343" s="9">
        <v>0</v>
      </c>
      <c r="O343" s="9">
        <f t="shared" si="49"/>
        <v>334</v>
      </c>
      <c r="P343" s="9">
        <v>3500</v>
      </c>
      <c r="Q343" s="9">
        <v>91989</v>
      </c>
      <c r="R343" s="9">
        <f t="shared" si="50"/>
        <v>975430</v>
      </c>
      <c r="S343" s="9">
        <f t="shared" si="51"/>
        <v>0.91382109555853885</v>
      </c>
      <c r="T343" s="4">
        <v>51620</v>
      </c>
      <c r="U343" s="4">
        <v>92103</v>
      </c>
      <c r="V343" s="4">
        <v>54</v>
      </c>
      <c r="W343" s="4">
        <f t="shared" si="52"/>
        <v>54000</v>
      </c>
      <c r="X343" s="4">
        <f t="shared" si="53"/>
        <v>3341.3773900129941</v>
      </c>
    </row>
    <row r="344" spans="1:24" s="4" customFormat="1" x14ac:dyDescent="0.2">
      <c r="A344" s="8" t="s">
        <v>415</v>
      </c>
      <c r="B344" s="4" t="s">
        <v>441</v>
      </c>
      <c r="C344" s="9">
        <v>281254</v>
      </c>
      <c r="D344" s="9">
        <v>6778</v>
      </c>
      <c r="E344" s="9">
        <v>288032</v>
      </c>
      <c r="F344" s="10">
        <f t="shared" si="45"/>
        <v>2.3532107543606268E-2</v>
      </c>
      <c r="G344" s="9">
        <v>399613</v>
      </c>
      <c r="H344" s="9">
        <v>1000</v>
      </c>
      <c r="I344" s="9">
        <v>51662</v>
      </c>
      <c r="J344" s="9">
        <f t="shared" si="46"/>
        <v>52662</v>
      </c>
      <c r="K344" s="9">
        <f t="shared" si="47"/>
        <v>452275</v>
      </c>
      <c r="L344" s="9">
        <f t="shared" si="48"/>
        <v>0.11643800784920678</v>
      </c>
      <c r="M344" s="9">
        <v>1006</v>
      </c>
      <c r="N344" s="9">
        <v>0</v>
      </c>
      <c r="O344" s="9">
        <f t="shared" si="49"/>
        <v>159</v>
      </c>
      <c r="P344" s="9">
        <v>0</v>
      </c>
      <c r="Q344" s="9">
        <v>400778</v>
      </c>
      <c r="R344" s="9">
        <f t="shared" si="50"/>
        <v>52662</v>
      </c>
      <c r="S344" s="9">
        <f t="shared" si="51"/>
        <v>0.11613884968242766</v>
      </c>
      <c r="T344" s="4">
        <v>22933</v>
      </c>
      <c r="U344" s="4">
        <v>41907</v>
      </c>
      <c r="V344" s="4">
        <v>43</v>
      </c>
      <c r="W344" s="4">
        <f t="shared" si="52"/>
        <v>43000</v>
      </c>
      <c r="X344" s="4">
        <f t="shared" si="53"/>
        <v>2660.7264401955322</v>
      </c>
    </row>
    <row r="345" spans="1:24" s="4" customFormat="1" x14ac:dyDescent="0.2">
      <c r="A345" s="8" t="s">
        <v>415</v>
      </c>
      <c r="B345" s="4" t="s">
        <v>442</v>
      </c>
      <c r="C345" s="9">
        <v>256566</v>
      </c>
      <c r="D345" s="9">
        <v>35948</v>
      </c>
      <c r="E345" s="9">
        <v>292514</v>
      </c>
      <c r="F345" s="10">
        <f t="shared" si="45"/>
        <v>0.12289326322842667</v>
      </c>
      <c r="G345" s="9">
        <v>328289</v>
      </c>
      <c r="H345" s="9">
        <v>81470</v>
      </c>
      <c r="I345" s="9">
        <v>78258</v>
      </c>
      <c r="J345" s="9">
        <f t="shared" si="46"/>
        <v>159728</v>
      </c>
      <c r="K345" s="9">
        <f t="shared" si="47"/>
        <v>488017</v>
      </c>
      <c r="L345" s="9">
        <f t="shared" si="48"/>
        <v>0.32730007356301111</v>
      </c>
      <c r="M345" s="9">
        <v>2355</v>
      </c>
      <c r="N345" s="9">
        <v>0</v>
      </c>
      <c r="O345" s="9">
        <f t="shared" si="49"/>
        <v>105</v>
      </c>
      <c r="P345" s="9">
        <v>4841</v>
      </c>
      <c r="Q345" s="9">
        <v>330749</v>
      </c>
      <c r="R345" s="9">
        <f t="shared" si="50"/>
        <v>164569</v>
      </c>
      <c r="S345" s="9">
        <f t="shared" si="51"/>
        <v>0.33224918133401171</v>
      </c>
      <c r="T345" s="4">
        <v>50463</v>
      </c>
      <c r="U345" s="4">
        <v>84726</v>
      </c>
      <c r="V345" s="4">
        <v>81</v>
      </c>
      <c r="W345" s="4">
        <f t="shared" si="52"/>
        <v>81000</v>
      </c>
      <c r="X345" s="4">
        <f t="shared" si="53"/>
        <v>5012.0660850194909</v>
      </c>
    </row>
    <row r="346" spans="1:24" s="4" customFormat="1" x14ac:dyDescent="0.2">
      <c r="A346" s="8" t="s">
        <v>415</v>
      </c>
      <c r="B346" s="4" t="s">
        <v>443</v>
      </c>
      <c r="C346" s="9">
        <v>122316</v>
      </c>
      <c r="D346" s="9">
        <v>42745</v>
      </c>
      <c r="E346" s="9">
        <v>165061</v>
      </c>
      <c r="F346" s="10">
        <f t="shared" si="45"/>
        <v>0.25896486753382081</v>
      </c>
      <c r="G346" s="9">
        <v>132968</v>
      </c>
      <c r="H346" s="9">
        <v>0</v>
      </c>
      <c r="I346" s="9">
        <v>14000</v>
      </c>
      <c r="J346" s="9">
        <f t="shared" si="46"/>
        <v>14000</v>
      </c>
      <c r="K346" s="9">
        <f t="shared" si="47"/>
        <v>146968</v>
      </c>
      <c r="L346" s="9">
        <f t="shared" si="48"/>
        <v>9.5258831854553375E-2</v>
      </c>
      <c r="M346" s="9">
        <v>2922</v>
      </c>
      <c r="N346" s="9">
        <v>0</v>
      </c>
      <c r="O346" s="9">
        <f t="shared" si="49"/>
        <v>176</v>
      </c>
      <c r="P346" s="9">
        <v>0</v>
      </c>
      <c r="Q346" s="9">
        <v>136066</v>
      </c>
      <c r="R346" s="9">
        <f t="shared" si="50"/>
        <v>14000</v>
      </c>
      <c r="S346" s="9">
        <f t="shared" si="51"/>
        <v>9.3292284728052996E-2</v>
      </c>
      <c r="T346" s="4">
        <v>14566</v>
      </c>
      <c r="U346" s="4">
        <v>26988</v>
      </c>
      <c r="V346" s="4">
        <v>44</v>
      </c>
      <c r="W346" s="4">
        <f t="shared" si="52"/>
        <v>44000</v>
      </c>
      <c r="X346" s="4">
        <f t="shared" si="53"/>
        <v>2722.6037992698471</v>
      </c>
    </row>
    <row r="347" spans="1:24" s="4" customFormat="1" x14ac:dyDescent="0.2">
      <c r="A347" s="8" t="s">
        <v>415</v>
      </c>
      <c r="B347" s="4" t="s">
        <v>444</v>
      </c>
      <c r="C347" s="9">
        <v>579692</v>
      </c>
      <c r="D347" s="9">
        <v>20839</v>
      </c>
      <c r="E347" s="9">
        <v>600531</v>
      </c>
      <c r="F347" s="10">
        <f t="shared" si="45"/>
        <v>3.4700956320323183E-2</v>
      </c>
      <c r="G347" s="9">
        <v>1040511</v>
      </c>
      <c r="H347" s="9">
        <v>3118</v>
      </c>
      <c r="I347" s="9">
        <v>42850</v>
      </c>
      <c r="J347" s="9">
        <f t="shared" si="46"/>
        <v>45968</v>
      </c>
      <c r="K347" s="9">
        <f t="shared" si="47"/>
        <v>1086479</v>
      </c>
      <c r="L347" s="9">
        <f t="shared" si="48"/>
        <v>4.2309147254571876E-2</v>
      </c>
      <c r="M347" s="9">
        <v>14475</v>
      </c>
      <c r="N347" s="9">
        <v>0</v>
      </c>
      <c r="O347" s="9">
        <f t="shared" si="49"/>
        <v>483</v>
      </c>
      <c r="P347" s="9">
        <v>5000</v>
      </c>
      <c r="Q347" s="9">
        <v>1055469</v>
      </c>
      <c r="R347" s="9">
        <f t="shared" si="50"/>
        <v>50968</v>
      </c>
      <c r="S347" s="9">
        <f t="shared" si="51"/>
        <v>4.6064981557919701E-2</v>
      </c>
      <c r="T347" s="4">
        <v>114990</v>
      </c>
      <c r="U347" s="4">
        <v>216573</v>
      </c>
      <c r="V347" s="4">
        <v>102</v>
      </c>
      <c r="W347" s="4">
        <f t="shared" si="52"/>
        <v>102000</v>
      </c>
      <c r="X347" s="4">
        <f t="shared" si="53"/>
        <v>6311.4906255800997</v>
      </c>
    </row>
    <row r="348" spans="1:24" s="4" customFormat="1" x14ac:dyDescent="0.2">
      <c r="A348" s="8" t="s">
        <v>446</v>
      </c>
      <c r="B348" s="4" t="s">
        <v>445</v>
      </c>
      <c r="C348" s="9">
        <v>4529</v>
      </c>
      <c r="D348" s="9">
        <v>173555</v>
      </c>
      <c r="E348" s="9">
        <v>178084</v>
      </c>
      <c r="F348" s="10">
        <f t="shared" si="45"/>
        <v>0.97456818130769751</v>
      </c>
      <c r="G348" s="9">
        <v>40345</v>
      </c>
      <c r="H348" s="9">
        <v>12881</v>
      </c>
      <c r="I348" s="9">
        <v>144168</v>
      </c>
      <c r="J348" s="9">
        <f t="shared" si="46"/>
        <v>157049</v>
      </c>
      <c r="K348" s="9">
        <f t="shared" si="47"/>
        <v>197394</v>
      </c>
      <c r="L348" s="9">
        <f t="shared" si="48"/>
        <v>0.79561182204119685</v>
      </c>
      <c r="M348" s="9">
        <v>162</v>
      </c>
      <c r="N348" s="9">
        <v>36</v>
      </c>
      <c r="O348" s="9">
        <f t="shared" si="49"/>
        <v>229</v>
      </c>
      <c r="P348" s="9">
        <v>57332</v>
      </c>
      <c r="Q348" s="9">
        <v>40736</v>
      </c>
      <c r="R348" s="9">
        <f t="shared" si="50"/>
        <v>214417</v>
      </c>
      <c r="S348" s="9">
        <f t="shared" si="51"/>
        <v>0.84034677232875965</v>
      </c>
      <c r="T348" s="4">
        <v>107712</v>
      </c>
      <c r="U348" s="4">
        <v>183730</v>
      </c>
      <c r="V348" s="4">
        <v>72</v>
      </c>
      <c r="W348" s="4">
        <f t="shared" si="52"/>
        <v>72000</v>
      </c>
      <c r="X348" s="4">
        <f t="shared" si="53"/>
        <v>4455.1698533506587</v>
      </c>
    </row>
    <row r="349" spans="1:24" s="4" customFormat="1" x14ac:dyDescent="0.2">
      <c r="A349" s="8" t="s">
        <v>446</v>
      </c>
      <c r="B349" s="4" t="s">
        <v>447</v>
      </c>
      <c r="C349" s="9">
        <v>24532</v>
      </c>
      <c r="D349" s="9">
        <v>36212</v>
      </c>
      <c r="E349" s="9">
        <v>60744</v>
      </c>
      <c r="F349" s="10">
        <f t="shared" si="45"/>
        <v>0.59614118266824712</v>
      </c>
      <c r="G349" s="9">
        <v>15162</v>
      </c>
      <c r="H349" s="9">
        <v>589600</v>
      </c>
      <c r="I349" s="9">
        <v>157040</v>
      </c>
      <c r="J349" s="9">
        <f t="shared" si="46"/>
        <v>746640</v>
      </c>
      <c r="K349" s="9">
        <f t="shared" si="47"/>
        <v>761802</v>
      </c>
      <c r="L349" s="9">
        <f t="shared" si="48"/>
        <v>0.98009719060858336</v>
      </c>
      <c r="M349" s="9">
        <v>16</v>
      </c>
      <c r="N349" s="9">
        <v>9000</v>
      </c>
      <c r="O349" s="9">
        <f t="shared" si="49"/>
        <v>761</v>
      </c>
      <c r="P349" s="9">
        <v>186</v>
      </c>
      <c r="Q349" s="9">
        <v>15939</v>
      </c>
      <c r="R349" s="9">
        <f t="shared" si="50"/>
        <v>755826</v>
      </c>
      <c r="S349" s="9">
        <f t="shared" si="51"/>
        <v>0.97934734018775149</v>
      </c>
      <c r="T349" s="4">
        <v>29861</v>
      </c>
      <c r="U349" s="4">
        <v>55883</v>
      </c>
      <c r="V349" s="4">
        <v>93</v>
      </c>
      <c r="W349" s="4">
        <f t="shared" si="52"/>
        <v>93000</v>
      </c>
      <c r="X349" s="4">
        <f t="shared" si="53"/>
        <v>5754.5943939112676</v>
      </c>
    </row>
    <row r="350" spans="1:24" s="4" customFormat="1" x14ac:dyDescent="0.2">
      <c r="A350" s="8" t="s">
        <v>446</v>
      </c>
      <c r="B350" s="4" t="s">
        <v>448</v>
      </c>
      <c r="C350" s="9">
        <v>32253</v>
      </c>
      <c r="D350" s="9">
        <v>90108</v>
      </c>
      <c r="E350" s="9">
        <v>122361</v>
      </c>
      <c r="F350" s="10">
        <f t="shared" si="45"/>
        <v>0.7364111113835291</v>
      </c>
      <c r="G350" s="9">
        <v>35233</v>
      </c>
      <c r="H350" s="9">
        <v>133490</v>
      </c>
      <c r="I350" s="9">
        <v>83750</v>
      </c>
      <c r="J350" s="9">
        <f t="shared" si="46"/>
        <v>217240</v>
      </c>
      <c r="K350" s="9">
        <f t="shared" si="47"/>
        <v>252473</v>
      </c>
      <c r="L350" s="9">
        <f t="shared" si="48"/>
        <v>0.8604484439920308</v>
      </c>
      <c r="M350" s="9">
        <v>75</v>
      </c>
      <c r="N350" s="9">
        <v>20</v>
      </c>
      <c r="O350" s="9">
        <f t="shared" si="49"/>
        <v>1872</v>
      </c>
      <c r="P350" s="9">
        <v>10590</v>
      </c>
      <c r="Q350" s="9">
        <v>37180</v>
      </c>
      <c r="R350" s="9">
        <f t="shared" si="50"/>
        <v>227850</v>
      </c>
      <c r="S350" s="9">
        <f t="shared" si="51"/>
        <v>0.85971399464211595</v>
      </c>
      <c r="T350" s="4">
        <v>88249</v>
      </c>
      <c r="U350" s="4">
        <v>160470</v>
      </c>
      <c r="V350" s="4">
        <v>114</v>
      </c>
      <c r="W350" s="4">
        <f t="shared" si="52"/>
        <v>114000</v>
      </c>
      <c r="X350" s="4">
        <f t="shared" si="53"/>
        <v>7054.0189344718765</v>
      </c>
    </row>
    <row r="351" spans="1:24" s="4" customFormat="1" x14ac:dyDescent="0.2">
      <c r="A351" s="8" t="s">
        <v>446</v>
      </c>
      <c r="B351" s="4" t="s">
        <v>449</v>
      </c>
      <c r="C351" s="9">
        <v>8985</v>
      </c>
      <c r="D351" s="9">
        <v>60382</v>
      </c>
      <c r="E351" s="9">
        <v>69367</v>
      </c>
      <c r="F351" s="10">
        <f t="shared" si="45"/>
        <v>0.8704715498724177</v>
      </c>
      <c r="G351" s="9">
        <v>20255</v>
      </c>
      <c r="H351" s="9">
        <v>91260</v>
      </c>
      <c r="I351" s="9">
        <v>24945</v>
      </c>
      <c r="J351" s="9">
        <f t="shared" si="46"/>
        <v>116205</v>
      </c>
      <c r="K351" s="9">
        <f t="shared" si="47"/>
        <v>136460</v>
      </c>
      <c r="L351" s="9">
        <f t="shared" si="48"/>
        <v>0.85156822512091457</v>
      </c>
      <c r="M351" s="9">
        <v>39</v>
      </c>
      <c r="N351" s="9">
        <v>0</v>
      </c>
      <c r="O351" s="9">
        <f t="shared" si="49"/>
        <v>138</v>
      </c>
      <c r="P351" s="9">
        <v>189</v>
      </c>
      <c r="Q351" s="9">
        <v>20432</v>
      </c>
      <c r="R351" s="9">
        <f t="shared" si="50"/>
        <v>116394</v>
      </c>
      <c r="S351" s="9">
        <f t="shared" si="51"/>
        <v>0.85067165597181826</v>
      </c>
      <c r="T351" s="4">
        <v>34619</v>
      </c>
      <c r="U351" s="4">
        <v>63749</v>
      </c>
      <c r="V351" s="4">
        <v>102</v>
      </c>
      <c r="W351" s="4">
        <f t="shared" si="52"/>
        <v>102000</v>
      </c>
      <c r="X351" s="4">
        <f t="shared" si="53"/>
        <v>6311.4906255800997</v>
      </c>
    </row>
    <row r="352" spans="1:24" s="4" customFormat="1" x14ac:dyDescent="0.2">
      <c r="A352" s="8" t="s">
        <v>446</v>
      </c>
      <c r="B352" s="4" t="s">
        <v>450</v>
      </c>
      <c r="C352" s="9">
        <v>4302</v>
      </c>
      <c r="D352" s="9">
        <v>60930</v>
      </c>
      <c r="E352" s="9">
        <v>65232</v>
      </c>
      <c r="F352" s="10">
        <f t="shared" si="45"/>
        <v>0.93405077262693159</v>
      </c>
      <c r="G352" s="9">
        <v>8065</v>
      </c>
      <c r="H352" s="9">
        <v>247900</v>
      </c>
      <c r="I352" s="9">
        <v>422900</v>
      </c>
      <c r="J352" s="9">
        <f t="shared" si="46"/>
        <v>670800</v>
      </c>
      <c r="K352" s="9">
        <f t="shared" si="47"/>
        <v>678865</v>
      </c>
      <c r="L352" s="9">
        <f t="shared" si="48"/>
        <v>0.98811987655866773</v>
      </c>
      <c r="M352" s="9">
        <v>45</v>
      </c>
      <c r="N352" s="9">
        <v>8500</v>
      </c>
      <c r="O352" s="9">
        <f t="shared" si="49"/>
        <v>642</v>
      </c>
      <c r="P352" s="9">
        <v>10394</v>
      </c>
      <c r="Q352" s="9">
        <v>8752</v>
      </c>
      <c r="R352" s="9">
        <f t="shared" si="50"/>
        <v>689694</v>
      </c>
      <c r="S352" s="9">
        <f t="shared" si="51"/>
        <v>0.98746932475810589</v>
      </c>
      <c r="T352" s="4">
        <v>42069</v>
      </c>
      <c r="U352" s="4">
        <v>71547</v>
      </c>
      <c r="V352" s="4">
        <v>118</v>
      </c>
      <c r="W352" s="4">
        <f t="shared" si="52"/>
        <v>118000</v>
      </c>
      <c r="X352" s="4">
        <f t="shared" si="53"/>
        <v>7301.5283707691351</v>
      </c>
    </row>
    <row r="353" spans="1:24" s="4" customFormat="1" x14ac:dyDescent="0.2">
      <c r="A353" s="8" t="s">
        <v>446</v>
      </c>
      <c r="B353" s="4" t="s">
        <v>451</v>
      </c>
      <c r="C353" s="9">
        <v>59399</v>
      </c>
      <c r="D353" s="9">
        <v>219418</v>
      </c>
      <c r="E353" s="9">
        <v>278817</v>
      </c>
      <c r="F353" s="10">
        <f t="shared" si="45"/>
        <v>0.78696062291754088</v>
      </c>
      <c r="G353" s="9">
        <v>50851</v>
      </c>
      <c r="H353" s="9">
        <v>80720</v>
      </c>
      <c r="I353" s="9">
        <v>74512</v>
      </c>
      <c r="J353" s="9">
        <f t="shared" si="46"/>
        <v>155232</v>
      </c>
      <c r="K353" s="9">
        <f t="shared" si="47"/>
        <v>206083</v>
      </c>
      <c r="L353" s="9">
        <f t="shared" si="48"/>
        <v>0.75324990416482684</v>
      </c>
      <c r="M353" s="9">
        <v>130</v>
      </c>
      <c r="N353" s="9">
        <v>0</v>
      </c>
      <c r="O353" s="9">
        <f t="shared" si="49"/>
        <v>761</v>
      </c>
      <c r="P353" s="9">
        <v>4362</v>
      </c>
      <c r="Q353" s="9">
        <v>51742</v>
      </c>
      <c r="R353" s="9">
        <f t="shared" si="50"/>
        <v>159594</v>
      </c>
      <c r="S353" s="9">
        <f t="shared" si="51"/>
        <v>0.75516712722867851</v>
      </c>
      <c r="T353" s="4">
        <v>104247</v>
      </c>
      <c r="U353" s="4">
        <v>197041</v>
      </c>
      <c r="V353" s="4">
        <v>96</v>
      </c>
      <c r="W353" s="4">
        <f t="shared" si="52"/>
        <v>96000</v>
      </c>
      <c r="X353" s="4">
        <f t="shared" si="53"/>
        <v>5940.2264711342114</v>
      </c>
    </row>
    <row r="354" spans="1:24" s="4" customFormat="1" x14ac:dyDescent="0.2">
      <c r="A354" s="8" t="s">
        <v>446</v>
      </c>
      <c r="B354" s="4" t="s">
        <v>452</v>
      </c>
      <c r="C354" s="9">
        <v>11926</v>
      </c>
      <c r="D354" s="9">
        <v>210092</v>
      </c>
      <c r="E354" s="9">
        <v>222018</v>
      </c>
      <c r="F354" s="10">
        <f t="shared" si="45"/>
        <v>0.94628363466025278</v>
      </c>
      <c r="G354" s="9">
        <v>77921</v>
      </c>
      <c r="H354" s="9">
        <v>2758013</v>
      </c>
      <c r="I354" s="9">
        <v>1489291</v>
      </c>
      <c r="J354" s="9">
        <f t="shared" si="46"/>
        <v>4247304</v>
      </c>
      <c r="K354" s="9">
        <f t="shared" si="47"/>
        <v>4325225</v>
      </c>
      <c r="L354" s="9">
        <f t="shared" si="48"/>
        <v>0.98198452103647782</v>
      </c>
      <c r="M354" s="9">
        <v>223</v>
      </c>
      <c r="N354" s="9">
        <v>7000</v>
      </c>
      <c r="O354" s="9">
        <f t="shared" si="49"/>
        <v>290</v>
      </c>
      <c r="P354" s="9">
        <v>21906</v>
      </c>
      <c r="Q354" s="9">
        <v>78434</v>
      </c>
      <c r="R354" s="9">
        <f t="shared" si="50"/>
        <v>4276210</v>
      </c>
      <c r="S354" s="9">
        <f t="shared" si="51"/>
        <v>0.98198842431206779</v>
      </c>
      <c r="T354" s="4">
        <v>103210</v>
      </c>
      <c r="U354" s="4">
        <v>183581</v>
      </c>
      <c r="V354" s="4">
        <v>79</v>
      </c>
      <c r="W354" s="4">
        <f t="shared" si="52"/>
        <v>79000</v>
      </c>
      <c r="X354" s="4">
        <f t="shared" si="53"/>
        <v>4888.3113668708611</v>
      </c>
    </row>
    <row r="355" spans="1:24" s="4" customFormat="1" x14ac:dyDescent="0.2">
      <c r="A355" s="8" t="s">
        <v>446</v>
      </c>
      <c r="B355" s="4" t="s">
        <v>453</v>
      </c>
      <c r="C355" s="9">
        <v>11366</v>
      </c>
      <c r="D355" s="9">
        <v>148796</v>
      </c>
      <c r="E355" s="9">
        <v>160162</v>
      </c>
      <c r="F355" s="10">
        <f t="shared" si="45"/>
        <v>0.92903435271787316</v>
      </c>
      <c r="G355" s="9">
        <v>38535</v>
      </c>
      <c r="H355" s="9">
        <v>281569</v>
      </c>
      <c r="I355" s="9">
        <v>562285</v>
      </c>
      <c r="J355" s="9">
        <f t="shared" si="46"/>
        <v>843854</v>
      </c>
      <c r="K355" s="9">
        <f t="shared" si="47"/>
        <v>882389</v>
      </c>
      <c r="L355" s="9">
        <f t="shared" si="48"/>
        <v>0.95632878469699867</v>
      </c>
      <c r="M355" s="9">
        <v>98</v>
      </c>
      <c r="N355" s="9">
        <v>0</v>
      </c>
      <c r="O355" s="9">
        <f t="shared" si="49"/>
        <v>276</v>
      </c>
      <c r="P355" s="9">
        <v>2334</v>
      </c>
      <c r="Q355" s="9">
        <v>38909</v>
      </c>
      <c r="R355" s="9">
        <f t="shared" si="50"/>
        <v>846188</v>
      </c>
      <c r="S355" s="9">
        <f t="shared" si="51"/>
        <v>0.95603984648010332</v>
      </c>
      <c r="T355" s="4">
        <v>69933</v>
      </c>
      <c r="U355" s="4">
        <v>121781</v>
      </c>
      <c r="V355" s="4">
        <v>76</v>
      </c>
      <c r="W355" s="4">
        <f t="shared" si="52"/>
        <v>76000</v>
      </c>
      <c r="X355" s="4">
        <f t="shared" si="53"/>
        <v>4702.6792896479174</v>
      </c>
    </row>
    <row r="356" spans="1:24" s="4" customFormat="1" x14ac:dyDescent="0.2">
      <c r="A356" s="8" t="s">
        <v>446</v>
      </c>
      <c r="B356" s="4" t="s">
        <v>454</v>
      </c>
      <c r="C356" s="9">
        <v>1749</v>
      </c>
      <c r="D356" s="9">
        <v>136374</v>
      </c>
      <c r="E356" s="9">
        <v>138123</v>
      </c>
      <c r="F356" s="10">
        <f t="shared" si="45"/>
        <v>0.98733737321083381</v>
      </c>
      <c r="G356" s="9">
        <v>66417</v>
      </c>
      <c r="H356" s="9">
        <v>56916</v>
      </c>
      <c r="I356" s="9">
        <v>289434</v>
      </c>
      <c r="J356" s="9">
        <f t="shared" si="46"/>
        <v>346350</v>
      </c>
      <c r="K356" s="9">
        <f t="shared" si="47"/>
        <v>412767</v>
      </c>
      <c r="L356" s="9">
        <f t="shared" si="48"/>
        <v>0.83909324146552411</v>
      </c>
      <c r="M356" s="9">
        <v>1084</v>
      </c>
      <c r="N356" s="9">
        <v>72</v>
      </c>
      <c r="O356" s="9">
        <f t="shared" si="49"/>
        <v>1751</v>
      </c>
      <c r="P356" s="9">
        <v>25783</v>
      </c>
      <c r="Q356" s="9">
        <v>69252</v>
      </c>
      <c r="R356" s="9">
        <f t="shared" si="50"/>
        <v>372205</v>
      </c>
      <c r="S356" s="9">
        <f t="shared" si="51"/>
        <v>0.843128549326435</v>
      </c>
      <c r="T356" s="4">
        <v>131196</v>
      </c>
      <c r="U356" s="4">
        <v>212611</v>
      </c>
      <c r="V356" s="4">
        <v>96</v>
      </c>
      <c r="W356" s="4">
        <f t="shared" si="52"/>
        <v>96000</v>
      </c>
      <c r="X356" s="4">
        <f t="shared" si="53"/>
        <v>5940.2264711342114</v>
      </c>
    </row>
    <row r="357" spans="1:24" s="4" customFormat="1" x14ac:dyDescent="0.2">
      <c r="A357" s="8" t="s">
        <v>446</v>
      </c>
      <c r="B357" s="4" t="s">
        <v>455</v>
      </c>
      <c r="C357" s="9">
        <v>864</v>
      </c>
      <c r="D357" s="9">
        <v>67002</v>
      </c>
      <c r="E357" s="9">
        <v>67866</v>
      </c>
      <c r="F357" s="10">
        <f t="shared" si="45"/>
        <v>0.98726903014764389</v>
      </c>
      <c r="G357" s="9">
        <v>17222</v>
      </c>
      <c r="H357" s="9">
        <v>22534</v>
      </c>
      <c r="I357" s="9">
        <v>164451</v>
      </c>
      <c r="J357" s="9">
        <f t="shared" si="46"/>
        <v>186985</v>
      </c>
      <c r="K357" s="9">
        <f t="shared" si="47"/>
        <v>204207</v>
      </c>
      <c r="L357" s="9">
        <f t="shared" si="48"/>
        <v>0.91566400760013122</v>
      </c>
      <c r="M357" s="9">
        <v>96</v>
      </c>
      <c r="N357" s="9">
        <v>1</v>
      </c>
      <c r="O357" s="9">
        <f t="shared" si="49"/>
        <v>28</v>
      </c>
      <c r="P357" s="9">
        <v>99</v>
      </c>
      <c r="Q357" s="9">
        <v>17346</v>
      </c>
      <c r="R357" s="9">
        <f t="shared" si="50"/>
        <v>187085</v>
      </c>
      <c r="S357" s="9">
        <f t="shared" si="51"/>
        <v>0.91514985496328838</v>
      </c>
      <c r="T357" s="4">
        <v>48010</v>
      </c>
      <c r="U357" s="4">
        <v>82260</v>
      </c>
      <c r="V357" s="4">
        <v>100</v>
      </c>
      <c r="W357" s="4">
        <f t="shared" si="52"/>
        <v>100000</v>
      </c>
      <c r="X357" s="4">
        <f t="shared" si="53"/>
        <v>6187.73590743147</v>
      </c>
    </row>
    <row r="358" spans="1:24" s="4" customFormat="1" x14ac:dyDescent="0.2">
      <c r="A358" s="8" t="s">
        <v>446</v>
      </c>
      <c r="B358" s="4" t="s">
        <v>456</v>
      </c>
      <c r="C358" s="9">
        <v>22855</v>
      </c>
      <c r="D358" s="9">
        <v>181125</v>
      </c>
      <c r="E358" s="9">
        <v>203980</v>
      </c>
      <c r="F358" s="10">
        <f t="shared" si="45"/>
        <v>0.88795470144131783</v>
      </c>
      <c r="G358" s="9">
        <v>63412</v>
      </c>
      <c r="H358" s="9">
        <v>2210475</v>
      </c>
      <c r="I358" s="9">
        <v>669891</v>
      </c>
      <c r="J358" s="9">
        <f t="shared" si="46"/>
        <v>2880366</v>
      </c>
      <c r="K358" s="9">
        <f t="shared" si="47"/>
        <v>2943778</v>
      </c>
      <c r="L358" s="9">
        <f t="shared" si="48"/>
        <v>0.97845897346878741</v>
      </c>
      <c r="M358" s="9">
        <v>436</v>
      </c>
      <c r="N358" s="9">
        <v>7009</v>
      </c>
      <c r="O358" s="9">
        <f t="shared" si="49"/>
        <v>2174</v>
      </c>
      <c r="P358" s="9">
        <v>117282</v>
      </c>
      <c r="Q358" s="9">
        <v>66022</v>
      </c>
      <c r="R358" s="9">
        <f t="shared" si="50"/>
        <v>3004657</v>
      </c>
      <c r="S358" s="9">
        <f t="shared" si="51"/>
        <v>0.9784992179254165</v>
      </c>
      <c r="T358" s="4">
        <v>335485</v>
      </c>
      <c r="U358" s="4">
        <v>560900</v>
      </c>
      <c r="V358" s="4">
        <v>158</v>
      </c>
      <c r="W358" s="4">
        <f t="shared" si="52"/>
        <v>158000</v>
      </c>
      <c r="X358" s="4">
        <f t="shared" si="53"/>
        <v>9776.6227337417222</v>
      </c>
    </row>
    <row r="359" spans="1:24" s="4" customFormat="1" x14ac:dyDescent="0.2">
      <c r="A359" s="8" t="s">
        <v>446</v>
      </c>
      <c r="B359" s="4" t="s">
        <v>457</v>
      </c>
      <c r="C359" s="9">
        <v>41738</v>
      </c>
      <c r="D359" s="9">
        <v>37205</v>
      </c>
      <c r="E359" s="9">
        <v>78943</v>
      </c>
      <c r="F359" s="10">
        <f t="shared" si="45"/>
        <v>0.47128941134742791</v>
      </c>
      <c r="G359" s="9">
        <v>20695</v>
      </c>
      <c r="H359" s="9">
        <v>2000</v>
      </c>
      <c r="I359" s="9">
        <v>102534</v>
      </c>
      <c r="J359" s="9">
        <f t="shared" si="46"/>
        <v>104534</v>
      </c>
      <c r="K359" s="9">
        <f t="shared" si="47"/>
        <v>125229</v>
      </c>
      <c r="L359" s="9">
        <f t="shared" si="48"/>
        <v>0.83474275127965569</v>
      </c>
      <c r="M359" s="9">
        <v>82</v>
      </c>
      <c r="N359" s="9">
        <v>8</v>
      </c>
      <c r="O359" s="9">
        <f t="shared" si="49"/>
        <v>957</v>
      </c>
      <c r="P359" s="9">
        <v>151</v>
      </c>
      <c r="Q359" s="9">
        <v>21734</v>
      </c>
      <c r="R359" s="9">
        <f t="shared" si="50"/>
        <v>104693</v>
      </c>
      <c r="S359" s="9">
        <f t="shared" si="51"/>
        <v>0.82809051863921468</v>
      </c>
      <c r="T359" s="4">
        <v>35990</v>
      </c>
      <c r="U359" s="4">
        <v>69622</v>
      </c>
      <c r="V359" s="4">
        <v>89</v>
      </c>
      <c r="W359" s="4">
        <f t="shared" si="52"/>
        <v>89000</v>
      </c>
      <c r="X359" s="4">
        <f t="shared" si="53"/>
        <v>5507.084957614009</v>
      </c>
    </row>
    <row r="360" spans="1:24" s="4" customFormat="1" x14ac:dyDescent="0.2">
      <c r="A360" s="8" t="s">
        <v>446</v>
      </c>
      <c r="B360" s="4" t="s">
        <v>458</v>
      </c>
      <c r="C360" s="9">
        <v>18282</v>
      </c>
      <c r="D360" s="9">
        <v>89985</v>
      </c>
      <c r="E360" s="9">
        <v>108267</v>
      </c>
      <c r="F360" s="10">
        <f t="shared" si="45"/>
        <v>0.83113968245171654</v>
      </c>
      <c r="G360" s="9">
        <v>34473</v>
      </c>
      <c r="H360" s="9">
        <v>26415</v>
      </c>
      <c r="I360" s="9">
        <v>20394</v>
      </c>
      <c r="J360" s="9">
        <f t="shared" si="46"/>
        <v>46809</v>
      </c>
      <c r="K360" s="9">
        <f t="shared" si="47"/>
        <v>81282</v>
      </c>
      <c r="L360" s="9">
        <f t="shared" si="48"/>
        <v>0.57588395954823945</v>
      </c>
      <c r="M360" s="9">
        <v>374</v>
      </c>
      <c r="N360" s="9">
        <v>3004</v>
      </c>
      <c r="O360" s="9">
        <f t="shared" si="49"/>
        <v>3394</v>
      </c>
      <c r="P360" s="9">
        <v>8792</v>
      </c>
      <c r="Q360" s="9">
        <v>38241</v>
      </c>
      <c r="R360" s="9">
        <f t="shared" si="50"/>
        <v>58605</v>
      </c>
      <c r="S360" s="9">
        <f t="shared" si="51"/>
        <v>0.60513598909609068</v>
      </c>
      <c r="T360" s="4">
        <v>54701</v>
      </c>
      <c r="U360" s="4">
        <v>101586</v>
      </c>
      <c r="V360" s="4">
        <v>101</v>
      </c>
      <c r="W360" s="4">
        <f t="shared" si="52"/>
        <v>101000</v>
      </c>
      <c r="X360" s="4">
        <f t="shared" si="53"/>
        <v>6249.6132665057848</v>
      </c>
    </row>
    <row r="361" spans="1:24" s="4" customFormat="1" x14ac:dyDescent="0.2">
      <c r="A361" s="8" t="s">
        <v>446</v>
      </c>
      <c r="B361" s="4" t="s">
        <v>459</v>
      </c>
      <c r="C361" s="9">
        <v>20449</v>
      </c>
      <c r="D361" s="9">
        <v>94086</v>
      </c>
      <c r="E361" s="9">
        <v>114535</v>
      </c>
      <c r="F361" s="10">
        <f t="shared" si="45"/>
        <v>0.82146068887239709</v>
      </c>
      <c r="G361" s="9">
        <v>34468</v>
      </c>
      <c r="H361" s="9">
        <v>191201</v>
      </c>
      <c r="I361" s="9">
        <v>56900</v>
      </c>
      <c r="J361" s="9">
        <f t="shared" si="46"/>
        <v>248101</v>
      </c>
      <c r="K361" s="9">
        <f t="shared" si="47"/>
        <v>282569</v>
      </c>
      <c r="L361" s="9">
        <f t="shared" si="48"/>
        <v>0.87801917407783581</v>
      </c>
      <c r="M361" s="9">
        <v>50</v>
      </c>
      <c r="N361" s="9">
        <v>0</v>
      </c>
      <c r="O361" s="9">
        <f t="shared" si="49"/>
        <v>669</v>
      </c>
      <c r="P361" s="9">
        <v>150</v>
      </c>
      <c r="Q361" s="9">
        <v>35187</v>
      </c>
      <c r="R361" s="9">
        <f t="shared" si="50"/>
        <v>248251</v>
      </c>
      <c r="S361" s="9">
        <f t="shared" si="51"/>
        <v>0.87585644832379572</v>
      </c>
      <c r="T361" s="4">
        <v>52441</v>
      </c>
      <c r="U361" s="4">
        <v>101058</v>
      </c>
      <c r="V361" s="4">
        <v>110</v>
      </c>
      <c r="W361" s="4">
        <f t="shared" si="52"/>
        <v>110000</v>
      </c>
      <c r="X361" s="4">
        <f t="shared" si="53"/>
        <v>6806.509498174617</v>
      </c>
    </row>
    <row r="362" spans="1:24" s="4" customFormat="1" x14ac:dyDescent="0.2">
      <c r="A362" s="8" t="s">
        <v>446</v>
      </c>
      <c r="B362" s="4" t="s">
        <v>460</v>
      </c>
      <c r="C362" s="9">
        <v>17710</v>
      </c>
      <c r="D362" s="9">
        <v>97927</v>
      </c>
      <c r="E362" s="9">
        <v>115637</v>
      </c>
      <c r="F362" s="10">
        <f t="shared" si="45"/>
        <v>0.84684832709253954</v>
      </c>
      <c r="G362" s="9">
        <v>26181</v>
      </c>
      <c r="H362" s="9">
        <v>1069203</v>
      </c>
      <c r="I362" s="9">
        <v>114820</v>
      </c>
      <c r="J362" s="9">
        <f t="shared" si="46"/>
        <v>1184023</v>
      </c>
      <c r="K362" s="9">
        <f t="shared" si="47"/>
        <v>1210204</v>
      </c>
      <c r="L362" s="9">
        <f t="shared" si="48"/>
        <v>0.97836645722539339</v>
      </c>
      <c r="M362" s="9">
        <v>127</v>
      </c>
      <c r="N362" s="9">
        <v>0</v>
      </c>
      <c r="O362" s="9">
        <f t="shared" si="49"/>
        <v>167</v>
      </c>
      <c r="P362" s="9">
        <v>113713</v>
      </c>
      <c r="Q362" s="9">
        <v>26475</v>
      </c>
      <c r="R362" s="9">
        <f t="shared" si="50"/>
        <v>1297736</v>
      </c>
      <c r="S362" s="9">
        <f t="shared" si="51"/>
        <v>0.98000696263661913</v>
      </c>
      <c r="T362" s="4">
        <v>132476</v>
      </c>
      <c r="U362" s="4">
        <v>227052</v>
      </c>
      <c r="V362" s="4">
        <v>118</v>
      </c>
      <c r="W362" s="4">
        <f t="shared" si="52"/>
        <v>118000</v>
      </c>
      <c r="X362" s="4">
        <f t="shared" si="53"/>
        <v>7301.5283707691351</v>
      </c>
    </row>
    <row r="363" spans="1:24" s="4" customFormat="1" x14ac:dyDescent="0.2">
      <c r="A363" s="8" t="s">
        <v>446</v>
      </c>
      <c r="B363" s="4" t="s">
        <v>461</v>
      </c>
      <c r="C363" s="9">
        <v>5133</v>
      </c>
      <c r="D363" s="9">
        <v>55498</v>
      </c>
      <c r="E363" s="9">
        <v>60631</v>
      </c>
      <c r="F363" s="10">
        <f t="shared" si="45"/>
        <v>0.91534033745113885</v>
      </c>
      <c r="G363" s="9">
        <v>90242</v>
      </c>
      <c r="H363" s="9">
        <v>45505</v>
      </c>
      <c r="I363" s="9">
        <v>190650</v>
      </c>
      <c r="J363" s="9">
        <f t="shared" si="46"/>
        <v>236155</v>
      </c>
      <c r="K363" s="9">
        <f t="shared" si="47"/>
        <v>326397</v>
      </c>
      <c r="L363" s="9">
        <f t="shared" si="48"/>
        <v>0.72352074314408532</v>
      </c>
      <c r="M363" s="9">
        <v>53</v>
      </c>
      <c r="N363" s="9">
        <v>0</v>
      </c>
      <c r="O363" s="9">
        <f t="shared" si="49"/>
        <v>867</v>
      </c>
      <c r="P363" s="9">
        <v>9487</v>
      </c>
      <c r="Q363" s="9">
        <v>91162</v>
      </c>
      <c r="R363" s="9">
        <f t="shared" si="50"/>
        <v>245642</v>
      </c>
      <c r="S363" s="9">
        <f t="shared" si="51"/>
        <v>0.72933219320435627</v>
      </c>
      <c r="T363" s="4">
        <v>25971</v>
      </c>
      <c r="U363" s="4">
        <v>43177</v>
      </c>
      <c r="V363" s="4">
        <v>62</v>
      </c>
      <c r="W363" s="4">
        <f t="shared" si="52"/>
        <v>62000</v>
      </c>
      <c r="X363" s="4">
        <f t="shared" si="53"/>
        <v>3836.3962626075117</v>
      </c>
    </row>
    <row r="364" spans="1:24" s="4" customFormat="1" x14ac:dyDescent="0.2">
      <c r="A364" s="8" t="s">
        <v>446</v>
      </c>
      <c r="B364" s="4" t="s">
        <v>462</v>
      </c>
      <c r="C364" s="9">
        <v>6175</v>
      </c>
      <c r="D364" s="9">
        <v>32228</v>
      </c>
      <c r="E364" s="9">
        <v>38403</v>
      </c>
      <c r="F364" s="10">
        <f t="shared" si="45"/>
        <v>0.83920527042158166</v>
      </c>
      <c r="G364" s="9">
        <v>3606</v>
      </c>
      <c r="H364" s="9">
        <v>757523</v>
      </c>
      <c r="I364" s="9">
        <v>60550</v>
      </c>
      <c r="J364" s="9">
        <f t="shared" si="46"/>
        <v>818073</v>
      </c>
      <c r="K364" s="9">
        <f t="shared" si="47"/>
        <v>821679</v>
      </c>
      <c r="L364" s="9">
        <f t="shared" si="48"/>
        <v>0.9956114248995046</v>
      </c>
      <c r="M364" s="9">
        <v>56</v>
      </c>
      <c r="N364" s="9">
        <v>48</v>
      </c>
      <c r="O364" s="9">
        <f t="shared" si="49"/>
        <v>533</v>
      </c>
      <c r="P364" s="11">
        <v>203614</v>
      </c>
      <c r="Q364" s="9">
        <v>4195</v>
      </c>
      <c r="R364" s="9">
        <f t="shared" si="50"/>
        <v>1021735</v>
      </c>
      <c r="S364" s="9">
        <f t="shared" si="51"/>
        <v>0.99591102706812351</v>
      </c>
      <c r="T364" s="4">
        <v>87862</v>
      </c>
      <c r="U364" s="4">
        <v>146097</v>
      </c>
      <c r="V364" s="4">
        <v>141</v>
      </c>
      <c r="W364" s="4">
        <f t="shared" si="52"/>
        <v>141000</v>
      </c>
      <c r="X364" s="4">
        <f t="shared" si="53"/>
        <v>8724.7076294783728</v>
      </c>
    </row>
    <row r="365" spans="1:24" s="4" customFormat="1" x14ac:dyDescent="0.2">
      <c r="A365" s="8" t="s">
        <v>446</v>
      </c>
      <c r="B365" s="4" t="s">
        <v>463</v>
      </c>
      <c r="C365" s="9">
        <v>64758</v>
      </c>
      <c r="D365" s="9">
        <v>102627</v>
      </c>
      <c r="E365" s="9">
        <v>167385</v>
      </c>
      <c r="F365" s="10">
        <f t="shared" si="45"/>
        <v>0.61311945514831079</v>
      </c>
      <c r="G365" s="9">
        <v>20266</v>
      </c>
      <c r="H365" s="9">
        <v>954486</v>
      </c>
      <c r="I365" s="9">
        <v>930150</v>
      </c>
      <c r="J365" s="9">
        <f t="shared" si="46"/>
        <v>1884636</v>
      </c>
      <c r="K365" s="9">
        <f t="shared" si="47"/>
        <v>1904902</v>
      </c>
      <c r="L365" s="9">
        <f t="shared" si="48"/>
        <v>0.9893611324887055</v>
      </c>
      <c r="M365" s="9">
        <v>148</v>
      </c>
      <c r="N365" s="9">
        <v>2</v>
      </c>
      <c r="O365" s="9">
        <f t="shared" si="49"/>
        <v>3033</v>
      </c>
      <c r="P365" s="9">
        <v>81085</v>
      </c>
      <c r="Q365" s="9">
        <v>23447</v>
      </c>
      <c r="R365" s="9">
        <f t="shared" si="50"/>
        <v>1965723</v>
      </c>
      <c r="S365" s="9">
        <f t="shared" si="51"/>
        <v>0.98821267161680504</v>
      </c>
      <c r="T365" s="4">
        <v>74975</v>
      </c>
      <c r="U365" s="4">
        <v>134822</v>
      </c>
      <c r="V365" s="4">
        <v>81</v>
      </c>
      <c r="W365" s="4">
        <f t="shared" si="52"/>
        <v>81000</v>
      </c>
      <c r="X365" s="4">
        <f t="shared" si="53"/>
        <v>5012.0660850194909</v>
      </c>
    </row>
    <row r="366" spans="1:24" s="4" customFormat="1" x14ac:dyDescent="0.2">
      <c r="A366" s="8" t="s">
        <v>446</v>
      </c>
      <c r="B366" s="4" t="s">
        <v>464</v>
      </c>
      <c r="C366" s="9">
        <v>2555</v>
      </c>
      <c r="D366" s="9">
        <v>48833</v>
      </c>
      <c r="E366" s="9">
        <v>51388</v>
      </c>
      <c r="F366" s="10">
        <f t="shared" si="45"/>
        <v>0.95028022106328325</v>
      </c>
      <c r="G366" s="9">
        <v>7341</v>
      </c>
      <c r="H366" s="9">
        <v>28003</v>
      </c>
      <c r="I366" s="9">
        <v>87277</v>
      </c>
      <c r="J366" s="9">
        <f t="shared" si="46"/>
        <v>115280</v>
      </c>
      <c r="K366" s="9">
        <f t="shared" si="47"/>
        <v>122621</v>
      </c>
      <c r="L366" s="9">
        <f t="shared" si="48"/>
        <v>0.94013260371388263</v>
      </c>
      <c r="M366" s="9">
        <v>149</v>
      </c>
      <c r="N366" s="9">
        <v>15</v>
      </c>
      <c r="O366" s="9">
        <f t="shared" si="49"/>
        <v>49</v>
      </c>
      <c r="P366" s="11">
        <v>494</v>
      </c>
      <c r="Q366" s="9">
        <v>7539</v>
      </c>
      <c r="R366" s="9">
        <f t="shared" si="50"/>
        <v>115789</v>
      </c>
      <c r="S366" s="9">
        <f t="shared" si="51"/>
        <v>0.93887032952776339</v>
      </c>
      <c r="T366" s="4">
        <v>42740</v>
      </c>
      <c r="U366" s="4">
        <v>73447</v>
      </c>
      <c r="V366" s="4">
        <v>119</v>
      </c>
      <c r="W366" s="4">
        <f t="shared" si="52"/>
        <v>119000</v>
      </c>
      <c r="X366" s="4">
        <f t="shared" si="53"/>
        <v>7363.40572984345</v>
      </c>
    </row>
    <row r="367" spans="1:24" s="4" customFormat="1" x14ac:dyDescent="0.2">
      <c r="A367" s="8" t="s">
        <v>446</v>
      </c>
      <c r="B367" s="4" t="s">
        <v>465</v>
      </c>
      <c r="C367" s="9">
        <v>3525</v>
      </c>
      <c r="D367" s="9">
        <v>122246</v>
      </c>
      <c r="E367" s="9">
        <v>125771</v>
      </c>
      <c r="F367" s="10">
        <f t="shared" si="45"/>
        <v>0.97197287132963883</v>
      </c>
      <c r="G367" s="9">
        <v>66662</v>
      </c>
      <c r="H367" s="9">
        <v>91482</v>
      </c>
      <c r="I367" s="9">
        <v>34320</v>
      </c>
      <c r="J367" s="9">
        <f t="shared" si="46"/>
        <v>125802</v>
      </c>
      <c r="K367" s="9">
        <f t="shared" si="47"/>
        <v>192464</v>
      </c>
      <c r="L367" s="9">
        <f t="shared" si="48"/>
        <v>0.65363912212153963</v>
      </c>
      <c r="M367" s="9">
        <v>111</v>
      </c>
      <c r="N367" s="9">
        <v>0</v>
      </c>
      <c r="O367" s="9">
        <f t="shared" si="49"/>
        <v>428</v>
      </c>
      <c r="P367" s="9">
        <v>55</v>
      </c>
      <c r="Q367" s="9">
        <v>67201</v>
      </c>
      <c r="R367" s="9">
        <f t="shared" si="50"/>
        <v>125857</v>
      </c>
      <c r="S367" s="9">
        <f t="shared" si="51"/>
        <v>0.65191289664245977</v>
      </c>
      <c r="T367" s="4">
        <v>41620</v>
      </c>
      <c r="U367" s="4">
        <v>77671</v>
      </c>
      <c r="V367" s="4">
        <v>67</v>
      </c>
      <c r="W367" s="4">
        <f t="shared" si="52"/>
        <v>67000</v>
      </c>
      <c r="X367" s="4">
        <f t="shared" si="53"/>
        <v>4145.7830579790852</v>
      </c>
    </row>
    <row r="368" spans="1:24" s="4" customFormat="1" x14ac:dyDescent="0.2">
      <c r="A368" s="8" t="s">
        <v>471</v>
      </c>
      <c r="B368" s="4" t="s">
        <v>470</v>
      </c>
      <c r="C368" s="9">
        <v>361928</v>
      </c>
      <c r="D368" s="9">
        <v>42798</v>
      </c>
      <c r="E368" s="9">
        <v>404726</v>
      </c>
      <c r="F368" s="10">
        <f t="shared" si="45"/>
        <v>0.10574561555225016</v>
      </c>
      <c r="G368" s="9">
        <v>98142</v>
      </c>
      <c r="H368" s="9">
        <v>2073302</v>
      </c>
      <c r="I368" s="9">
        <v>531849</v>
      </c>
      <c r="J368" s="9">
        <f t="shared" si="46"/>
        <v>2605151</v>
      </c>
      <c r="K368" s="9">
        <f t="shared" si="47"/>
        <v>2703293</v>
      </c>
      <c r="L368" s="9">
        <f t="shared" si="48"/>
        <v>0.96369538929002518</v>
      </c>
      <c r="M368" s="9">
        <v>182</v>
      </c>
      <c r="N368" s="9">
        <v>2</v>
      </c>
      <c r="O368" s="9">
        <f t="shared" si="49"/>
        <v>0</v>
      </c>
      <c r="P368" s="9">
        <v>34365</v>
      </c>
      <c r="Q368" s="9">
        <v>98324</v>
      </c>
      <c r="R368" s="9">
        <f t="shared" si="50"/>
        <v>2639518</v>
      </c>
      <c r="S368" s="9">
        <f t="shared" si="51"/>
        <v>0.96408704373736687</v>
      </c>
      <c r="T368" s="4">
        <v>102179</v>
      </c>
      <c r="U368" s="4">
        <v>191596</v>
      </c>
      <c r="V368" s="4">
        <v>73</v>
      </c>
      <c r="W368" s="4">
        <f t="shared" si="52"/>
        <v>73000</v>
      </c>
      <c r="X368" s="4">
        <f t="shared" si="53"/>
        <v>4517.0472124249736</v>
      </c>
    </row>
    <row r="369" spans="1:24" s="4" customFormat="1" x14ac:dyDescent="0.2">
      <c r="A369" s="8" t="s">
        <v>471</v>
      </c>
      <c r="B369" s="4" t="s">
        <v>472</v>
      </c>
      <c r="C369" s="9">
        <v>143539</v>
      </c>
      <c r="D369" s="9">
        <v>63326</v>
      </c>
      <c r="E369" s="9">
        <v>206865</v>
      </c>
      <c r="F369" s="10">
        <f t="shared" si="45"/>
        <v>0.30612235032509122</v>
      </c>
      <c r="G369" s="9">
        <v>94118</v>
      </c>
      <c r="H369" s="9">
        <v>41130</v>
      </c>
      <c r="I369" s="9">
        <v>25818</v>
      </c>
      <c r="J369" s="9">
        <f t="shared" si="46"/>
        <v>66948</v>
      </c>
      <c r="K369" s="9">
        <f t="shared" si="47"/>
        <v>161066</v>
      </c>
      <c r="L369" s="9">
        <f t="shared" si="48"/>
        <v>0.41565569393913054</v>
      </c>
      <c r="M369" s="9">
        <v>74</v>
      </c>
      <c r="N369" s="9">
        <v>16</v>
      </c>
      <c r="O369" s="9">
        <f t="shared" si="49"/>
        <v>0</v>
      </c>
      <c r="P369" s="9">
        <v>7557</v>
      </c>
      <c r="Q369" s="9">
        <v>94192</v>
      </c>
      <c r="R369" s="9">
        <f t="shared" si="50"/>
        <v>74521</v>
      </c>
      <c r="S369" s="9">
        <f t="shared" si="51"/>
        <v>0.44170277334882313</v>
      </c>
      <c r="T369" s="4">
        <v>128510</v>
      </c>
      <c r="U369" s="4">
        <v>260639</v>
      </c>
      <c r="V369" s="4">
        <v>69</v>
      </c>
      <c r="W369" s="4">
        <f t="shared" si="52"/>
        <v>69000</v>
      </c>
      <c r="X369" s="4">
        <f t="shared" si="53"/>
        <v>4269.5377761277141</v>
      </c>
    </row>
    <row r="370" spans="1:24" s="4" customFormat="1" x14ac:dyDescent="0.2">
      <c r="A370" s="8" t="s">
        <v>471</v>
      </c>
      <c r="B370" s="4" t="s">
        <v>473</v>
      </c>
      <c r="C370" s="9">
        <v>588547</v>
      </c>
      <c r="D370" s="9">
        <v>9906</v>
      </c>
      <c r="E370" s="9">
        <v>598453</v>
      </c>
      <c r="F370" s="10">
        <f t="shared" si="45"/>
        <v>1.6552678322274264E-2</v>
      </c>
      <c r="G370" s="9">
        <v>267574</v>
      </c>
      <c r="H370" s="9">
        <v>0</v>
      </c>
      <c r="I370" s="9">
        <v>1060</v>
      </c>
      <c r="J370" s="9">
        <f t="shared" si="46"/>
        <v>1060</v>
      </c>
      <c r="K370" s="9">
        <f t="shared" si="47"/>
        <v>268634</v>
      </c>
      <c r="L370" s="9">
        <f t="shared" si="48"/>
        <v>3.9458892024092258E-3</v>
      </c>
      <c r="M370" s="9">
        <v>36</v>
      </c>
      <c r="N370" s="9">
        <v>0</v>
      </c>
      <c r="O370" s="9">
        <f t="shared" si="49"/>
        <v>0</v>
      </c>
      <c r="P370" s="9">
        <v>37</v>
      </c>
      <c r="Q370" s="9">
        <v>267610</v>
      </c>
      <c r="R370" s="9">
        <f t="shared" si="50"/>
        <v>1097</v>
      </c>
      <c r="S370" s="9">
        <f t="shared" si="51"/>
        <v>4.0825136673030473E-3</v>
      </c>
      <c r="T370" s="4">
        <v>35421</v>
      </c>
      <c r="U370" s="4">
        <v>67772</v>
      </c>
      <c r="V370" s="4">
        <v>37</v>
      </c>
      <c r="W370" s="4">
        <f t="shared" si="52"/>
        <v>37000</v>
      </c>
      <c r="X370" s="4">
        <f t="shared" si="53"/>
        <v>2289.4622857496438</v>
      </c>
    </row>
    <row r="371" spans="1:24" s="4" customFormat="1" x14ac:dyDescent="0.2">
      <c r="A371" s="8" t="s">
        <v>471</v>
      </c>
      <c r="B371" s="4" t="s">
        <v>474</v>
      </c>
      <c r="C371" s="9">
        <v>337748</v>
      </c>
      <c r="D371" s="9">
        <v>5263</v>
      </c>
      <c r="E371" s="9">
        <v>343011</v>
      </c>
      <c r="F371" s="10">
        <f t="shared" si="45"/>
        <v>1.5343531257015082E-2</v>
      </c>
      <c r="G371" s="9">
        <v>49890</v>
      </c>
      <c r="H371" s="9">
        <v>244</v>
      </c>
      <c r="I371" s="9">
        <v>229</v>
      </c>
      <c r="J371" s="9">
        <f t="shared" si="46"/>
        <v>473</v>
      </c>
      <c r="K371" s="9">
        <f t="shared" si="47"/>
        <v>50363</v>
      </c>
      <c r="L371" s="9">
        <f t="shared" si="48"/>
        <v>9.3918154200504332E-3</v>
      </c>
      <c r="M371" s="9">
        <v>634</v>
      </c>
      <c r="N371" s="9">
        <v>57</v>
      </c>
      <c r="O371" s="9">
        <f t="shared" si="49"/>
        <v>261</v>
      </c>
      <c r="P371" s="9">
        <v>93</v>
      </c>
      <c r="Q371" s="9">
        <v>50785</v>
      </c>
      <c r="R371" s="9">
        <f t="shared" si="50"/>
        <v>623</v>
      </c>
      <c r="S371" s="9">
        <f t="shared" si="51"/>
        <v>1.2118736383442266E-2</v>
      </c>
      <c r="T371" s="4">
        <v>47741</v>
      </c>
      <c r="U371" s="4">
        <v>111404</v>
      </c>
      <c r="V371" s="4">
        <v>89</v>
      </c>
      <c r="W371" s="4">
        <f t="shared" si="52"/>
        <v>89000</v>
      </c>
      <c r="X371" s="4">
        <f t="shared" si="53"/>
        <v>5507.084957614009</v>
      </c>
    </row>
    <row r="372" spans="1:24" s="4" customFormat="1" x14ac:dyDescent="0.2">
      <c r="A372" s="8" t="s">
        <v>471</v>
      </c>
      <c r="B372" s="4" t="s">
        <v>475</v>
      </c>
      <c r="C372" s="9">
        <v>786065</v>
      </c>
      <c r="D372" s="9">
        <v>2301</v>
      </c>
      <c r="E372" s="9">
        <v>788366</v>
      </c>
      <c r="F372" s="10">
        <f t="shared" si="45"/>
        <v>2.9186951238384202E-3</v>
      </c>
      <c r="G372" s="9">
        <v>17345</v>
      </c>
      <c r="H372" s="9">
        <v>4</v>
      </c>
      <c r="I372" s="9">
        <v>0</v>
      </c>
      <c r="J372" s="9">
        <f t="shared" si="46"/>
        <v>4</v>
      </c>
      <c r="K372" s="9">
        <f t="shared" si="47"/>
        <v>17349</v>
      </c>
      <c r="L372" s="9">
        <f t="shared" si="48"/>
        <v>2.3056083924145483E-4</v>
      </c>
      <c r="M372" s="9">
        <v>3</v>
      </c>
      <c r="N372" s="9">
        <v>0</v>
      </c>
      <c r="O372" s="9">
        <f t="shared" si="49"/>
        <v>0</v>
      </c>
      <c r="P372" s="9">
        <v>6</v>
      </c>
      <c r="Q372" s="9">
        <v>17348</v>
      </c>
      <c r="R372" s="9">
        <f t="shared" si="50"/>
        <v>10</v>
      </c>
      <c r="S372" s="9">
        <f t="shared" si="51"/>
        <v>5.7610323770019591E-4</v>
      </c>
      <c r="T372" s="4">
        <v>42805</v>
      </c>
      <c r="U372" s="4">
        <v>79999</v>
      </c>
      <c r="V372" s="4">
        <v>30</v>
      </c>
      <c r="W372" s="4">
        <f t="shared" si="52"/>
        <v>30000</v>
      </c>
      <c r="X372" s="4">
        <f t="shared" si="53"/>
        <v>1856.320772229441</v>
      </c>
    </row>
    <row r="373" spans="1:24" s="4" customFormat="1" x14ac:dyDescent="0.2">
      <c r="A373" s="8" t="s">
        <v>471</v>
      </c>
      <c r="B373" s="4" t="s">
        <v>476</v>
      </c>
      <c r="C373" s="9">
        <v>129474</v>
      </c>
      <c r="D373" s="9">
        <v>37420</v>
      </c>
      <c r="E373" s="9">
        <v>166894</v>
      </c>
      <c r="F373" s="10">
        <f t="shared" si="45"/>
        <v>0.22421417186956991</v>
      </c>
      <c r="G373" s="9">
        <v>147313</v>
      </c>
      <c r="H373" s="9">
        <v>1500</v>
      </c>
      <c r="I373" s="9">
        <v>23156</v>
      </c>
      <c r="J373" s="9">
        <f t="shared" si="46"/>
        <v>24656</v>
      </c>
      <c r="K373" s="9">
        <f t="shared" si="47"/>
        <v>171969</v>
      </c>
      <c r="L373" s="9">
        <f t="shared" si="48"/>
        <v>0.14337467799428966</v>
      </c>
      <c r="M373" s="9">
        <v>180</v>
      </c>
      <c r="N373" s="9">
        <v>0</v>
      </c>
      <c r="O373" s="9">
        <f t="shared" si="49"/>
        <v>49</v>
      </c>
      <c r="P373" s="9">
        <v>1150</v>
      </c>
      <c r="Q373" s="9">
        <v>147542</v>
      </c>
      <c r="R373" s="9">
        <f t="shared" si="50"/>
        <v>25806</v>
      </c>
      <c r="S373" s="9">
        <f t="shared" si="51"/>
        <v>0.14886817269307981</v>
      </c>
      <c r="T373" s="4">
        <v>60983</v>
      </c>
      <c r="U373" s="4">
        <v>123856</v>
      </c>
      <c r="V373" s="4">
        <v>48</v>
      </c>
      <c r="W373" s="4">
        <f t="shared" si="52"/>
        <v>48000</v>
      </c>
      <c r="X373" s="4">
        <f t="shared" si="53"/>
        <v>2970.1132355671057</v>
      </c>
    </row>
    <row r="374" spans="1:24" s="4" customFormat="1" x14ac:dyDescent="0.2">
      <c r="A374" s="8" t="s">
        <v>471</v>
      </c>
      <c r="B374" s="4" t="s">
        <v>477</v>
      </c>
      <c r="C374" s="9">
        <v>596001</v>
      </c>
      <c r="D374" s="9">
        <v>121893</v>
      </c>
      <c r="E374" s="9">
        <v>717894</v>
      </c>
      <c r="F374" s="10">
        <f t="shared" si="45"/>
        <v>0.16979247632658861</v>
      </c>
      <c r="G374" s="9">
        <v>65770</v>
      </c>
      <c r="H374" s="9">
        <v>15360</v>
      </c>
      <c r="I374" s="9">
        <v>34684</v>
      </c>
      <c r="J374" s="9">
        <f t="shared" si="46"/>
        <v>50044</v>
      </c>
      <c r="K374" s="9">
        <f t="shared" si="47"/>
        <v>115814</v>
      </c>
      <c r="L374" s="9">
        <f t="shared" si="48"/>
        <v>0.43210665377242818</v>
      </c>
      <c r="M374" s="9">
        <v>71</v>
      </c>
      <c r="N374" s="9">
        <v>1075</v>
      </c>
      <c r="O374" s="9">
        <f t="shared" si="49"/>
        <v>20</v>
      </c>
      <c r="P374" s="9">
        <v>25</v>
      </c>
      <c r="Q374" s="9">
        <v>65861</v>
      </c>
      <c r="R374" s="9">
        <f t="shared" si="50"/>
        <v>51144</v>
      </c>
      <c r="S374" s="9">
        <f t="shared" si="51"/>
        <v>0.43710952523396435</v>
      </c>
      <c r="T374" s="4">
        <v>99959</v>
      </c>
      <c r="U374" s="4">
        <v>185586</v>
      </c>
      <c r="V374" s="4">
        <v>76</v>
      </c>
      <c r="W374" s="4">
        <f t="shared" si="52"/>
        <v>76000</v>
      </c>
      <c r="X374" s="4">
        <f t="shared" si="53"/>
        <v>4702.6792896479174</v>
      </c>
    </row>
    <row r="375" spans="1:24" s="4" customFormat="1" x14ac:dyDescent="0.2">
      <c r="A375" s="8" t="s">
        <v>471</v>
      </c>
      <c r="B375" s="4" t="s">
        <v>478</v>
      </c>
      <c r="C375" s="9">
        <v>848654</v>
      </c>
      <c r="D375" s="9">
        <v>57421</v>
      </c>
      <c r="E375" s="9">
        <v>906075</v>
      </c>
      <c r="F375" s="10">
        <f t="shared" si="45"/>
        <v>6.3373341058963112E-2</v>
      </c>
      <c r="G375" s="9">
        <v>22719</v>
      </c>
      <c r="H375" s="9">
        <v>0</v>
      </c>
      <c r="I375" s="9">
        <v>1000</v>
      </c>
      <c r="J375" s="9">
        <f t="shared" si="46"/>
        <v>1000</v>
      </c>
      <c r="K375" s="9">
        <f t="shared" si="47"/>
        <v>23719</v>
      </c>
      <c r="L375" s="9">
        <f t="shared" si="48"/>
        <v>4.2160293435642315E-2</v>
      </c>
      <c r="M375" s="9">
        <v>42</v>
      </c>
      <c r="N375" s="9">
        <v>0</v>
      </c>
      <c r="O375" s="9">
        <f t="shared" si="49"/>
        <v>1</v>
      </c>
      <c r="P375" s="9">
        <v>0</v>
      </c>
      <c r="Q375" s="9">
        <v>22762</v>
      </c>
      <c r="R375" s="9">
        <f t="shared" si="50"/>
        <v>1000</v>
      </c>
      <c r="S375" s="9">
        <f t="shared" si="51"/>
        <v>4.2083999663328001E-2</v>
      </c>
      <c r="T375" s="4">
        <v>64829</v>
      </c>
      <c r="U375" s="4">
        <v>119601</v>
      </c>
      <c r="V375" s="4">
        <v>49</v>
      </c>
      <c r="W375" s="4">
        <f t="shared" si="52"/>
        <v>49000</v>
      </c>
      <c r="X375" s="4">
        <f t="shared" si="53"/>
        <v>3031.9905946414206</v>
      </c>
    </row>
    <row r="376" spans="1:24" s="4" customFormat="1" x14ac:dyDescent="0.2">
      <c r="A376" s="8" t="s">
        <v>471</v>
      </c>
      <c r="B376" s="4" t="s">
        <v>479</v>
      </c>
      <c r="C376" s="9">
        <v>228947</v>
      </c>
      <c r="D376" s="9">
        <v>14010</v>
      </c>
      <c r="E376" s="9">
        <v>242957</v>
      </c>
      <c r="F376" s="10">
        <f t="shared" si="45"/>
        <v>5.766452499825072E-2</v>
      </c>
      <c r="G376" s="9">
        <v>22304</v>
      </c>
      <c r="H376" s="9">
        <v>7965</v>
      </c>
      <c r="I376" s="9">
        <v>2629</v>
      </c>
      <c r="J376" s="9">
        <f t="shared" si="46"/>
        <v>10594</v>
      </c>
      <c r="K376" s="9">
        <f t="shared" si="47"/>
        <v>32898</v>
      </c>
      <c r="L376" s="9">
        <f t="shared" si="48"/>
        <v>0.32202565505501857</v>
      </c>
      <c r="M376" s="9">
        <v>37</v>
      </c>
      <c r="N376" s="9">
        <v>0</v>
      </c>
      <c r="O376" s="9">
        <f t="shared" si="49"/>
        <v>0</v>
      </c>
      <c r="P376" s="9">
        <v>0</v>
      </c>
      <c r="Q376" s="9">
        <v>22341</v>
      </c>
      <c r="R376" s="9">
        <f t="shared" si="50"/>
        <v>10594</v>
      </c>
      <c r="S376" s="9">
        <f t="shared" si="51"/>
        <v>0.3216638834067102</v>
      </c>
      <c r="T376" s="4">
        <v>34071</v>
      </c>
      <c r="U376" s="4">
        <v>72184</v>
      </c>
      <c r="V376" s="4">
        <v>64</v>
      </c>
      <c r="W376" s="4">
        <f t="shared" si="52"/>
        <v>64000</v>
      </c>
      <c r="X376" s="4">
        <f t="shared" si="53"/>
        <v>3960.1509807561411</v>
      </c>
    </row>
    <row r="377" spans="1:24" s="4" customFormat="1" x14ac:dyDescent="0.2">
      <c r="A377" s="8" t="s">
        <v>471</v>
      </c>
      <c r="B377" s="4" t="s">
        <v>480</v>
      </c>
      <c r="C377" s="9">
        <v>423805</v>
      </c>
      <c r="D377" s="9">
        <v>33066</v>
      </c>
      <c r="E377" s="9">
        <v>456871</v>
      </c>
      <c r="F377" s="10">
        <f t="shared" si="45"/>
        <v>7.237491545753616E-2</v>
      </c>
      <c r="G377" s="9">
        <v>66039</v>
      </c>
      <c r="H377" s="9">
        <v>0</v>
      </c>
      <c r="I377" s="9">
        <v>0</v>
      </c>
      <c r="J377" s="9">
        <f t="shared" si="46"/>
        <v>0</v>
      </c>
      <c r="K377" s="9">
        <f t="shared" si="47"/>
        <v>66039</v>
      </c>
      <c r="L377" s="9">
        <f t="shared" si="48"/>
        <v>0</v>
      </c>
      <c r="M377" s="9">
        <v>316</v>
      </c>
      <c r="N377" s="9">
        <v>1</v>
      </c>
      <c r="O377" s="9">
        <f t="shared" si="49"/>
        <v>18</v>
      </c>
      <c r="P377" s="9">
        <v>44</v>
      </c>
      <c r="Q377" s="9">
        <v>66373</v>
      </c>
      <c r="R377" s="9">
        <f t="shared" si="50"/>
        <v>45</v>
      </c>
      <c r="S377" s="9">
        <f t="shared" si="51"/>
        <v>6.7752717636785211E-4</v>
      </c>
      <c r="T377" s="4">
        <v>52861</v>
      </c>
      <c r="U377" s="4">
        <v>105659</v>
      </c>
      <c r="V377" s="4">
        <v>67</v>
      </c>
      <c r="W377" s="4">
        <f t="shared" si="52"/>
        <v>67000</v>
      </c>
      <c r="X377" s="4">
        <f t="shared" si="53"/>
        <v>4145.7830579790852</v>
      </c>
    </row>
    <row r="378" spans="1:24" s="4" customFormat="1" x14ac:dyDescent="0.2">
      <c r="A378" s="8" t="s">
        <v>471</v>
      </c>
      <c r="B378" s="4" t="s">
        <v>481</v>
      </c>
      <c r="C378" s="9">
        <v>315452</v>
      </c>
      <c r="D378" s="9">
        <v>32018</v>
      </c>
      <c r="E378" s="9">
        <v>347470</v>
      </c>
      <c r="F378" s="10">
        <f t="shared" si="45"/>
        <v>9.2146084554062216E-2</v>
      </c>
      <c r="G378" s="9">
        <v>65174</v>
      </c>
      <c r="H378" s="9">
        <v>89220</v>
      </c>
      <c r="I378" s="9">
        <v>369321</v>
      </c>
      <c r="J378" s="9">
        <f t="shared" si="46"/>
        <v>458541</v>
      </c>
      <c r="K378" s="9">
        <f t="shared" si="47"/>
        <v>523715</v>
      </c>
      <c r="L378" s="9">
        <f t="shared" si="48"/>
        <v>0.8755544523261698</v>
      </c>
      <c r="M378" s="9">
        <v>39</v>
      </c>
      <c r="N378" s="9">
        <v>10010</v>
      </c>
      <c r="O378" s="9">
        <f t="shared" si="49"/>
        <v>0</v>
      </c>
      <c r="P378" s="9">
        <v>15843</v>
      </c>
      <c r="Q378" s="9">
        <v>65213</v>
      </c>
      <c r="R378" s="9">
        <f t="shared" si="50"/>
        <v>484394</v>
      </c>
      <c r="S378" s="9">
        <f t="shared" si="51"/>
        <v>0.88134612550422398</v>
      </c>
      <c r="T378" s="4">
        <v>48494</v>
      </c>
      <c r="U378" s="4">
        <v>88712</v>
      </c>
      <c r="V378" s="4">
        <v>43</v>
      </c>
      <c r="W378" s="4">
        <f t="shared" si="52"/>
        <v>43000</v>
      </c>
      <c r="X378" s="4">
        <f t="shared" si="53"/>
        <v>2660.7264401955322</v>
      </c>
    </row>
    <row r="379" spans="1:24" s="4" customFormat="1" x14ac:dyDescent="0.2">
      <c r="A379" s="8" t="s">
        <v>471</v>
      </c>
      <c r="B379" s="4" t="s">
        <v>482</v>
      </c>
      <c r="C379" s="9">
        <v>104087</v>
      </c>
      <c r="D379" s="9">
        <v>33934</v>
      </c>
      <c r="E379" s="9">
        <v>138021</v>
      </c>
      <c r="F379" s="10">
        <f t="shared" si="45"/>
        <v>0.24586113707334392</v>
      </c>
      <c r="G379" s="9">
        <v>29575</v>
      </c>
      <c r="H379" s="9">
        <v>977</v>
      </c>
      <c r="I379" s="9">
        <v>6542</v>
      </c>
      <c r="J379" s="9">
        <f t="shared" si="46"/>
        <v>7519</v>
      </c>
      <c r="K379" s="9">
        <f t="shared" si="47"/>
        <v>37094</v>
      </c>
      <c r="L379" s="9">
        <f t="shared" si="48"/>
        <v>0.20270124548444493</v>
      </c>
      <c r="M379" s="9">
        <v>71</v>
      </c>
      <c r="N379" s="9">
        <v>24</v>
      </c>
      <c r="O379" s="9">
        <f t="shared" si="49"/>
        <v>4</v>
      </c>
      <c r="P379" s="9">
        <v>4000</v>
      </c>
      <c r="Q379" s="9">
        <v>29650</v>
      </c>
      <c r="R379" s="9">
        <f t="shared" si="50"/>
        <v>11543</v>
      </c>
      <c r="S379" s="9">
        <f t="shared" si="51"/>
        <v>0.28021751268419393</v>
      </c>
      <c r="T379" s="4">
        <v>38234</v>
      </c>
      <c r="U379" s="4">
        <v>76886</v>
      </c>
      <c r="V379" s="4">
        <v>46</v>
      </c>
      <c r="W379" s="4">
        <f t="shared" si="52"/>
        <v>46000</v>
      </c>
      <c r="X379" s="4">
        <f t="shared" si="53"/>
        <v>2846.3585174184764</v>
      </c>
    </row>
    <row r="380" spans="1:24" s="4" customFormat="1" x14ac:dyDescent="0.2">
      <c r="A380" s="8" t="s">
        <v>471</v>
      </c>
      <c r="B380" s="4" t="s">
        <v>483</v>
      </c>
      <c r="C380" s="9">
        <v>53337</v>
      </c>
      <c r="D380" s="9">
        <v>6349</v>
      </c>
      <c r="E380" s="9">
        <v>59686</v>
      </c>
      <c r="F380" s="10">
        <f t="shared" si="45"/>
        <v>0.10637335388533324</v>
      </c>
      <c r="G380" s="9">
        <v>9223</v>
      </c>
      <c r="H380" s="9">
        <v>4400</v>
      </c>
      <c r="I380" s="9">
        <v>3000</v>
      </c>
      <c r="J380" s="9">
        <f t="shared" si="46"/>
        <v>7400</v>
      </c>
      <c r="K380" s="9">
        <f t="shared" si="47"/>
        <v>16623</v>
      </c>
      <c r="L380" s="9">
        <f t="shared" si="48"/>
        <v>0.44516633579979548</v>
      </c>
      <c r="M380" s="9">
        <v>10</v>
      </c>
      <c r="N380" s="9">
        <v>0</v>
      </c>
      <c r="O380" s="9">
        <f t="shared" si="49"/>
        <v>0</v>
      </c>
      <c r="P380" s="9">
        <v>1500</v>
      </c>
      <c r="Q380" s="9">
        <v>9233</v>
      </c>
      <c r="R380" s="9">
        <f t="shared" si="50"/>
        <v>8900</v>
      </c>
      <c r="S380" s="9">
        <f t="shared" si="51"/>
        <v>0.49081784591628524</v>
      </c>
      <c r="T380" s="4">
        <v>32848</v>
      </c>
      <c r="U380" s="4">
        <v>68357</v>
      </c>
      <c r="V380" s="4">
        <v>55</v>
      </c>
      <c r="W380" s="4">
        <f t="shared" si="52"/>
        <v>55000</v>
      </c>
      <c r="X380" s="4">
        <f t="shared" si="53"/>
        <v>3403.2547490873085</v>
      </c>
    </row>
    <row r="381" spans="1:24" s="4" customFormat="1" x14ac:dyDescent="0.2">
      <c r="A381" s="8" t="s">
        <v>471</v>
      </c>
      <c r="B381" s="4" t="s">
        <v>484</v>
      </c>
      <c r="C381" s="9">
        <v>372287</v>
      </c>
      <c r="D381" s="9">
        <v>2736</v>
      </c>
      <c r="E381" s="9">
        <v>375023</v>
      </c>
      <c r="F381" s="10">
        <f t="shared" si="45"/>
        <v>7.2955525394442474E-3</v>
      </c>
      <c r="G381" s="9">
        <v>177540</v>
      </c>
      <c r="H381" s="9">
        <v>0</v>
      </c>
      <c r="I381" s="9">
        <v>120</v>
      </c>
      <c r="J381" s="9">
        <f t="shared" si="46"/>
        <v>120</v>
      </c>
      <c r="K381" s="9">
        <f t="shared" si="47"/>
        <v>177660</v>
      </c>
      <c r="L381" s="9">
        <f t="shared" si="48"/>
        <v>6.754474839581223E-4</v>
      </c>
      <c r="M381" s="9">
        <v>78</v>
      </c>
      <c r="N381" s="9">
        <v>0</v>
      </c>
      <c r="O381" s="9">
        <f t="shared" si="49"/>
        <v>29</v>
      </c>
      <c r="P381" s="9">
        <v>40</v>
      </c>
      <c r="Q381" s="9">
        <v>177647</v>
      </c>
      <c r="R381" s="9">
        <f t="shared" si="50"/>
        <v>160</v>
      </c>
      <c r="S381" s="9">
        <f t="shared" si="51"/>
        <v>8.9985208681323003E-4</v>
      </c>
      <c r="T381" s="4">
        <v>27434</v>
      </c>
      <c r="U381" s="4">
        <v>54985</v>
      </c>
      <c r="V381" s="4">
        <v>39</v>
      </c>
      <c r="W381" s="4">
        <f t="shared" si="52"/>
        <v>39000</v>
      </c>
      <c r="X381" s="4">
        <f t="shared" si="53"/>
        <v>2413.2170038982736</v>
      </c>
    </row>
    <row r="382" spans="1:24" s="4" customFormat="1" x14ac:dyDescent="0.2">
      <c r="A382" s="8" t="s">
        <v>471</v>
      </c>
      <c r="B382" s="4" t="s">
        <v>485</v>
      </c>
      <c r="C382" s="9">
        <v>463652</v>
      </c>
      <c r="D382" s="9">
        <v>172768</v>
      </c>
      <c r="E382" s="9">
        <v>636420</v>
      </c>
      <c r="F382" s="10">
        <f t="shared" si="45"/>
        <v>0.27146852707331637</v>
      </c>
      <c r="G382" s="9">
        <v>44072</v>
      </c>
      <c r="H382" s="9">
        <v>4210</v>
      </c>
      <c r="I382" s="9">
        <v>8860</v>
      </c>
      <c r="J382" s="9">
        <f t="shared" si="46"/>
        <v>13070</v>
      </c>
      <c r="K382" s="9">
        <f t="shared" si="47"/>
        <v>57142</v>
      </c>
      <c r="L382" s="9">
        <f t="shared" si="48"/>
        <v>0.22872843092646389</v>
      </c>
      <c r="M382" s="9">
        <v>80</v>
      </c>
      <c r="N382" s="9">
        <v>122</v>
      </c>
      <c r="O382" s="9">
        <f t="shared" si="49"/>
        <v>0</v>
      </c>
      <c r="P382" s="9">
        <v>358</v>
      </c>
      <c r="Q382" s="9">
        <v>44152</v>
      </c>
      <c r="R382" s="9">
        <f t="shared" si="50"/>
        <v>13550</v>
      </c>
      <c r="S382" s="9">
        <f t="shared" si="51"/>
        <v>0.23482721569442999</v>
      </c>
      <c r="T382" s="4">
        <v>98261</v>
      </c>
      <c r="U382" s="4">
        <v>212457</v>
      </c>
      <c r="V382" s="4">
        <v>107</v>
      </c>
      <c r="W382" s="4">
        <f t="shared" si="52"/>
        <v>107000</v>
      </c>
      <c r="X382" s="4">
        <f t="shared" si="53"/>
        <v>6620.8774209516732</v>
      </c>
    </row>
    <row r="383" spans="1:24" s="4" customFormat="1" x14ac:dyDescent="0.2">
      <c r="A383" s="8" t="s">
        <v>471</v>
      </c>
      <c r="B383" s="4" t="s">
        <v>486</v>
      </c>
      <c r="C383" s="9">
        <v>404153</v>
      </c>
      <c r="D383" s="9">
        <v>97918</v>
      </c>
      <c r="E383" s="9">
        <v>502071</v>
      </c>
      <c r="F383" s="10">
        <f t="shared" si="45"/>
        <v>0.19502819322366757</v>
      </c>
      <c r="G383" s="9">
        <v>59124</v>
      </c>
      <c r="H383" s="9">
        <v>150</v>
      </c>
      <c r="I383" s="9">
        <v>76930</v>
      </c>
      <c r="J383" s="9">
        <f t="shared" si="46"/>
        <v>77080</v>
      </c>
      <c r="K383" s="9">
        <f t="shared" si="47"/>
        <v>136204</v>
      </c>
      <c r="L383" s="9">
        <f t="shared" si="48"/>
        <v>0.56591583213415175</v>
      </c>
      <c r="M383" s="9">
        <v>99</v>
      </c>
      <c r="N383" s="9">
        <v>0</v>
      </c>
      <c r="O383" s="9">
        <f t="shared" si="49"/>
        <v>0</v>
      </c>
      <c r="P383" s="9">
        <v>124</v>
      </c>
      <c r="Q383" s="9">
        <v>59223</v>
      </c>
      <c r="R383" s="9">
        <f t="shared" si="50"/>
        <v>77204</v>
      </c>
      <c r="S383" s="9">
        <f t="shared" si="51"/>
        <v>0.56589971193385469</v>
      </c>
      <c r="T383" s="4">
        <v>51319</v>
      </c>
      <c r="U383" s="4">
        <v>105485</v>
      </c>
      <c r="V383" s="4">
        <v>59</v>
      </c>
      <c r="W383" s="4">
        <f t="shared" si="52"/>
        <v>59000</v>
      </c>
      <c r="X383" s="4">
        <f t="shared" si="53"/>
        <v>3650.7641853845676</v>
      </c>
    </row>
    <row r="384" spans="1:24" s="4" customFormat="1" x14ac:dyDescent="0.2">
      <c r="A384" s="8" t="s">
        <v>471</v>
      </c>
      <c r="B384" s="4" t="s">
        <v>487</v>
      </c>
      <c r="C384" s="9">
        <v>290033</v>
      </c>
      <c r="D384" s="9">
        <v>344908</v>
      </c>
      <c r="E384" s="9">
        <v>634941</v>
      </c>
      <c r="F384" s="10">
        <f t="shared" si="45"/>
        <v>0.54321267645340277</v>
      </c>
      <c r="G384" s="9">
        <v>185171</v>
      </c>
      <c r="H384" s="9">
        <v>31802</v>
      </c>
      <c r="I384" s="9">
        <v>116547</v>
      </c>
      <c r="J384" s="9">
        <f t="shared" si="46"/>
        <v>148349</v>
      </c>
      <c r="K384" s="9">
        <f t="shared" si="47"/>
        <v>333520</v>
      </c>
      <c r="L384" s="9">
        <f t="shared" si="48"/>
        <v>0.44479791316862555</v>
      </c>
      <c r="M384" s="9">
        <v>112</v>
      </c>
      <c r="N384" s="9">
        <v>0</v>
      </c>
      <c r="O384" s="9">
        <f t="shared" si="49"/>
        <v>220</v>
      </c>
      <c r="P384" s="9">
        <v>3853</v>
      </c>
      <c r="Q384" s="9">
        <v>185503</v>
      </c>
      <c r="R384" s="9">
        <f t="shared" si="50"/>
        <v>152202</v>
      </c>
      <c r="S384" s="9">
        <f t="shared" si="51"/>
        <v>0.45069513332642397</v>
      </c>
      <c r="T384" s="4">
        <v>385522</v>
      </c>
      <c r="U384" s="4">
        <v>704808</v>
      </c>
      <c r="V384" s="4">
        <v>104</v>
      </c>
      <c r="W384" s="4">
        <f t="shared" si="52"/>
        <v>104000</v>
      </c>
      <c r="X384" s="4">
        <f t="shared" si="53"/>
        <v>6435.2453437287295</v>
      </c>
    </row>
    <row r="385" spans="1:24" s="4" customFormat="1" x14ac:dyDescent="0.2">
      <c r="A385" s="8" t="s">
        <v>471</v>
      </c>
      <c r="B385" s="4" t="s">
        <v>488</v>
      </c>
      <c r="C385" s="9">
        <v>432986</v>
      </c>
      <c r="D385" s="9">
        <v>1637</v>
      </c>
      <c r="E385" s="9">
        <v>434623</v>
      </c>
      <c r="F385" s="10">
        <f t="shared" si="45"/>
        <v>3.7664826757902825E-3</v>
      </c>
      <c r="G385" s="9">
        <v>20170</v>
      </c>
      <c r="H385" s="9">
        <v>10</v>
      </c>
      <c r="I385" s="9">
        <v>1</v>
      </c>
      <c r="J385" s="9">
        <f t="shared" si="46"/>
        <v>11</v>
      </c>
      <c r="K385" s="9">
        <f t="shared" si="47"/>
        <v>20181</v>
      </c>
      <c r="L385" s="9">
        <f t="shared" si="48"/>
        <v>5.4506714236162725E-4</v>
      </c>
      <c r="M385" s="9">
        <v>0</v>
      </c>
      <c r="N385" s="9">
        <v>0</v>
      </c>
      <c r="O385" s="9">
        <f t="shared" si="49"/>
        <v>0</v>
      </c>
      <c r="P385" s="9">
        <v>0</v>
      </c>
      <c r="Q385" s="9">
        <v>20170</v>
      </c>
      <c r="R385" s="9">
        <f t="shared" si="50"/>
        <v>11</v>
      </c>
      <c r="S385" s="9">
        <f t="shared" si="51"/>
        <v>5.4506714236162725E-4</v>
      </c>
      <c r="T385" s="4">
        <v>30300</v>
      </c>
      <c r="U385" s="4">
        <v>63636</v>
      </c>
      <c r="V385" s="4">
        <v>92</v>
      </c>
      <c r="W385" s="4">
        <f t="shared" si="52"/>
        <v>92000</v>
      </c>
      <c r="X385" s="4">
        <f t="shared" si="53"/>
        <v>5692.7170348369527</v>
      </c>
    </row>
    <row r="386" spans="1:24" s="4" customFormat="1" x14ac:dyDescent="0.2">
      <c r="A386" s="8" t="s">
        <v>471</v>
      </c>
      <c r="B386" s="4" t="s">
        <v>489</v>
      </c>
      <c r="C386" s="9">
        <v>293591</v>
      </c>
      <c r="D386" s="9">
        <v>2248</v>
      </c>
      <c r="E386" s="9">
        <v>295839</v>
      </c>
      <c r="F386" s="10">
        <f t="shared" ref="F386:F448" si="54">D386/E386</f>
        <v>7.5987276863429092E-3</v>
      </c>
      <c r="G386" s="9">
        <v>16978</v>
      </c>
      <c r="H386" s="9">
        <v>4</v>
      </c>
      <c r="I386" s="9">
        <v>0</v>
      </c>
      <c r="J386" s="9">
        <f t="shared" ref="J386:J448" si="55">I386+H386</f>
        <v>4</v>
      </c>
      <c r="K386" s="9">
        <f t="shared" ref="K386:K448" si="56">J386+G386</f>
        <v>16982</v>
      </c>
      <c r="L386" s="9">
        <f t="shared" ref="L386:L448" si="57">J386/K386</f>
        <v>2.3554351666470381E-4</v>
      </c>
      <c r="M386" s="9">
        <v>60</v>
      </c>
      <c r="N386" s="9">
        <v>0</v>
      </c>
      <c r="O386" s="9">
        <f t="shared" ref="O386:O448" si="58">Q386-(G386+M386)</f>
        <v>0</v>
      </c>
      <c r="P386" s="9">
        <v>0</v>
      </c>
      <c r="Q386" s="9">
        <v>17038</v>
      </c>
      <c r="R386" s="9">
        <f t="shared" ref="R386:R448" si="59">J386+N386+P386</f>
        <v>4</v>
      </c>
      <c r="S386" s="9">
        <f t="shared" ref="S386:S448" si="60">R386/(R386+Q386)</f>
        <v>2.3471423541837811E-4</v>
      </c>
      <c r="T386" s="4">
        <v>44223</v>
      </c>
      <c r="U386" s="4">
        <v>92316</v>
      </c>
      <c r="V386" s="4">
        <v>49</v>
      </c>
      <c r="W386" s="4">
        <f t="shared" ref="W386:W449" si="61">V386*1000</f>
        <v>49000</v>
      </c>
      <c r="X386" s="4">
        <f t="shared" ref="X386:X449" si="62">W386/16.161</f>
        <v>3031.9905946414206</v>
      </c>
    </row>
    <row r="387" spans="1:24" s="4" customFormat="1" x14ac:dyDescent="0.2">
      <c r="A387" s="8" t="s">
        <v>471</v>
      </c>
      <c r="B387" s="4" t="s">
        <v>490</v>
      </c>
      <c r="C387" s="9">
        <v>376949</v>
      </c>
      <c r="D387" s="9">
        <v>3126</v>
      </c>
      <c r="E387" s="9">
        <v>380075</v>
      </c>
      <c r="F387" s="10">
        <f t="shared" si="54"/>
        <v>8.2246924949023227E-3</v>
      </c>
      <c r="G387" s="9">
        <v>55902</v>
      </c>
      <c r="H387" s="9">
        <v>6468</v>
      </c>
      <c r="I387" s="9">
        <v>21772</v>
      </c>
      <c r="J387" s="9">
        <f t="shared" si="55"/>
        <v>28240</v>
      </c>
      <c r="K387" s="9">
        <f t="shared" si="56"/>
        <v>84142</v>
      </c>
      <c r="L387" s="9">
        <f t="shared" si="57"/>
        <v>0.33562311330845473</v>
      </c>
      <c r="M387" s="9">
        <v>30</v>
      </c>
      <c r="N387" s="9">
        <v>10</v>
      </c>
      <c r="O387" s="9">
        <f t="shared" si="58"/>
        <v>0</v>
      </c>
      <c r="P387" s="9">
        <v>0</v>
      </c>
      <c r="Q387" s="9">
        <v>55932</v>
      </c>
      <c r="R387" s="9">
        <f t="shared" si="59"/>
        <v>28250</v>
      </c>
      <c r="S387" s="9">
        <f t="shared" si="60"/>
        <v>0.33558242854767051</v>
      </c>
      <c r="T387" s="4">
        <v>40799</v>
      </c>
      <c r="U387" s="4">
        <v>88785</v>
      </c>
      <c r="V387" s="4">
        <v>62</v>
      </c>
      <c r="W387" s="4">
        <f t="shared" si="61"/>
        <v>62000</v>
      </c>
      <c r="X387" s="4">
        <f t="shared" si="62"/>
        <v>3836.3962626075117</v>
      </c>
    </row>
    <row r="388" spans="1:24" s="4" customFormat="1" x14ac:dyDescent="0.2">
      <c r="A388" s="8" t="s">
        <v>471</v>
      </c>
      <c r="B388" s="4" t="s">
        <v>491</v>
      </c>
      <c r="C388" s="9">
        <v>49215</v>
      </c>
      <c r="D388" s="9">
        <v>183475</v>
      </c>
      <c r="E388" s="9">
        <v>232690</v>
      </c>
      <c r="F388" s="10">
        <f t="shared" si="54"/>
        <v>0.78849542309510512</v>
      </c>
      <c r="G388" s="9">
        <v>463533</v>
      </c>
      <c r="H388" s="9">
        <v>286263</v>
      </c>
      <c r="I388" s="9">
        <v>808414</v>
      </c>
      <c r="J388" s="9">
        <f t="shared" si="55"/>
        <v>1094677</v>
      </c>
      <c r="K388" s="9">
        <f t="shared" si="56"/>
        <v>1558210</v>
      </c>
      <c r="L388" s="9">
        <f t="shared" si="57"/>
        <v>0.70252212474570175</v>
      </c>
      <c r="M388" s="9">
        <v>367</v>
      </c>
      <c r="N388" s="9">
        <v>100</v>
      </c>
      <c r="O388" s="9">
        <f t="shared" si="58"/>
        <v>29</v>
      </c>
      <c r="P388" s="9">
        <v>19828</v>
      </c>
      <c r="Q388" s="9">
        <v>463929</v>
      </c>
      <c r="R388" s="9">
        <f t="shared" si="59"/>
        <v>1114605</v>
      </c>
      <c r="S388" s="9">
        <f t="shared" si="60"/>
        <v>0.7061013573353504</v>
      </c>
      <c r="T388" s="4">
        <v>63983</v>
      </c>
      <c r="U388" s="4">
        <v>131219</v>
      </c>
      <c r="V388" s="4">
        <v>61</v>
      </c>
      <c r="W388" s="4">
        <f t="shared" si="61"/>
        <v>61000</v>
      </c>
      <c r="X388" s="4">
        <f t="shared" si="62"/>
        <v>3774.5189035331969</v>
      </c>
    </row>
    <row r="389" spans="1:24" s="4" customFormat="1" x14ac:dyDescent="0.2">
      <c r="A389" s="8" t="s">
        <v>471</v>
      </c>
      <c r="B389" s="4" t="s">
        <v>492</v>
      </c>
      <c r="C389" s="9">
        <v>791864</v>
      </c>
      <c r="D389" s="9">
        <v>56479</v>
      </c>
      <c r="E389" s="9">
        <v>848343</v>
      </c>
      <c r="F389" s="10">
        <f t="shared" si="54"/>
        <v>6.6575665738975859E-2</v>
      </c>
      <c r="G389" s="9">
        <v>29742</v>
      </c>
      <c r="H389" s="9">
        <v>17396</v>
      </c>
      <c r="I389" s="9">
        <v>17620</v>
      </c>
      <c r="J389" s="9">
        <f t="shared" si="55"/>
        <v>35016</v>
      </c>
      <c r="K389" s="9">
        <f t="shared" si="56"/>
        <v>64758</v>
      </c>
      <c r="L389" s="9">
        <f t="shared" si="57"/>
        <v>0.54072083757991296</v>
      </c>
      <c r="M389" s="9">
        <v>341</v>
      </c>
      <c r="N389" s="9">
        <v>141</v>
      </c>
      <c r="O389" s="9">
        <f t="shared" si="58"/>
        <v>0</v>
      </c>
      <c r="P389" s="9">
        <v>84</v>
      </c>
      <c r="Q389" s="9">
        <v>30083</v>
      </c>
      <c r="R389" s="9">
        <f t="shared" si="59"/>
        <v>35241</v>
      </c>
      <c r="S389" s="9">
        <f t="shared" si="60"/>
        <v>0.53948012981446325</v>
      </c>
      <c r="T389" s="4">
        <v>123994</v>
      </c>
      <c r="U389" s="4">
        <v>230380</v>
      </c>
      <c r="V389" s="4">
        <v>61</v>
      </c>
      <c r="W389" s="4">
        <f t="shared" si="61"/>
        <v>61000</v>
      </c>
      <c r="X389" s="4">
        <f t="shared" si="62"/>
        <v>3774.5189035331969</v>
      </c>
    </row>
    <row r="390" spans="1:24" s="4" customFormat="1" x14ac:dyDescent="0.2">
      <c r="A390" s="8" t="s">
        <v>471</v>
      </c>
      <c r="B390" s="4" t="s">
        <v>493</v>
      </c>
      <c r="C390" s="9">
        <v>92032</v>
      </c>
      <c r="D390" s="9">
        <v>9029</v>
      </c>
      <c r="E390" s="9">
        <v>101061</v>
      </c>
      <c r="F390" s="10">
        <f t="shared" si="54"/>
        <v>8.9342080525623133E-2</v>
      </c>
      <c r="G390" s="9">
        <v>10686</v>
      </c>
      <c r="H390" s="9">
        <v>85</v>
      </c>
      <c r="I390" s="9">
        <v>14</v>
      </c>
      <c r="J390" s="9">
        <f t="shared" si="55"/>
        <v>99</v>
      </c>
      <c r="K390" s="9">
        <f t="shared" si="56"/>
        <v>10785</v>
      </c>
      <c r="L390" s="9">
        <f t="shared" si="57"/>
        <v>9.1794158553546584E-3</v>
      </c>
      <c r="M390" s="9">
        <v>21</v>
      </c>
      <c r="N390" s="9">
        <v>0</v>
      </c>
      <c r="O390" s="9">
        <f t="shared" si="58"/>
        <v>0</v>
      </c>
      <c r="P390" s="9">
        <v>0</v>
      </c>
      <c r="Q390" s="9">
        <v>10707</v>
      </c>
      <c r="R390" s="9">
        <f t="shared" si="59"/>
        <v>99</v>
      </c>
      <c r="S390" s="9">
        <f t="shared" si="60"/>
        <v>9.1615769017212665E-3</v>
      </c>
      <c r="T390" s="4">
        <v>37340</v>
      </c>
      <c r="U390" s="4">
        <v>77915</v>
      </c>
      <c r="V390" s="4">
        <v>52</v>
      </c>
      <c r="W390" s="4">
        <f t="shared" si="61"/>
        <v>52000</v>
      </c>
      <c r="X390" s="4">
        <f t="shared" si="62"/>
        <v>3217.6226718643647</v>
      </c>
    </row>
    <row r="391" spans="1:24" s="4" customFormat="1" x14ac:dyDescent="0.2">
      <c r="A391" s="8" t="s">
        <v>471</v>
      </c>
      <c r="B391" s="4" t="s">
        <v>494</v>
      </c>
      <c r="C391" s="9">
        <v>213524</v>
      </c>
      <c r="D391" s="9">
        <v>9083</v>
      </c>
      <c r="E391" s="9">
        <v>222607</v>
      </c>
      <c r="F391" s="10">
        <f t="shared" si="54"/>
        <v>4.0802849865457957E-2</v>
      </c>
      <c r="G391" s="9">
        <v>19580</v>
      </c>
      <c r="H391" s="9">
        <v>1523</v>
      </c>
      <c r="I391" s="9">
        <v>55</v>
      </c>
      <c r="J391" s="9">
        <f t="shared" si="55"/>
        <v>1578</v>
      </c>
      <c r="K391" s="9">
        <f t="shared" si="56"/>
        <v>21158</v>
      </c>
      <c r="L391" s="9">
        <f t="shared" si="57"/>
        <v>7.4581718498912944E-2</v>
      </c>
      <c r="M391" s="9">
        <v>140</v>
      </c>
      <c r="N391" s="9">
        <v>0</v>
      </c>
      <c r="O391" s="9">
        <f t="shared" si="58"/>
        <v>0</v>
      </c>
      <c r="P391" s="9">
        <v>0</v>
      </c>
      <c r="Q391" s="9">
        <v>19720</v>
      </c>
      <c r="R391" s="9">
        <f t="shared" si="59"/>
        <v>1578</v>
      </c>
      <c r="S391" s="9">
        <f t="shared" si="60"/>
        <v>7.4091463987228851E-2</v>
      </c>
      <c r="T391" s="4">
        <v>97747</v>
      </c>
      <c r="U391" s="4">
        <v>183508</v>
      </c>
      <c r="V391" s="4">
        <v>92</v>
      </c>
      <c r="W391" s="4">
        <f t="shared" si="61"/>
        <v>92000</v>
      </c>
      <c r="X391" s="4">
        <f t="shared" si="62"/>
        <v>5692.7170348369527</v>
      </c>
    </row>
    <row r="392" spans="1:24" s="4" customFormat="1" x14ac:dyDescent="0.2">
      <c r="A392" s="8" t="s">
        <v>471</v>
      </c>
      <c r="B392" s="4" t="s">
        <v>495</v>
      </c>
      <c r="C392" s="9">
        <v>428979</v>
      </c>
      <c r="D392" s="9">
        <v>72611</v>
      </c>
      <c r="E392" s="9">
        <v>501590</v>
      </c>
      <c r="F392" s="10">
        <f t="shared" si="54"/>
        <v>0.14476165792778964</v>
      </c>
      <c r="G392" s="9">
        <v>74001</v>
      </c>
      <c r="H392" s="9">
        <v>287</v>
      </c>
      <c r="I392" s="9">
        <v>23</v>
      </c>
      <c r="J392" s="9">
        <f t="shared" si="55"/>
        <v>310</v>
      </c>
      <c r="K392" s="9">
        <f t="shared" si="56"/>
        <v>74311</v>
      </c>
      <c r="L392" s="9">
        <f t="shared" si="57"/>
        <v>4.171656955228701E-3</v>
      </c>
      <c r="M392" s="9">
        <v>183</v>
      </c>
      <c r="N392" s="9">
        <v>1</v>
      </c>
      <c r="O392" s="9">
        <f t="shared" si="58"/>
        <v>61</v>
      </c>
      <c r="P392" s="9">
        <v>237</v>
      </c>
      <c r="Q392" s="9">
        <v>74245</v>
      </c>
      <c r="R392" s="9">
        <f t="shared" si="59"/>
        <v>548</v>
      </c>
      <c r="S392" s="9">
        <f t="shared" si="60"/>
        <v>7.3268888799753991E-3</v>
      </c>
      <c r="T392" s="4">
        <v>79037</v>
      </c>
      <c r="U392" s="4">
        <v>154844</v>
      </c>
      <c r="V392" s="4">
        <v>46</v>
      </c>
      <c r="W392" s="4">
        <f t="shared" si="61"/>
        <v>46000</v>
      </c>
      <c r="X392" s="4">
        <f t="shared" si="62"/>
        <v>2846.3585174184764</v>
      </c>
    </row>
    <row r="393" spans="1:24" s="4" customFormat="1" x14ac:dyDescent="0.2">
      <c r="A393" s="8" t="s">
        <v>471</v>
      </c>
      <c r="B393" s="4" t="s">
        <v>496</v>
      </c>
      <c r="C393" s="9">
        <v>346549</v>
      </c>
      <c r="D393" s="9">
        <v>8988</v>
      </c>
      <c r="E393" s="9">
        <v>355537</v>
      </c>
      <c r="F393" s="10">
        <f t="shared" si="54"/>
        <v>2.5280069303616783E-2</v>
      </c>
      <c r="G393" s="9">
        <v>49265</v>
      </c>
      <c r="H393" s="9">
        <v>3006</v>
      </c>
      <c r="I393" s="9">
        <v>19077</v>
      </c>
      <c r="J393" s="9">
        <f t="shared" si="55"/>
        <v>22083</v>
      </c>
      <c r="K393" s="9">
        <f t="shared" si="56"/>
        <v>71348</v>
      </c>
      <c r="L393" s="9">
        <f t="shared" si="57"/>
        <v>0.30951112855300777</v>
      </c>
      <c r="M393" s="9">
        <v>87</v>
      </c>
      <c r="N393" s="9">
        <v>2</v>
      </c>
      <c r="O393" s="9">
        <f t="shared" si="58"/>
        <v>0</v>
      </c>
      <c r="P393" s="9">
        <v>7</v>
      </c>
      <c r="Q393" s="9">
        <v>49352</v>
      </c>
      <c r="R393" s="9">
        <f t="shared" si="59"/>
        <v>22092</v>
      </c>
      <c r="S393" s="9">
        <f t="shared" si="60"/>
        <v>0.30922120821902471</v>
      </c>
      <c r="T393" s="4">
        <v>77801</v>
      </c>
      <c r="U393" s="4">
        <v>157332</v>
      </c>
      <c r="V393" s="4">
        <v>76</v>
      </c>
      <c r="W393" s="4">
        <f t="shared" si="61"/>
        <v>76000</v>
      </c>
      <c r="X393" s="4">
        <f t="shared" si="62"/>
        <v>4702.6792896479174</v>
      </c>
    </row>
    <row r="394" spans="1:24" s="4" customFormat="1" x14ac:dyDescent="0.2">
      <c r="A394" s="8" t="s">
        <v>471</v>
      </c>
      <c r="B394" s="4" t="s">
        <v>497</v>
      </c>
      <c r="C394" s="9">
        <v>314338</v>
      </c>
      <c r="D394" s="9">
        <v>15712</v>
      </c>
      <c r="E394" s="9">
        <v>330050</v>
      </c>
      <c r="F394" s="10">
        <f t="shared" si="54"/>
        <v>4.7604908347220115E-2</v>
      </c>
      <c r="G394" s="9">
        <v>137901</v>
      </c>
      <c r="H394" s="9">
        <v>0</v>
      </c>
      <c r="I394" s="9">
        <v>0</v>
      </c>
      <c r="J394" s="9">
        <f t="shared" si="55"/>
        <v>0</v>
      </c>
      <c r="K394" s="9">
        <f t="shared" si="56"/>
        <v>137901</v>
      </c>
      <c r="L394" s="9">
        <f t="shared" si="57"/>
        <v>0</v>
      </c>
      <c r="M394" s="9">
        <v>247</v>
      </c>
      <c r="N394" s="9">
        <v>0</v>
      </c>
      <c r="O394" s="9">
        <f t="shared" si="58"/>
        <v>1</v>
      </c>
      <c r="P394" s="9">
        <v>0</v>
      </c>
      <c r="Q394" s="9">
        <v>138149</v>
      </c>
      <c r="R394" s="9">
        <f t="shared" si="59"/>
        <v>0</v>
      </c>
      <c r="S394" s="9">
        <f t="shared" si="60"/>
        <v>0</v>
      </c>
      <c r="T394" s="4">
        <v>34118</v>
      </c>
      <c r="U394" s="4">
        <v>65412</v>
      </c>
      <c r="V394" s="4">
        <v>74</v>
      </c>
      <c r="W394" s="4">
        <f t="shared" si="61"/>
        <v>74000</v>
      </c>
      <c r="X394" s="4">
        <f t="shared" si="62"/>
        <v>4578.9245714992876</v>
      </c>
    </row>
    <row r="395" spans="1:24" s="4" customFormat="1" x14ac:dyDescent="0.2">
      <c r="A395" s="8" t="s">
        <v>471</v>
      </c>
      <c r="B395" s="4" t="s">
        <v>498</v>
      </c>
      <c r="C395" s="9">
        <v>234730</v>
      </c>
      <c r="D395" s="9">
        <v>26105</v>
      </c>
      <c r="E395" s="9">
        <v>260835</v>
      </c>
      <c r="F395" s="10">
        <f t="shared" si="54"/>
        <v>0.10008242758832211</v>
      </c>
      <c r="G395" s="9">
        <v>29987</v>
      </c>
      <c r="H395" s="9">
        <v>226</v>
      </c>
      <c r="I395" s="9">
        <v>5900</v>
      </c>
      <c r="J395" s="9">
        <f t="shared" si="55"/>
        <v>6126</v>
      </c>
      <c r="K395" s="9">
        <f t="shared" si="56"/>
        <v>36113</v>
      </c>
      <c r="L395" s="9">
        <f t="shared" si="57"/>
        <v>0.16963420374934235</v>
      </c>
      <c r="M395" s="9">
        <v>5</v>
      </c>
      <c r="N395" s="9">
        <v>1</v>
      </c>
      <c r="O395" s="9">
        <f t="shared" si="58"/>
        <v>51</v>
      </c>
      <c r="P395" s="9">
        <v>0</v>
      </c>
      <c r="Q395" s="9">
        <v>30043</v>
      </c>
      <c r="R395" s="9">
        <f t="shared" si="59"/>
        <v>6127</v>
      </c>
      <c r="S395" s="9">
        <f t="shared" si="60"/>
        <v>0.16939452585015205</v>
      </c>
      <c r="T395" s="4">
        <v>40997</v>
      </c>
      <c r="U395" s="4">
        <v>78615</v>
      </c>
      <c r="V395" s="4">
        <v>67</v>
      </c>
      <c r="W395" s="4">
        <f t="shared" si="61"/>
        <v>67000</v>
      </c>
      <c r="X395" s="4">
        <f t="shared" si="62"/>
        <v>4145.7830579790852</v>
      </c>
    </row>
    <row r="396" spans="1:24" s="4" customFormat="1" x14ac:dyDescent="0.2">
      <c r="A396" s="8" t="s">
        <v>471</v>
      </c>
      <c r="B396" s="4" t="s">
        <v>499</v>
      </c>
      <c r="C396" s="9">
        <v>108144</v>
      </c>
      <c r="D396" s="9">
        <v>1859</v>
      </c>
      <c r="E396" s="9">
        <v>110003</v>
      </c>
      <c r="F396" s="10">
        <f t="shared" si="54"/>
        <v>1.6899539103478994E-2</v>
      </c>
      <c r="G396" s="9">
        <v>22283</v>
      </c>
      <c r="H396" s="9">
        <v>200</v>
      </c>
      <c r="I396" s="9">
        <v>500</v>
      </c>
      <c r="J396" s="9">
        <f t="shared" si="55"/>
        <v>700</v>
      </c>
      <c r="K396" s="9">
        <f t="shared" si="56"/>
        <v>22983</v>
      </c>
      <c r="L396" s="9">
        <f t="shared" si="57"/>
        <v>3.0457294522038027E-2</v>
      </c>
      <c r="M396" s="9">
        <v>48</v>
      </c>
      <c r="N396" s="9">
        <v>0</v>
      </c>
      <c r="O396" s="9">
        <f t="shared" si="58"/>
        <v>0</v>
      </c>
      <c r="P396" s="9">
        <v>7</v>
      </c>
      <c r="Q396" s="9">
        <v>22331</v>
      </c>
      <c r="R396" s="9">
        <f t="shared" si="59"/>
        <v>707</v>
      </c>
      <c r="S396" s="9">
        <f t="shared" si="60"/>
        <v>3.0688427814914491E-2</v>
      </c>
      <c r="T396" s="4">
        <v>30900</v>
      </c>
      <c r="U396" s="4">
        <v>63523</v>
      </c>
      <c r="V396" s="4">
        <v>47</v>
      </c>
      <c r="W396" s="4">
        <f t="shared" si="61"/>
        <v>47000</v>
      </c>
      <c r="X396" s="4">
        <f t="shared" si="62"/>
        <v>2908.2358764927912</v>
      </c>
    </row>
    <row r="397" spans="1:24" s="4" customFormat="1" x14ac:dyDescent="0.2">
      <c r="A397" s="8" t="s">
        <v>471</v>
      </c>
      <c r="B397" s="4" t="s">
        <v>500</v>
      </c>
      <c r="C397" s="9">
        <v>130045</v>
      </c>
      <c r="D397" s="9">
        <v>200989</v>
      </c>
      <c r="E397" s="9">
        <v>331034</v>
      </c>
      <c r="F397" s="10">
        <f t="shared" si="54"/>
        <v>0.60715515626793626</v>
      </c>
      <c r="G397" s="9">
        <v>85206</v>
      </c>
      <c r="H397" s="9">
        <v>18675</v>
      </c>
      <c r="I397" s="9">
        <v>191107</v>
      </c>
      <c r="J397" s="9">
        <f t="shared" si="55"/>
        <v>209782</v>
      </c>
      <c r="K397" s="9">
        <f t="shared" si="56"/>
        <v>294988</v>
      </c>
      <c r="L397" s="9">
        <f t="shared" si="57"/>
        <v>0.71115435204143895</v>
      </c>
      <c r="M397" s="9">
        <v>28</v>
      </c>
      <c r="N397" s="9">
        <v>0</v>
      </c>
      <c r="O397" s="9">
        <f t="shared" si="58"/>
        <v>7</v>
      </c>
      <c r="P397" s="9">
        <v>6659</v>
      </c>
      <c r="Q397" s="9">
        <v>85241</v>
      </c>
      <c r="R397" s="9">
        <f t="shared" si="59"/>
        <v>216441</v>
      </c>
      <c r="S397" s="9">
        <f t="shared" si="60"/>
        <v>0.71744751095524428</v>
      </c>
      <c r="T397" s="4">
        <v>68951</v>
      </c>
      <c r="U397" s="4">
        <v>133616</v>
      </c>
      <c r="V397" s="4">
        <v>49</v>
      </c>
      <c r="W397" s="4">
        <f t="shared" si="61"/>
        <v>49000</v>
      </c>
      <c r="X397" s="4">
        <f t="shared" si="62"/>
        <v>3031.9905946414206</v>
      </c>
    </row>
    <row r="398" spans="1:24" s="4" customFormat="1" x14ac:dyDescent="0.2">
      <c r="A398" s="8" t="s">
        <v>471</v>
      </c>
      <c r="B398" s="4" t="s">
        <v>501</v>
      </c>
      <c r="C398" s="9">
        <v>191486</v>
      </c>
      <c r="D398" s="9">
        <v>3089</v>
      </c>
      <c r="E398" s="9">
        <v>194575</v>
      </c>
      <c r="F398" s="10">
        <f t="shared" si="54"/>
        <v>1.5875626365154823E-2</v>
      </c>
      <c r="G398" s="9">
        <v>52134</v>
      </c>
      <c r="H398" s="9">
        <v>0</v>
      </c>
      <c r="I398" s="9">
        <v>1</v>
      </c>
      <c r="J398" s="9">
        <f t="shared" si="55"/>
        <v>1</v>
      </c>
      <c r="K398" s="9">
        <f t="shared" si="56"/>
        <v>52135</v>
      </c>
      <c r="L398" s="9">
        <f t="shared" si="57"/>
        <v>1.9180972475304497E-5</v>
      </c>
      <c r="M398" s="9">
        <v>75</v>
      </c>
      <c r="N398" s="9">
        <v>0</v>
      </c>
      <c r="O398" s="9">
        <f t="shared" si="58"/>
        <v>0</v>
      </c>
      <c r="P398" s="9">
        <v>26</v>
      </c>
      <c r="Q398" s="9">
        <v>52209</v>
      </c>
      <c r="R398" s="9">
        <f t="shared" si="59"/>
        <v>27</v>
      </c>
      <c r="S398" s="9">
        <f t="shared" si="60"/>
        <v>5.1688490696071671E-4</v>
      </c>
      <c r="T398" s="4">
        <v>37782</v>
      </c>
      <c r="U398" s="4">
        <v>72948</v>
      </c>
      <c r="V398" s="4">
        <v>69</v>
      </c>
      <c r="W398" s="4">
        <f t="shared" si="61"/>
        <v>69000</v>
      </c>
      <c r="X398" s="4">
        <f t="shared" si="62"/>
        <v>4269.5377761277141</v>
      </c>
    </row>
    <row r="399" spans="1:24" s="4" customFormat="1" x14ac:dyDescent="0.2">
      <c r="A399" s="8" t="s">
        <v>471</v>
      </c>
      <c r="B399" s="4" t="s">
        <v>502</v>
      </c>
      <c r="C399" s="9">
        <v>218180</v>
      </c>
      <c r="D399" s="9">
        <v>9494</v>
      </c>
      <c r="E399" s="9">
        <v>227674</v>
      </c>
      <c r="F399" s="10">
        <f t="shared" si="54"/>
        <v>4.16999745249787E-2</v>
      </c>
      <c r="G399" s="9">
        <v>35536</v>
      </c>
      <c r="H399" s="9">
        <v>10165</v>
      </c>
      <c r="I399" s="9">
        <v>2998</v>
      </c>
      <c r="J399" s="9">
        <f t="shared" si="55"/>
        <v>13163</v>
      </c>
      <c r="K399" s="9">
        <f t="shared" si="56"/>
        <v>48699</v>
      </c>
      <c r="L399" s="9">
        <f t="shared" si="57"/>
        <v>0.27029302449742293</v>
      </c>
      <c r="M399" s="9">
        <v>67</v>
      </c>
      <c r="N399" s="9">
        <v>8</v>
      </c>
      <c r="O399" s="9">
        <f t="shared" si="58"/>
        <v>348</v>
      </c>
      <c r="P399" s="9">
        <v>0</v>
      </c>
      <c r="Q399" s="9">
        <v>35951</v>
      </c>
      <c r="R399" s="9">
        <f t="shared" si="59"/>
        <v>13171</v>
      </c>
      <c r="S399" s="9">
        <f t="shared" si="60"/>
        <v>0.26812833353690813</v>
      </c>
      <c r="T399" s="4">
        <v>56216</v>
      </c>
      <c r="U399" s="4">
        <v>121097</v>
      </c>
      <c r="V399" s="4">
        <v>84</v>
      </c>
      <c r="W399" s="4">
        <f t="shared" si="61"/>
        <v>84000</v>
      </c>
      <c r="X399" s="4">
        <f t="shared" si="62"/>
        <v>5197.6981622424355</v>
      </c>
    </row>
    <row r="400" spans="1:24" s="4" customFormat="1" x14ac:dyDescent="0.2">
      <c r="A400" s="8" t="s">
        <v>471</v>
      </c>
      <c r="B400" s="4" t="s">
        <v>503</v>
      </c>
      <c r="C400" s="9">
        <v>919069</v>
      </c>
      <c r="D400" s="9">
        <v>53113</v>
      </c>
      <c r="E400" s="9">
        <v>972182</v>
      </c>
      <c r="F400" s="10">
        <f t="shared" si="54"/>
        <v>5.4632774521643064E-2</v>
      </c>
      <c r="G400" s="9">
        <v>503845</v>
      </c>
      <c r="H400" s="9">
        <v>0</v>
      </c>
      <c r="I400" s="9">
        <v>0</v>
      </c>
      <c r="J400" s="9">
        <f t="shared" si="55"/>
        <v>0</v>
      </c>
      <c r="K400" s="9">
        <f t="shared" si="56"/>
        <v>503845</v>
      </c>
      <c r="L400" s="9">
        <f t="shared" si="57"/>
        <v>0</v>
      </c>
      <c r="M400" s="9">
        <v>508</v>
      </c>
      <c r="N400" s="9">
        <v>0</v>
      </c>
      <c r="O400" s="9">
        <f t="shared" si="58"/>
        <v>0</v>
      </c>
      <c r="P400" s="9">
        <v>0</v>
      </c>
      <c r="Q400" s="9">
        <v>504353</v>
      </c>
      <c r="R400" s="9">
        <f t="shared" si="59"/>
        <v>0</v>
      </c>
      <c r="S400" s="9">
        <f t="shared" si="60"/>
        <v>0</v>
      </c>
      <c r="T400" s="4">
        <v>126638</v>
      </c>
      <c r="U400" s="4">
        <v>247018</v>
      </c>
      <c r="V400" s="4">
        <v>79</v>
      </c>
      <c r="W400" s="4">
        <f t="shared" si="61"/>
        <v>79000</v>
      </c>
      <c r="X400" s="4">
        <f t="shared" si="62"/>
        <v>4888.3113668708611</v>
      </c>
    </row>
    <row r="401" spans="1:24" s="4" customFormat="1" ht="24" x14ac:dyDescent="0.2">
      <c r="A401" s="8" t="s">
        <v>506</v>
      </c>
      <c r="B401" s="4" t="s">
        <v>505</v>
      </c>
      <c r="C401" s="9">
        <v>63731</v>
      </c>
      <c r="D401" s="9">
        <v>87507</v>
      </c>
      <c r="E401" s="9">
        <v>151238</v>
      </c>
      <c r="F401" s="10">
        <f t="shared" si="54"/>
        <v>0.57860458350414579</v>
      </c>
      <c r="G401" s="9">
        <v>155766</v>
      </c>
      <c r="H401" s="9">
        <v>0</v>
      </c>
      <c r="I401" s="9">
        <v>32824</v>
      </c>
      <c r="J401" s="9">
        <f t="shared" si="55"/>
        <v>32824</v>
      </c>
      <c r="K401" s="9">
        <f t="shared" si="56"/>
        <v>188590</v>
      </c>
      <c r="L401" s="9">
        <f t="shared" si="57"/>
        <v>0.17404952542552626</v>
      </c>
      <c r="M401" s="9">
        <v>731</v>
      </c>
      <c r="N401" s="9">
        <v>0</v>
      </c>
      <c r="O401" s="9">
        <f t="shared" si="58"/>
        <v>2118</v>
      </c>
      <c r="P401" s="9">
        <v>88</v>
      </c>
      <c r="Q401" s="9">
        <v>158615</v>
      </c>
      <c r="R401" s="9">
        <f t="shared" si="59"/>
        <v>32912</v>
      </c>
      <c r="S401" s="9">
        <f t="shared" si="60"/>
        <v>0.1718400016707827</v>
      </c>
      <c r="T401" s="4">
        <v>22550</v>
      </c>
      <c r="U401" s="4">
        <v>41693</v>
      </c>
      <c r="V401" s="4">
        <v>55</v>
      </c>
      <c r="W401" s="4">
        <f t="shared" si="61"/>
        <v>55000</v>
      </c>
      <c r="X401" s="4">
        <f t="shared" si="62"/>
        <v>3403.2547490873085</v>
      </c>
    </row>
    <row r="402" spans="1:24" s="4" customFormat="1" ht="24" x14ac:dyDescent="0.2">
      <c r="A402" s="8" t="s">
        <v>506</v>
      </c>
      <c r="B402" s="4" t="s">
        <v>507</v>
      </c>
      <c r="C402" s="9">
        <v>1609</v>
      </c>
      <c r="D402" s="9">
        <v>4645</v>
      </c>
      <c r="E402" s="9">
        <v>6254</v>
      </c>
      <c r="F402" s="10">
        <f t="shared" si="54"/>
        <v>0.74272465622001915</v>
      </c>
      <c r="G402" s="9">
        <v>18055</v>
      </c>
      <c r="H402" s="9">
        <v>95</v>
      </c>
      <c r="I402" s="9">
        <v>678</v>
      </c>
      <c r="J402" s="9">
        <f t="shared" si="55"/>
        <v>773</v>
      </c>
      <c r="K402" s="9">
        <f t="shared" si="56"/>
        <v>18828</v>
      </c>
      <c r="L402" s="9">
        <f t="shared" si="57"/>
        <v>4.1055874229870407E-2</v>
      </c>
      <c r="M402" s="9">
        <v>566</v>
      </c>
      <c r="N402" s="9">
        <v>0</v>
      </c>
      <c r="O402" s="9">
        <f t="shared" si="58"/>
        <v>18437</v>
      </c>
      <c r="P402" s="9">
        <v>58</v>
      </c>
      <c r="Q402" s="9">
        <v>37058</v>
      </c>
      <c r="R402" s="9">
        <f t="shared" si="59"/>
        <v>831</v>
      </c>
      <c r="S402" s="9">
        <f t="shared" si="60"/>
        <v>2.1932487001504394E-2</v>
      </c>
      <c r="T402" s="4">
        <v>1188876</v>
      </c>
      <c r="U402" s="4">
        <v>1884042</v>
      </c>
      <c r="V402" s="4">
        <v>403</v>
      </c>
      <c r="W402" s="4">
        <f t="shared" si="61"/>
        <v>403000</v>
      </c>
      <c r="X402" s="4">
        <f t="shared" si="62"/>
        <v>24936.575706948825</v>
      </c>
    </row>
    <row r="403" spans="1:24" s="4" customFormat="1" ht="24" x14ac:dyDescent="0.2">
      <c r="A403" s="8" t="s">
        <v>506</v>
      </c>
      <c r="B403" s="4" t="s">
        <v>508</v>
      </c>
      <c r="C403" s="9">
        <v>17646</v>
      </c>
      <c r="D403" s="9">
        <v>241410</v>
      </c>
      <c r="E403" s="9">
        <v>259056</v>
      </c>
      <c r="F403" s="10">
        <f t="shared" si="54"/>
        <v>0.93188345377061332</v>
      </c>
      <c r="G403" s="9">
        <v>422405</v>
      </c>
      <c r="H403" s="9">
        <v>2691509</v>
      </c>
      <c r="I403" s="9">
        <v>8087816</v>
      </c>
      <c r="J403" s="9">
        <f t="shared" si="55"/>
        <v>10779325</v>
      </c>
      <c r="K403" s="9">
        <f t="shared" si="56"/>
        <v>11201730</v>
      </c>
      <c r="L403" s="9">
        <f t="shared" si="57"/>
        <v>0.96229109253659928</v>
      </c>
      <c r="M403" s="9">
        <v>1300</v>
      </c>
      <c r="N403" s="9">
        <v>24275</v>
      </c>
      <c r="O403" s="9">
        <f t="shared" si="58"/>
        <v>5882</v>
      </c>
      <c r="P403" s="9">
        <v>335648</v>
      </c>
      <c r="Q403" s="9">
        <v>429587</v>
      </c>
      <c r="R403" s="9">
        <f t="shared" si="59"/>
        <v>11139248</v>
      </c>
      <c r="S403" s="9">
        <f t="shared" si="60"/>
        <v>0.96286687466801968</v>
      </c>
      <c r="T403" s="4">
        <v>298932</v>
      </c>
      <c r="U403" s="4">
        <v>458541</v>
      </c>
      <c r="V403" s="4">
        <v>130</v>
      </c>
      <c r="W403" s="4">
        <f t="shared" si="61"/>
        <v>130000</v>
      </c>
      <c r="X403" s="4">
        <f t="shared" si="62"/>
        <v>8044.056679660911</v>
      </c>
    </row>
    <row r="404" spans="1:24" s="4" customFormat="1" ht="24" x14ac:dyDescent="0.2">
      <c r="A404" s="8" t="s">
        <v>506</v>
      </c>
      <c r="B404" s="4" t="s">
        <v>509</v>
      </c>
      <c r="C404" s="9">
        <v>100386</v>
      </c>
      <c r="D404" s="9">
        <v>233817</v>
      </c>
      <c r="E404" s="9">
        <v>334203</v>
      </c>
      <c r="F404" s="10">
        <f t="shared" si="54"/>
        <v>0.69962567660972519</v>
      </c>
      <c r="G404" s="9">
        <v>418776</v>
      </c>
      <c r="H404" s="9">
        <v>37900</v>
      </c>
      <c r="I404" s="9">
        <v>457066</v>
      </c>
      <c r="J404" s="9">
        <f t="shared" si="55"/>
        <v>494966</v>
      </c>
      <c r="K404" s="9">
        <f t="shared" si="56"/>
        <v>913742</v>
      </c>
      <c r="L404" s="9">
        <f t="shared" si="57"/>
        <v>0.54169119948519384</v>
      </c>
      <c r="M404" s="9">
        <v>10558</v>
      </c>
      <c r="N404" s="9">
        <v>902</v>
      </c>
      <c r="O404" s="9">
        <f t="shared" si="58"/>
        <v>3649</v>
      </c>
      <c r="P404" s="9">
        <v>21606</v>
      </c>
      <c r="Q404" s="9">
        <v>432983</v>
      </c>
      <c r="R404" s="9">
        <f t="shared" si="59"/>
        <v>517474</v>
      </c>
      <c r="S404" s="9">
        <f t="shared" si="60"/>
        <v>0.54444756574994979</v>
      </c>
      <c r="T404" s="4">
        <v>98196</v>
      </c>
      <c r="U404" s="4">
        <v>163750</v>
      </c>
      <c r="V404" s="4">
        <v>62</v>
      </c>
      <c r="W404" s="4">
        <f t="shared" si="61"/>
        <v>62000</v>
      </c>
      <c r="X404" s="4">
        <f t="shared" si="62"/>
        <v>3836.3962626075117</v>
      </c>
    </row>
    <row r="405" spans="1:24" s="4" customFormat="1" ht="24" x14ac:dyDescent="0.2">
      <c r="A405" s="8" t="s">
        <v>506</v>
      </c>
      <c r="B405" s="4" t="s">
        <v>510</v>
      </c>
      <c r="C405" s="9">
        <v>47532</v>
      </c>
      <c r="D405" s="9">
        <v>260026</v>
      </c>
      <c r="E405" s="9">
        <v>307558</v>
      </c>
      <c r="F405" s="10">
        <f t="shared" si="54"/>
        <v>0.84545354047041532</v>
      </c>
      <c r="G405" s="9">
        <v>372984</v>
      </c>
      <c r="H405" s="9">
        <v>1222556</v>
      </c>
      <c r="I405" s="9">
        <v>2172288</v>
      </c>
      <c r="J405" s="9">
        <f t="shared" si="55"/>
        <v>3394844</v>
      </c>
      <c r="K405" s="9">
        <f t="shared" si="56"/>
        <v>3767828</v>
      </c>
      <c r="L405" s="9">
        <f t="shared" si="57"/>
        <v>0.90100822012045134</v>
      </c>
      <c r="M405" s="9">
        <v>1443</v>
      </c>
      <c r="N405" s="9">
        <v>11045</v>
      </c>
      <c r="O405" s="9">
        <f t="shared" si="58"/>
        <v>6520</v>
      </c>
      <c r="P405" s="9">
        <v>2169</v>
      </c>
      <c r="Q405" s="9">
        <v>380947</v>
      </c>
      <c r="R405" s="9">
        <f t="shared" si="59"/>
        <v>3408058</v>
      </c>
      <c r="S405" s="9">
        <f t="shared" si="60"/>
        <v>0.89945988458711457</v>
      </c>
      <c r="T405" s="4">
        <v>45587</v>
      </c>
      <c r="U405" s="4">
        <v>80883</v>
      </c>
      <c r="V405" s="4">
        <v>53</v>
      </c>
      <c r="W405" s="4">
        <f t="shared" si="61"/>
        <v>53000</v>
      </c>
      <c r="X405" s="4">
        <f t="shared" si="62"/>
        <v>3279.5000309386792</v>
      </c>
    </row>
    <row r="406" spans="1:24" s="4" customFormat="1" ht="24" x14ac:dyDescent="0.2">
      <c r="A406" s="8" t="s">
        <v>506</v>
      </c>
      <c r="B406" s="4" t="s">
        <v>511</v>
      </c>
      <c r="C406" s="9">
        <v>6513</v>
      </c>
      <c r="D406" s="9">
        <v>67015</v>
      </c>
      <c r="E406" s="9">
        <v>73528</v>
      </c>
      <c r="F406" s="10">
        <f t="shared" si="54"/>
        <v>0.91142149929278637</v>
      </c>
      <c r="G406" s="9">
        <v>85008</v>
      </c>
      <c r="H406" s="9">
        <v>197150</v>
      </c>
      <c r="I406" s="9">
        <v>1930922</v>
      </c>
      <c r="J406" s="9">
        <f t="shared" si="55"/>
        <v>2128072</v>
      </c>
      <c r="K406" s="9">
        <f t="shared" si="56"/>
        <v>2213080</v>
      </c>
      <c r="L406" s="9">
        <f t="shared" si="57"/>
        <v>0.96158837457299329</v>
      </c>
      <c r="M406" s="9">
        <v>185</v>
      </c>
      <c r="N406" s="9">
        <v>10009</v>
      </c>
      <c r="O406" s="9">
        <f t="shared" si="58"/>
        <v>6015</v>
      </c>
      <c r="P406" s="9">
        <v>338</v>
      </c>
      <c r="Q406" s="9">
        <v>91208</v>
      </c>
      <c r="R406" s="9">
        <f t="shared" si="59"/>
        <v>2138419</v>
      </c>
      <c r="S406" s="9">
        <f t="shared" si="60"/>
        <v>0.95909270922894274</v>
      </c>
      <c r="T406" s="4">
        <v>99696</v>
      </c>
      <c r="U406" s="4">
        <v>167954</v>
      </c>
      <c r="V406" s="4">
        <v>77</v>
      </c>
      <c r="W406" s="4">
        <f t="shared" si="61"/>
        <v>77000</v>
      </c>
      <c r="X406" s="4">
        <f t="shared" si="62"/>
        <v>4764.5566487222322</v>
      </c>
    </row>
    <row r="407" spans="1:24" s="4" customFormat="1" ht="24" x14ac:dyDescent="0.2">
      <c r="A407" s="8" t="s">
        <v>506</v>
      </c>
      <c r="B407" s="4" t="s">
        <v>512</v>
      </c>
      <c r="C407" s="9">
        <v>47595</v>
      </c>
      <c r="D407" s="9">
        <v>228989</v>
      </c>
      <c r="E407" s="9">
        <v>276584</v>
      </c>
      <c r="F407" s="10">
        <f t="shared" si="54"/>
        <v>0.82791846238394118</v>
      </c>
      <c r="G407" s="9">
        <v>512799</v>
      </c>
      <c r="H407" s="9">
        <v>3776140</v>
      </c>
      <c r="I407" s="9">
        <v>1604729</v>
      </c>
      <c r="J407" s="9">
        <f t="shared" si="55"/>
        <v>5380869</v>
      </c>
      <c r="K407" s="9">
        <f t="shared" si="56"/>
        <v>5893668</v>
      </c>
      <c r="L407" s="9">
        <f t="shared" si="57"/>
        <v>0.91299153600100991</v>
      </c>
      <c r="M407" s="9">
        <v>7273</v>
      </c>
      <c r="N407" s="9">
        <v>15125</v>
      </c>
      <c r="O407" s="9">
        <f t="shared" si="58"/>
        <v>6345</v>
      </c>
      <c r="P407" s="9">
        <v>53704</v>
      </c>
      <c r="Q407" s="9">
        <v>526417</v>
      </c>
      <c r="R407" s="9">
        <f t="shared" si="59"/>
        <v>5449698</v>
      </c>
      <c r="S407" s="9">
        <f t="shared" si="60"/>
        <v>0.91191317436160446</v>
      </c>
      <c r="T407" s="4">
        <v>121925</v>
      </c>
      <c r="U407" s="4">
        <v>203677</v>
      </c>
      <c r="V407" s="4">
        <v>89</v>
      </c>
      <c r="W407" s="4">
        <f t="shared" si="61"/>
        <v>89000</v>
      </c>
      <c r="X407" s="4">
        <f t="shared" si="62"/>
        <v>5507.084957614009</v>
      </c>
    </row>
    <row r="408" spans="1:24" s="4" customFormat="1" ht="24" x14ac:dyDescent="0.2">
      <c r="A408" s="8" t="s">
        <v>506</v>
      </c>
      <c r="B408" s="4" t="s">
        <v>513</v>
      </c>
      <c r="C408" s="9">
        <v>215087</v>
      </c>
      <c r="D408" s="9">
        <v>132285</v>
      </c>
      <c r="E408" s="9">
        <v>347372</v>
      </c>
      <c r="F408" s="10">
        <f t="shared" si="54"/>
        <v>0.38081653098119594</v>
      </c>
      <c r="G408" s="9">
        <v>282818</v>
      </c>
      <c r="H408" s="9">
        <v>9536</v>
      </c>
      <c r="I408" s="9">
        <v>473735</v>
      </c>
      <c r="J408" s="9">
        <f t="shared" si="55"/>
        <v>483271</v>
      </c>
      <c r="K408" s="9">
        <f t="shared" si="56"/>
        <v>766089</v>
      </c>
      <c r="L408" s="9">
        <f t="shared" si="57"/>
        <v>0.63082879404351189</v>
      </c>
      <c r="M408" s="9">
        <v>35410</v>
      </c>
      <c r="N408" s="9">
        <v>21</v>
      </c>
      <c r="O408" s="9">
        <f t="shared" si="58"/>
        <v>4992</v>
      </c>
      <c r="P408" s="9">
        <v>1706</v>
      </c>
      <c r="Q408" s="9">
        <v>323220</v>
      </c>
      <c r="R408" s="9">
        <f t="shared" si="59"/>
        <v>484998</v>
      </c>
      <c r="S408" s="9">
        <f t="shared" si="60"/>
        <v>0.60008314588390754</v>
      </c>
      <c r="T408" s="4">
        <v>307969</v>
      </c>
      <c r="U408" s="4">
        <v>508602</v>
      </c>
      <c r="V408" s="4">
        <v>123</v>
      </c>
      <c r="W408" s="4">
        <f t="shared" si="61"/>
        <v>123000</v>
      </c>
      <c r="X408" s="4">
        <f t="shared" si="62"/>
        <v>7610.9151661407086</v>
      </c>
    </row>
    <row r="409" spans="1:24" s="4" customFormat="1" ht="24" x14ac:dyDescent="0.2">
      <c r="A409" s="8" t="s">
        <v>506</v>
      </c>
      <c r="B409" s="4" t="s">
        <v>514</v>
      </c>
      <c r="C409" s="9">
        <v>2906</v>
      </c>
      <c r="D409" s="9">
        <v>58362</v>
      </c>
      <c r="E409" s="9">
        <v>61268</v>
      </c>
      <c r="F409" s="10">
        <f t="shared" si="54"/>
        <v>0.95256904093490891</v>
      </c>
      <c r="G409" s="9">
        <v>530857</v>
      </c>
      <c r="H409" s="9">
        <v>126</v>
      </c>
      <c r="I409" s="9">
        <v>82562</v>
      </c>
      <c r="J409" s="9">
        <f t="shared" si="55"/>
        <v>82688</v>
      </c>
      <c r="K409" s="9">
        <f t="shared" si="56"/>
        <v>613545</v>
      </c>
      <c r="L409" s="9">
        <f t="shared" si="57"/>
        <v>0.13477088070149704</v>
      </c>
      <c r="M409" s="9">
        <v>15510</v>
      </c>
      <c r="N409" s="9">
        <v>117</v>
      </c>
      <c r="O409" s="9">
        <f t="shared" si="58"/>
        <v>14436</v>
      </c>
      <c r="P409" s="9">
        <v>237</v>
      </c>
      <c r="Q409" s="9">
        <v>560803</v>
      </c>
      <c r="R409" s="9">
        <f t="shared" si="59"/>
        <v>83042</v>
      </c>
      <c r="S409" s="9">
        <f t="shared" si="60"/>
        <v>0.12897824787021722</v>
      </c>
      <c r="T409" s="4">
        <v>80883</v>
      </c>
      <c r="U409" s="4">
        <v>137351</v>
      </c>
      <c r="V409" s="4">
        <v>72</v>
      </c>
      <c r="W409" s="4">
        <f t="shared" si="61"/>
        <v>72000</v>
      </c>
      <c r="X409" s="4">
        <f t="shared" si="62"/>
        <v>4455.1698533506587</v>
      </c>
    </row>
    <row r="410" spans="1:24" s="4" customFormat="1" ht="24" x14ac:dyDescent="0.2">
      <c r="A410" s="8" t="s">
        <v>506</v>
      </c>
      <c r="B410" s="4" t="s">
        <v>515</v>
      </c>
      <c r="C410" s="9">
        <v>38838</v>
      </c>
      <c r="D410" s="9">
        <v>119448</v>
      </c>
      <c r="E410" s="9">
        <v>158286</v>
      </c>
      <c r="F410" s="10">
        <f t="shared" si="54"/>
        <v>0.75463401690610665</v>
      </c>
      <c r="G410" s="9">
        <v>418011</v>
      </c>
      <c r="H410" s="9">
        <v>1700820</v>
      </c>
      <c r="I410" s="9">
        <v>970724</v>
      </c>
      <c r="J410" s="9">
        <f t="shared" si="55"/>
        <v>2671544</v>
      </c>
      <c r="K410" s="9">
        <f t="shared" si="56"/>
        <v>3089555</v>
      </c>
      <c r="L410" s="9">
        <f t="shared" si="57"/>
        <v>0.86470187454180292</v>
      </c>
      <c r="M410" s="9">
        <v>12640</v>
      </c>
      <c r="N410" s="9">
        <v>28</v>
      </c>
      <c r="O410" s="9">
        <f t="shared" si="58"/>
        <v>2204</v>
      </c>
      <c r="P410" s="9">
        <v>717</v>
      </c>
      <c r="Q410" s="9">
        <v>432855</v>
      </c>
      <c r="R410" s="9">
        <f t="shared" si="59"/>
        <v>2672289</v>
      </c>
      <c r="S410" s="9">
        <f t="shared" si="60"/>
        <v>0.86060066779511679</v>
      </c>
      <c r="T410" s="4">
        <v>57623</v>
      </c>
      <c r="U410" s="4">
        <v>95487</v>
      </c>
      <c r="V410" s="4">
        <v>88</v>
      </c>
      <c r="W410" s="4">
        <f t="shared" si="61"/>
        <v>88000</v>
      </c>
      <c r="X410" s="4">
        <f t="shared" si="62"/>
        <v>5445.2075985396941</v>
      </c>
    </row>
    <row r="411" spans="1:24" s="4" customFormat="1" ht="24" x14ac:dyDescent="0.2">
      <c r="A411" s="8" t="s">
        <v>506</v>
      </c>
      <c r="B411" s="4" t="s">
        <v>516</v>
      </c>
      <c r="C411" s="9">
        <v>113704</v>
      </c>
      <c r="D411" s="9">
        <v>209898</v>
      </c>
      <c r="E411" s="9">
        <v>323602</v>
      </c>
      <c r="F411" s="10">
        <f t="shared" si="54"/>
        <v>0.64863010735409543</v>
      </c>
      <c r="G411" s="9">
        <v>358965</v>
      </c>
      <c r="H411" s="9">
        <v>987207</v>
      </c>
      <c r="I411" s="9">
        <v>2843867</v>
      </c>
      <c r="J411" s="9">
        <f t="shared" si="55"/>
        <v>3831074</v>
      </c>
      <c r="K411" s="9">
        <f t="shared" si="56"/>
        <v>4190039</v>
      </c>
      <c r="L411" s="9">
        <f t="shared" si="57"/>
        <v>0.91432895970658035</v>
      </c>
      <c r="M411" s="9">
        <v>1859</v>
      </c>
      <c r="N411" s="9">
        <v>279100</v>
      </c>
      <c r="O411" s="9">
        <f t="shared" si="58"/>
        <v>1457</v>
      </c>
      <c r="P411" s="9">
        <v>27542</v>
      </c>
      <c r="Q411" s="9">
        <v>362281</v>
      </c>
      <c r="R411" s="9">
        <f t="shared" si="59"/>
        <v>4137716</v>
      </c>
      <c r="S411" s="9">
        <f t="shared" si="60"/>
        <v>0.91949305743981602</v>
      </c>
      <c r="T411" s="4">
        <v>70232</v>
      </c>
      <c r="U411" s="4">
        <v>127307</v>
      </c>
      <c r="V411" s="4">
        <v>66</v>
      </c>
      <c r="W411" s="4">
        <f t="shared" si="61"/>
        <v>66000</v>
      </c>
      <c r="X411" s="4">
        <f t="shared" si="62"/>
        <v>4083.9056989047704</v>
      </c>
    </row>
    <row r="412" spans="1:24" s="4" customFormat="1" ht="24" x14ac:dyDescent="0.2">
      <c r="A412" s="8" t="s">
        <v>506</v>
      </c>
      <c r="B412" s="4" t="s">
        <v>517</v>
      </c>
      <c r="C412" s="9">
        <v>38356</v>
      </c>
      <c r="D412" s="9">
        <v>176605</v>
      </c>
      <c r="E412" s="9">
        <v>214961</v>
      </c>
      <c r="F412" s="10">
        <f t="shared" si="54"/>
        <v>0.82156763319858017</v>
      </c>
      <c r="G412" s="9">
        <v>745577</v>
      </c>
      <c r="H412" s="9">
        <v>3065</v>
      </c>
      <c r="I412" s="9">
        <v>218164</v>
      </c>
      <c r="J412" s="9">
        <f t="shared" si="55"/>
        <v>221229</v>
      </c>
      <c r="K412" s="9">
        <f t="shared" si="56"/>
        <v>966806</v>
      </c>
      <c r="L412" s="9">
        <f t="shared" si="57"/>
        <v>0.22882460390192033</v>
      </c>
      <c r="M412" s="9">
        <v>16651</v>
      </c>
      <c r="N412" s="9">
        <v>5006</v>
      </c>
      <c r="O412" s="9">
        <f t="shared" si="58"/>
        <v>8168</v>
      </c>
      <c r="P412" s="9">
        <v>1765</v>
      </c>
      <c r="Q412" s="9">
        <v>770396</v>
      </c>
      <c r="R412" s="9">
        <f t="shared" si="59"/>
        <v>228000</v>
      </c>
      <c r="S412" s="9">
        <f t="shared" si="60"/>
        <v>0.22836629954446933</v>
      </c>
      <c r="T412" s="4">
        <v>167906</v>
      </c>
      <c r="U412" s="4">
        <v>274969</v>
      </c>
      <c r="V412" s="4">
        <v>89</v>
      </c>
      <c r="W412" s="4">
        <f t="shared" si="61"/>
        <v>89000</v>
      </c>
      <c r="X412" s="4">
        <f t="shared" si="62"/>
        <v>5507.084957614009</v>
      </c>
    </row>
    <row r="413" spans="1:24" s="4" customFormat="1" ht="24" x14ac:dyDescent="0.2">
      <c r="A413" s="8" t="s">
        <v>506</v>
      </c>
      <c r="B413" s="4" t="s">
        <v>518</v>
      </c>
      <c r="C413" s="9">
        <v>87759</v>
      </c>
      <c r="D413" s="9">
        <v>178508</v>
      </c>
      <c r="E413" s="9">
        <v>266267</v>
      </c>
      <c r="F413" s="10">
        <f t="shared" si="54"/>
        <v>0.67040977665275836</v>
      </c>
      <c r="G413" s="9">
        <v>274324</v>
      </c>
      <c r="H413" s="9">
        <v>190</v>
      </c>
      <c r="I413" s="9">
        <v>8070</v>
      </c>
      <c r="J413" s="9">
        <f t="shared" si="55"/>
        <v>8260</v>
      </c>
      <c r="K413" s="9">
        <f t="shared" si="56"/>
        <v>282584</v>
      </c>
      <c r="L413" s="9">
        <f t="shared" si="57"/>
        <v>2.9230246581547433E-2</v>
      </c>
      <c r="M413" s="9">
        <v>1779</v>
      </c>
      <c r="N413" s="9">
        <v>0</v>
      </c>
      <c r="O413" s="9">
        <f t="shared" si="58"/>
        <v>3714</v>
      </c>
      <c r="P413" s="9">
        <v>577</v>
      </c>
      <c r="Q413" s="9">
        <v>279817</v>
      </c>
      <c r="R413" s="9">
        <f t="shared" si="59"/>
        <v>8837</v>
      </c>
      <c r="S413" s="9">
        <f t="shared" si="60"/>
        <v>3.0614507334040062E-2</v>
      </c>
      <c r="T413" s="4">
        <v>50505</v>
      </c>
      <c r="U413" s="4">
        <v>84269</v>
      </c>
      <c r="V413" s="4">
        <v>52</v>
      </c>
      <c r="W413" s="4">
        <f t="shared" si="61"/>
        <v>52000</v>
      </c>
      <c r="X413" s="4">
        <f t="shared" si="62"/>
        <v>3217.6226718643647</v>
      </c>
    </row>
    <row r="414" spans="1:24" s="4" customFormat="1" ht="24" x14ac:dyDescent="0.2">
      <c r="A414" s="8" t="s">
        <v>506</v>
      </c>
      <c r="B414" s="4" t="s">
        <v>519</v>
      </c>
      <c r="C414" s="9">
        <v>15961</v>
      </c>
      <c r="D414" s="9">
        <v>204739</v>
      </c>
      <c r="E414" s="9">
        <v>220700</v>
      </c>
      <c r="F414" s="10">
        <f t="shared" si="54"/>
        <v>0.92768010874490259</v>
      </c>
      <c r="G414" s="9">
        <v>538164</v>
      </c>
      <c r="H414" s="9">
        <v>29092302</v>
      </c>
      <c r="I414" s="9">
        <v>5200613</v>
      </c>
      <c r="J414" s="9">
        <f t="shared" si="55"/>
        <v>34292915</v>
      </c>
      <c r="K414" s="9">
        <f t="shared" si="56"/>
        <v>34831079</v>
      </c>
      <c r="L414" s="9">
        <f t="shared" si="57"/>
        <v>0.98454931585668071</v>
      </c>
      <c r="M414" s="9">
        <v>3943</v>
      </c>
      <c r="N414" s="9">
        <v>330651</v>
      </c>
      <c r="O414" s="9">
        <f t="shared" si="58"/>
        <v>11037</v>
      </c>
      <c r="P414" s="9">
        <v>16425</v>
      </c>
      <c r="Q414" s="9">
        <v>553144</v>
      </c>
      <c r="R414" s="9">
        <f t="shared" si="59"/>
        <v>34639991</v>
      </c>
      <c r="S414" s="9">
        <f t="shared" si="60"/>
        <v>0.9842826164818792</v>
      </c>
      <c r="T414" s="4">
        <v>94910</v>
      </c>
      <c r="U414" s="4">
        <v>166415</v>
      </c>
      <c r="V414" s="4">
        <v>95</v>
      </c>
      <c r="W414" s="4">
        <f t="shared" si="61"/>
        <v>95000</v>
      </c>
      <c r="X414" s="4">
        <f t="shared" si="62"/>
        <v>5878.3491120598965</v>
      </c>
    </row>
    <row r="415" spans="1:24" s="4" customFormat="1" ht="24" x14ac:dyDescent="0.2">
      <c r="A415" s="8" t="s">
        <v>506</v>
      </c>
      <c r="B415" s="4" t="s">
        <v>520</v>
      </c>
      <c r="C415" s="9">
        <v>10801</v>
      </c>
      <c r="D415" s="9">
        <v>126626</v>
      </c>
      <c r="E415" s="9">
        <v>137427</v>
      </c>
      <c r="F415" s="10">
        <f t="shared" si="54"/>
        <v>0.92140554621726445</v>
      </c>
      <c r="G415" s="9">
        <v>56112</v>
      </c>
      <c r="H415" s="9">
        <v>323150</v>
      </c>
      <c r="I415" s="9">
        <v>30272</v>
      </c>
      <c r="J415" s="9">
        <f t="shared" si="55"/>
        <v>353422</v>
      </c>
      <c r="K415" s="9">
        <f t="shared" si="56"/>
        <v>409534</v>
      </c>
      <c r="L415" s="9">
        <f t="shared" si="57"/>
        <v>0.86298573500612896</v>
      </c>
      <c r="M415" s="9">
        <v>100</v>
      </c>
      <c r="N415" s="9">
        <v>16</v>
      </c>
      <c r="O415" s="9">
        <f t="shared" si="58"/>
        <v>367</v>
      </c>
      <c r="P415" s="9">
        <v>38546</v>
      </c>
      <c r="Q415" s="9">
        <v>56579</v>
      </c>
      <c r="R415" s="9">
        <f t="shared" si="59"/>
        <v>391984</v>
      </c>
      <c r="S415" s="9">
        <f t="shared" si="60"/>
        <v>0.87386610130572517</v>
      </c>
      <c r="T415" s="4">
        <v>28577</v>
      </c>
      <c r="U415" s="4">
        <v>50850</v>
      </c>
      <c r="V415" s="4">
        <v>89</v>
      </c>
      <c r="W415" s="4">
        <f t="shared" si="61"/>
        <v>89000</v>
      </c>
      <c r="X415" s="4">
        <f t="shared" si="62"/>
        <v>5507.084957614009</v>
      </c>
    </row>
    <row r="416" spans="1:24" s="4" customFormat="1" ht="24" x14ac:dyDescent="0.2">
      <c r="A416" s="8" t="s">
        <v>506</v>
      </c>
      <c r="B416" s="4" t="s">
        <v>521</v>
      </c>
      <c r="C416" s="9">
        <v>302488</v>
      </c>
      <c r="D416" s="9">
        <v>225659</v>
      </c>
      <c r="E416" s="9">
        <v>528147</v>
      </c>
      <c r="F416" s="10">
        <f t="shared" si="54"/>
        <v>0.42726551509333577</v>
      </c>
      <c r="G416" s="9">
        <v>932666</v>
      </c>
      <c r="H416" s="9">
        <v>821</v>
      </c>
      <c r="I416" s="9">
        <v>20065</v>
      </c>
      <c r="J416" s="9">
        <f t="shared" si="55"/>
        <v>20886</v>
      </c>
      <c r="K416" s="9">
        <f t="shared" si="56"/>
        <v>953552</v>
      </c>
      <c r="L416" s="9">
        <f t="shared" si="57"/>
        <v>2.1903367619175461E-2</v>
      </c>
      <c r="M416" s="9">
        <v>814</v>
      </c>
      <c r="N416" s="9">
        <v>40584</v>
      </c>
      <c r="O416" s="9">
        <f t="shared" si="58"/>
        <v>4313</v>
      </c>
      <c r="P416" s="9">
        <v>2091</v>
      </c>
      <c r="Q416" s="9">
        <v>937793</v>
      </c>
      <c r="R416" s="9">
        <f t="shared" si="59"/>
        <v>63561</v>
      </c>
      <c r="S416" s="9">
        <f t="shared" si="60"/>
        <v>6.3475054775833525E-2</v>
      </c>
      <c r="T416" s="4">
        <v>52677</v>
      </c>
      <c r="U416" s="4">
        <v>96836</v>
      </c>
      <c r="V416" s="4">
        <v>59</v>
      </c>
      <c r="W416" s="4">
        <f t="shared" si="61"/>
        <v>59000</v>
      </c>
      <c r="X416" s="4">
        <f t="shared" si="62"/>
        <v>3650.7641853845676</v>
      </c>
    </row>
    <row r="417" spans="1:24" s="4" customFormat="1" ht="24" x14ac:dyDescent="0.2">
      <c r="A417" s="8" t="s">
        <v>506</v>
      </c>
      <c r="B417" s="4" t="s">
        <v>522</v>
      </c>
      <c r="C417" s="9">
        <v>39096</v>
      </c>
      <c r="D417" s="9">
        <v>46747</v>
      </c>
      <c r="E417" s="9">
        <v>85843</v>
      </c>
      <c r="F417" s="10">
        <f t="shared" si="54"/>
        <v>0.54456391319035913</v>
      </c>
      <c r="G417" s="9">
        <v>328161</v>
      </c>
      <c r="H417" s="9">
        <v>15</v>
      </c>
      <c r="I417" s="9">
        <v>15798</v>
      </c>
      <c r="J417" s="9">
        <f t="shared" si="55"/>
        <v>15813</v>
      </c>
      <c r="K417" s="9">
        <f t="shared" si="56"/>
        <v>343974</v>
      </c>
      <c r="L417" s="9">
        <f t="shared" si="57"/>
        <v>4.5971497845767414E-2</v>
      </c>
      <c r="M417" s="9">
        <v>1701</v>
      </c>
      <c r="N417" s="9">
        <v>17</v>
      </c>
      <c r="O417" s="9">
        <f t="shared" si="58"/>
        <v>4349</v>
      </c>
      <c r="P417" s="9">
        <v>10174</v>
      </c>
      <c r="Q417" s="9">
        <v>334211</v>
      </c>
      <c r="R417" s="9">
        <f t="shared" si="59"/>
        <v>26004</v>
      </c>
      <c r="S417" s="9">
        <f t="shared" si="60"/>
        <v>7.2190219729883542E-2</v>
      </c>
      <c r="T417" s="4">
        <v>44633</v>
      </c>
      <c r="U417" s="4">
        <v>74091</v>
      </c>
      <c r="V417" s="4">
        <v>54</v>
      </c>
      <c r="W417" s="4">
        <f t="shared" si="61"/>
        <v>54000</v>
      </c>
      <c r="X417" s="4">
        <f t="shared" si="62"/>
        <v>3341.3773900129941</v>
      </c>
    </row>
    <row r="418" spans="1:24" s="4" customFormat="1" ht="24" x14ac:dyDescent="0.2">
      <c r="A418" s="8" t="s">
        <v>506</v>
      </c>
      <c r="B418" s="4" t="s">
        <v>523</v>
      </c>
      <c r="C418" s="9">
        <v>72291</v>
      </c>
      <c r="D418" s="9">
        <v>480426</v>
      </c>
      <c r="E418" s="9">
        <v>552717</v>
      </c>
      <c r="F418" s="10">
        <f t="shared" si="54"/>
        <v>0.86920793100266502</v>
      </c>
      <c r="G418" s="9">
        <v>1127487</v>
      </c>
      <c r="H418" s="9">
        <v>6975770</v>
      </c>
      <c r="I418" s="9">
        <v>2410029</v>
      </c>
      <c r="J418" s="9">
        <f t="shared" si="55"/>
        <v>9385799</v>
      </c>
      <c r="K418" s="9">
        <f t="shared" si="56"/>
        <v>10513286</v>
      </c>
      <c r="L418" s="9">
        <f t="shared" si="57"/>
        <v>0.89275598514108723</v>
      </c>
      <c r="M418" s="9">
        <v>3957</v>
      </c>
      <c r="N418" s="9">
        <v>13933</v>
      </c>
      <c r="O418" s="9">
        <f t="shared" si="58"/>
        <v>5771</v>
      </c>
      <c r="P418" s="9">
        <v>94553</v>
      </c>
      <c r="Q418" s="9">
        <v>1137215</v>
      </c>
      <c r="R418" s="9">
        <f t="shared" si="59"/>
        <v>9494285</v>
      </c>
      <c r="S418" s="9">
        <f t="shared" si="60"/>
        <v>0.89303343836711657</v>
      </c>
      <c r="T418" s="4">
        <v>165815</v>
      </c>
      <c r="U418" s="4">
        <v>273024</v>
      </c>
      <c r="V418" s="4">
        <v>77</v>
      </c>
      <c r="W418" s="4">
        <f t="shared" si="61"/>
        <v>77000</v>
      </c>
      <c r="X418" s="4">
        <f t="shared" si="62"/>
        <v>4764.5566487222322</v>
      </c>
    </row>
    <row r="419" spans="1:24" s="4" customFormat="1" ht="24" x14ac:dyDescent="0.2">
      <c r="A419" s="8" t="s">
        <v>506</v>
      </c>
      <c r="B419" s="4" t="s">
        <v>524</v>
      </c>
      <c r="C419" s="9">
        <v>148891</v>
      </c>
      <c r="D419" s="9">
        <v>97522</v>
      </c>
      <c r="E419" s="9">
        <v>246413</v>
      </c>
      <c r="F419" s="10">
        <f t="shared" si="54"/>
        <v>0.39576645712685615</v>
      </c>
      <c r="G419" s="9">
        <v>822543</v>
      </c>
      <c r="H419" s="9">
        <v>9902</v>
      </c>
      <c r="I419" s="9">
        <v>166951</v>
      </c>
      <c r="J419" s="9">
        <f t="shared" si="55"/>
        <v>176853</v>
      </c>
      <c r="K419" s="9">
        <f t="shared" si="56"/>
        <v>999396</v>
      </c>
      <c r="L419" s="9">
        <f t="shared" si="57"/>
        <v>0.17695988376979696</v>
      </c>
      <c r="M419" s="9">
        <v>3248</v>
      </c>
      <c r="N419" s="9">
        <v>2449</v>
      </c>
      <c r="O419" s="9">
        <f t="shared" si="58"/>
        <v>4654</v>
      </c>
      <c r="P419" s="9">
        <v>1308</v>
      </c>
      <c r="Q419" s="9">
        <v>830445</v>
      </c>
      <c r="R419" s="9">
        <f t="shared" si="59"/>
        <v>180610</v>
      </c>
      <c r="S419" s="9">
        <f t="shared" si="60"/>
        <v>0.17863518799669653</v>
      </c>
      <c r="T419" s="4">
        <v>52500</v>
      </c>
      <c r="U419" s="4">
        <v>88682</v>
      </c>
      <c r="V419" s="4">
        <v>65</v>
      </c>
      <c r="W419" s="4">
        <f t="shared" si="61"/>
        <v>65000</v>
      </c>
      <c r="X419" s="4">
        <f t="shared" si="62"/>
        <v>4022.0283398304555</v>
      </c>
    </row>
    <row r="420" spans="1:24" s="4" customFormat="1" ht="24" x14ac:dyDescent="0.2">
      <c r="A420" s="8" t="s">
        <v>506</v>
      </c>
      <c r="B420" s="4" t="s">
        <v>525</v>
      </c>
      <c r="C420" s="9">
        <v>109458</v>
      </c>
      <c r="D420" s="9">
        <v>277550</v>
      </c>
      <c r="E420" s="9">
        <v>387008</v>
      </c>
      <c r="F420" s="10">
        <f t="shared" si="54"/>
        <v>0.71716863734083014</v>
      </c>
      <c r="G420" s="9">
        <v>592958</v>
      </c>
      <c r="H420" s="9">
        <v>540</v>
      </c>
      <c r="I420" s="9">
        <v>180473</v>
      </c>
      <c r="J420" s="9">
        <f t="shared" si="55"/>
        <v>181013</v>
      </c>
      <c r="K420" s="9">
        <f t="shared" si="56"/>
        <v>773971</v>
      </c>
      <c r="L420" s="9">
        <f t="shared" si="57"/>
        <v>0.23387568784876953</v>
      </c>
      <c r="M420" s="9">
        <v>4453</v>
      </c>
      <c r="N420" s="9">
        <v>150</v>
      </c>
      <c r="O420" s="9">
        <f t="shared" si="58"/>
        <v>5588</v>
      </c>
      <c r="P420" s="9">
        <v>461</v>
      </c>
      <c r="Q420" s="9">
        <v>602999</v>
      </c>
      <c r="R420" s="9">
        <f t="shared" si="59"/>
        <v>181624</v>
      </c>
      <c r="S420" s="9">
        <f t="shared" si="60"/>
        <v>0.23147932191638532</v>
      </c>
      <c r="T420" s="4">
        <v>86605</v>
      </c>
      <c r="U420" s="4">
        <v>149987</v>
      </c>
      <c r="V420" s="4">
        <v>62</v>
      </c>
      <c r="W420" s="4">
        <f t="shared" si="61"/>
        <v>62000</v>
      </c>
      <c r="X420" s="4">
        <f t="shared" si="62"/>
        <v>3836.3962626075117</v>
      </c>
    </row>
    <row r="421" spans="1:24" s="4" customFormat="1" ht="24" x14ac:dyDescent="0.2">
      <c r="A421" s="8" t="s">
        <v>506</v>
      </c>
      <c r="B421" s="4" t="s">
        <v>526</v>
      </c>
      <c r="C421" s="9">
        <v>13967</v>
      </c>
      <c r="D421" s="9">
        <v>36801</v>
      </c>
      <c r="E421" s="9">
        <v>50768</v>
      </c>
      <c r="F421" s="10">
        <f t="shared" si="54"/>
        <v>0.72488575480617712</v>
      </c>
      <c r="G421" s="9">
        <v>87792</v>
      </c>
      <c r="H421" s="9">
        <v>15775</v>
      </c>
      <c r="I421" s="9">
        <v>10030</v>
      </c>
      <c r="J421" s="9">
        <f t="shared" si="55"/>
        <v>25805</v>
      </c>
      <c r="K421" s="9">
        <f t="shared" si="56"/>
        <v>113597</v>
      </c>
      <c r="L421" s="9">
        <f t="shared" si="57"/>
        <v>0.22716268915552348</v>
      </c>
      <c r="M421" s="9">
        <v>4838</v>
      </c>
      <c r="N421" s="9">
        <v>240</v>
      </c>
      <c r="O421" s="9">
        <f t="shared" si="58"/>
        <v>1885</v>
      </c>
      <c r="P421" s="9">
        <v>0</v>
      </c>
      <c r="Q421" s="9">
        <v>94515</v>
      </c>
      <c r="R421" s="9">
        <f t="shared" si="59"/>
        <v>26045</v>
      </c>
      <c r="S421" s="9">
        <f t="shared" si="60"/>
        <v>0.2160335102853351</v>
      </c>
      <c r="T421" s="4">
        <v>50829</v>
      </c>
      <c r="U421" s="4">
        <v>92346</v>
      </c>
      <c r="V421" s="4">
        <v>126</v>
      </c>
      <c r="W421" s="4">
        <f t="shared" si="61"/>
        <v>126000</v>
      </c>
      <c r="X421" s="4">
        <f t="shared" si="62"/>
        <v>7796.5472433636523</v>
      </c>
    </row>
    <row r="422" spans="1:24" s="4" customFormat="1" ht="24" x14ac:dyDescent="0.2">
      <c r="A422" s="8" t="s">
        <v>506</v>
      </c>
      <c r="B422" s="4" t="s">
        <v>527</v>
      </c>
      <c r="C422" s="9">
        <v>14958</v>
      </c>
      <c r="D422" s="9">
        <v>91361</v>
      </c>
      <c r="E422" s="9">
        <v>106319</v>
      </c>
      <c r="F422" s="10">
        <f t="shared" si="54"/>
        <v>0.85931018914775348</v>
      </c>
      <c r="G422" s="9">
        <v>216144</v>
      </c>
      <c r="H422" s="9">
        <v>13014</v>
      </c>
      <c r="I422" s="9">
        <v>248834</v>
      </c>
      <c r="J422" s="9">
        <f t="shared" si="55"/>
        <v>261848</v>
      </c>
      <c r="K422" s="9">
        <f t="shared" si="56"/>
        <v>477992</v>
      </c>
      <c r="L422" s="9">
        <f t="shared" si="57"/>
        <v>0.54780833152019281</v>
      </c>
      <c r="M422" s="9">
        <v>623</v>
      </c>
      <c r="N422" s="9">
        <v>455</v>
      </c>
      <c r="O422" s="9">
        <f t="shared" si="58"/>
        <v>2797</v>
      </c>
      <c r="P422" s="9">
        <v>2284</v>
      </c>
      <c r="Q422" s="9">
        <v>219564</v>
      </c>
      <c r="R422" s="9">
        <f t="shared" si="59"/>
        <v>264587</v>
      </c>
      <c r="S422" s="9">
        <f t="shared" si="60"/>
        <v>0.54649685738540243</v>
      </c>
      <c r="T422" s="4">
        <v>50100</v>
      </c>
      <c r="U422" s="4">
        <v>87453</v>
      </c>
      <c r="V422" s="4">
        <v>69</v>
      </c>
      <c r="W422" s="4">
        <f t="shared" si="61"/>
        <v>69000</v>
      </c>
      <c r="X422" s="4">
        <f t="shared" si="62"/>
        <v>4269.5377761277141</v>
      </c>
    </row>
    <row r="423" spans="1:24" s="4" customFormat="1" ht="24" x14ac:dyDescent="0.2">
      <c r="A423" s="8" t="s">
        <v>506</v>
      </c>
      <c r="B423" s="4" t="s">
        <v>528</v>
      </c>
      <c r="C423" s="9">
        <v>97975</v>
      </c>
      <c r="D423" s="9">
        <v>112853</v>
      </c>
      <c r="E423" s="9">
        <v>210828</v>
      </c>
      <c r="F423" s="10">
        <f t="shared" si="54"/>
        <v>0.53528468704346677</v>
      </c>
      <c r="G423" s="9">
        <v>336306</v>
      </c>
      <c r="H423" s="9">
        <v>91060</v>
      </c>
      <c r="I423" s="9">
        <v>366820</v>
      </c>
      <c r="J423" s="9">
        <f t="shared" si="55"/>
        <v>457880</v>
      </c>
      <c r="K423" s="9">
        <f t="shared" si="56"/>
        <v>794186</v>
      </c>
      <c r="L423" s="9">
        <f t="shared" si="57"/>
        <v>0.57654000448257714</v>
      </c>
      <c r="M423" s="9">
        <v>73221</v>
      </c>
      <c r="N423" s="9">
        <v>500</v>
      </c>
      <c r="O423" s="9">
        <f t="shared" si="58"/>
        <v>10911</v>
      </c>
      <c r="P423" s="9">
        <v>894</v>
      </c>
      <c r="Q423" s="9">
        <v>420438</v>
      </c>
      <c r="R423" s="9">
        <f t="shared" si="59"/>
        <v>459274</v>
      </c>
      <c r="S423" s="9">
        <f t="shared" si="60"/>
        <v>0.52207313302535374</v>
      </c>
      <c r="T423" s="4">
        <v>271089</v>
      </c>
      <c r="U423" s="4">
        <v>453646</v>
      </c>
      <c r="V423" s="4">
        <v>118</v>
      </c>
      <c r="W423" s="4">
        <f t="shared" si="61"/>
        <v>118000</v>
      </c>
      <c r="X423" s="4">
        <f t="shared" si="62"/>
        <v>7301.5283707691351</v>
      </c>
    </row>
    <row r="424" spans="1:24" s="4" customFormat="1" ht="24" x14ac:dyDescent="0.2">
      <c r="A424" s="8" t="s">
        <v>506</v>
      </c>
      <c r="B424" s="4" t="s">
        <v>529</v>
      </c>
      <c r="C424" s="9">
        <v>48311</v>
      </c>
      <c r="D424" s="9">
        <v>147432</v>
      </c>
      <c r="E424" s="9">
        <v>195743</v>
      </c>
      <c r="F424" s="10">
        <f t="shared" si="54"/>
        <v>0.75319168501555611</v>
      </c>
      <c r="G424" s="9">
        <v>216155</v>
      </c>
      <c r="H424" s="9">
        <v>940</v>
      </c>
      <c r="I424" s="9">
        <v>4155</v>
      </c>
      <c r="J424" s="9">
        <f t="shared" si="55"/>
        <v>5095</v>
      </c>
      <c r="K424" s="9">
        <f t="shared" si="56"/>
        <v>221250</v>
      </c>
      <c r="L424" s="9">
        <f t="shared" si="57"/>
        <v>2.3028248587570622E-2</v>
      </c>
      <c r="M424" s="9">
        <v>1140</v>
      </c>
      <c r="N424" s="9">
        <v>16</v>
      </c>
      <c r="O424" s="9">
        <f t="shared" si="58"/>
        <v>2685</v>
      </c>
      <c r="P424" s="9">
        <v>52</v>
      </c>
      <c r="Q424" s="9">
        <v>219980</v>
      </c>
      <c r="R424" s="9">
        <f t="shared" si="59"/>
        <v>5163</v>
      </c>
      <c r="S424" s="9">
        <f t="shared" si="60"/>
        <v>2.2932092048164945E-2</v>
      </c>
      <c r="T424" s="4">
        <v>34779</v>
      </c>
      <c r="U424" s="4">
        <v>60120</v>
      </c>
      <c r="V424" s="4">
        <v>47</v>
      </c>
      <c r="W424" s="4">
        <f t="shared" si="61"/>
        <v>47000</v>
      </c>
      <c r="X424" s="4">
        <f t="shared" si="62"/>
        <v>2908.2358764927912</v>
      </c>
    </row>
    <row r="425" spans="1:24" s="4" customFormat="1" ht="24" x14ac:dyDescent="0.2">
      <c r="A425" s="8" t="s">
        <v>506</v>
      </c>
      <c r="B425" s="4" t="s">
        <v>530</v>
      </c>
      <c r="C425" s="9">
        <v>27240</v>
      </c>
      <c r="D425" s="9">
        <v>82907</v>
      </c>
      <c r="E425" s="9">
        <v>110147</v>
      </c>
      <c r="F425" s="10">
        <f t="shared" si="54"/>
        <v>0.75269412693945359</v>
      </c>
      <c r="G425" s="9">
        <v>340446</v>
      </c>
      <c r="H425" s="9">
        <v>1372</v>
      </c>
      <c r="I425" s="9">
        <v>147886</v>
      </c>
      <c r="J425" s="9">
        <f t="shared" si="55"/>
        <v>149258</v>
      </c>
      <c r="K425" s="9">
        <f t="shared" si="56"/>
        <v>489704</v>
      </c>
      <c r="L425" s="9">
        <f t="shared" si="57"/>
        <v>0.30479228268505054</v>
      </c>
      <c r="M425" s="9">
        <v>2035</v>
      </c>
      <c r="N425" s="9">
        <v>6008</v>
      </c>
      <c r="O425" s="9">
        <f t="shared" si="58"/>
        <v>5432</v>
      </c>
      <c r="P425" s="9">
        <v>9248</v>
      </c>
      <c r="Q425" s="9">
        <v>347913</v>
      </c>
      <c r="R425" s="9">
        <f t="shared" si="59"/>
        <v>164514</v>
      </c>
      <c r="S425" s="9">
        <f t="shared" si="60"/>
        <v>0.32104865668670857</v>
      </c>
      <c r="T425" s="4">
        <v>82064</v>
      </c>
      <c r="U425" s="4">
        <v>137508</v>
      </c>
      <c r="V425" s="4">
        <v>78</v>
      </c>
      <c r="W425" s="4">
        <f t="shared" si="61"/>
        <v>78000</v>
      </c>
      <c r="X425" s="4">
        <f t="shared" si="62"/>
        <v>4826.4340077965471</v>
      </c>
    </row>
    <row r="426" spans="1:24" s="4" customFormat="1" ht="24" x14ac:dyDescent="0.2">
      <c r="A426" s="8" t="s">
        <v>506</v>
      </c>
      <c r="B426" s="4" t="s">
        <v>531</v>
      </c>
      <c r="C426" s="9">
        <v>63922</v>
      </c>
      <c r="D426" s="9">
        <v>290522</v>
      </c>
      <c r="E426" s="9">
        <v>354444</v>
      </c>
      <c r="F426" s="10">
        <f t="shared" si="54"/>
        <v>0.81965557323582849</v>
      </c>
      <c r="G426" s="9">
        <v>602013</v>
      </c>
      <c r="H426" s="9">
        <v>1741265</v>
      </c>
      <c r="I426" s="9">
        <v>115642</v>
      </c>
      <c r="J426" s="9">
        <f t="shared" si="55"/>
        <v>1856907</v>
      </c>
      <c r="K426" s="9">
        <f t="shared" si="56"/>
        <v>2458920</v>
      </c>
      <c r="L426" s="9">
        <f t="shared" si="57"/>
        <v>0.75517178273388319</v>
      </c>
      <c r="M426" s="9">
        <v>6548</v>
      </c>
      <c r="N426" s="9">
        <v>31</v>
      </c>
      <c r="O426" s="9">
        <f t="shared" si="58"/>
        <v>8893</v>
      </c>
      <c r="P426" s="9">
        <v>12423</v>
      </c>
      <c r="Q426" s="9">
        <v>617454</v>
      </c>
      <c r="R426" s="9">
        <f t="shared" si="59"/>
        <v>1869361</v>
      </c>
      <c r="S426" s="9">
        <f t="shared" si="60"/>
        <v>0.75170891280613961</v>
      </c>
      <c r="T426" s="4">
        <v>146554</v>
      </c>
      <c r="U426" s="4">
        <v>242849</v>
      </c>
      <c r="V426" s="4">
        <v>88</v>
      </c>
      <c r="W426" s="4">
        <f t="shared" si="61"/>
        <v>88000</v>
      </c>
      <c r="X426" s="4">
        <f t="shared" si="62"/>
        <v>5445.2075985396941</v>
      </c>
    </row>
    <row r="427" spans="1:24" s="4" customFormat="1" ht="24" x14ac:dyDescent="0.2">
      <c r="A427" s="8" t="s">
        <v>506</v>
      </c>
      <c r="B427" s="4" t="s">
        <v>532</v>
      </c>
      <c r="C427" s="9">
        <v>51679</v>
      </c>
      <c r="D427" s="9">
        <v>269434</v>
      </c>
      <c r="E427" s="9">
        <v>321113</v>
      </c>
      <c r="F427" s="10">
        <f t="shared" si="54"/>
        <v>0.83906288440517829</v>
      </c>
      <c r="G427" s="9">
        <v>553778</v>
      </c>
      <c r="H427" s="9">
        <v>23050</v>
      </c>
      <c r="I427" s="9">
        <v>2449266</v>
      </c>
      <c r="J427" s="9">
        <f t="shared" si="55"/>
        <v>2472316</v>
      </c>
      <c r="K427" s="9">
        <f t="shared" si="56"/>
        <v>3026094</v>
      </c>
      <c r="L427" s="9">
        <f t="shared" si="57"/>
        <v>0.81699907537571537</v>
      </c>
      <c r="M427" s="9">
        <v>6018</v>
      </c>
      <c r="N427" s="9">
        <v>1000</v>
      </c>
      <c r="O427" s="9">
        <f t="shared" si="58"/>
        <v>4678</v>
      </c>
      <c r="P427" s="9">
        <v>10295</v>
      </c>
      <c r="Q427" s="9">
        <v>564474</v>
      </c>
      <c r="R427" s="9">
        <f t="shared" si="59"/>
        <v>2483611</v>
      </c>
      <c r="S427" s="9">
        <f t="shared" si="60"/>
        <v>0.81481028252164889</v>
      </c>
      <c r="T427" s="4">
        <v>141701</v>
      </c>
      <c r="U427" s="4">
        <v>241568</v>
      </c>
      <c r="V427" s="4">
        <v>78</v>
      </c>
      <c r="W427" s="4">
        <f t="shared" si="61"/>
        <v>78000</v>
      </c>
      <c r="X427" s="4">
        <f t="shared" si="62"/>
        <v>4826.4340077965471</v>
      </c>
    </row>
    <row r="428" spans="1:24" s="4" customFormat="1" ht="24" x14ac:dyDescent="0.2">
      <c r="A428" s="8" t="s">
        <v>506</v>
      </c>
      <c r="B428" s="4" t="s">
        <v>533</v>
      </c>
      <c r="C428" s="9">
        <v>24811</v>
      </c>
      <c r="D428" s="9">
        <v>262330</v>
      </c>
      <c r="E428" s="9">
        <v>287141</v>
      </c>
      <c r="F428" s="10">
        <f t="shared" si="54"/>
        <v>0.91359297348689317</v>
      </c>
      <c r="G428" s="9">
        <v>417321</v>
      </c>
      <c r="H428" s="9">
        <v>1754675</v>
      </c>
      <c r="I428" s="9">
        <v>13182064</v>
      </c>
      <c r="J428" s="9">
        <f t="shared" si="55"/>
        <v>14936739</v>
      </c>
      <c r="K428" s="9">
        <f t="shared" si="56"/>
        <v>15354060</v>
      </c>
      <c r="L428" s="9">
        <f t="shared" si="57"/>
        <v>0.97282015310608394</v>
      </c>
      <c r="M428" s="9">
        <v>16502</v>
      </c>
      <c r="N428" s="9">
        <v>450797</v>
      </c>
      <c r="O428" s="9">
        <f t="shared" si="58"/>
        <v>9777</v>
      </c>
      <c r="P428" s="9">
        <v>1174401</v>
      </c>
      <c r="Q428" s="9">
        <v>443600</v>
      </c>
      <c r="R428" s="9">
        <f t="shared" si="59"/>
        <v>16561937</v>
      </c>
      <c r="S428" s="9">
        <f t="shared" si="60"/>
        <v>0.97391437859327823</v>
      </c>
      <c r="T428" s="4">
        <v>199453</v>
      </c>
      <c r="U428" s="4">
        <v>317716</v>
      </c>
      <c r="V428" s="4">
        <v>125</v>
      </c>
      <c r="W428" s="4">
        <f t="shared" si="61"/>
        <v>125000</v>
      </c>
      <c r="X428" s="4">
        <f t="shared" si="62"/>
        <v>7734.6698842893375</v>
      </c>
    </row>
    <row r="429" spans="1:24" s="4" customFormat="1" ht="24" x14ac:dyDescent="0.2">
      <c r="A429" s="8" t="s">
        <v>506</v>
      </c>
      <c r="B429" s="4" t="s">
        <v>534</v>
      </c>
      <c r="C429" s="9">
        <v>174290</v>
      </c>
      <c r="D429" s="9">
        <v>502339</v>
      </c>
      <c r="E429" s="9">
        <v>676629</v>
      </c>
      <c r="F429" s="10">
        <f t="shared" si="54"/>
        <v>0.7424142329105019</v>
      </c>
      <c r="G429" s="9">
        <v>232245</v>
      </c>
      <c r="H429" s="9">
        <v>10810</v>
      </c>
      <c r="I429" s="9">
        <v>192550</v>
      </c>
      <c r="J429" s="9">
        <f t="shared" si="55"/>
        <v>203360</v>
      </c>
      <c r="K429" s="9">
        <f t="shared" si="56"/>
        <v>435605</v>
      </c>
      <c r="L429" s="9">
        <f t="shared" si="57"/>
        <v>0.46684496275295279</v>
      </c>
      <c r="M429" s="9">
        <v>8543</v>
      </c>
      <c r="N429" s="9">
        <v>4500</v>
      </c>
      <c r="O429" s="9">
        <f t="shared" si="58"/>
        <v>6923</v>
      </c>
      <c r="P429" s="9">
        <v>162</v>
      </c>
      <c r="Q429" s="9">
        <v>247711</v>
      </c>
      <c r="R429" s="9">
        <f t="shared" si="59"/>
        <v>208022</v>
      </c>
      <c r="S429" s="9">
        <f t="shared" si="60"/>
        <v>0.45645586341125177</v>
      </c>
      <c r="T429" s="4">
        <v>69305</v>
      </c>
      <c r="U429" s="4">
        <v>120908</v>
      </c>
      <c r="V429" s="4">
        <v>48</v>
      </c>
      <c r="W429" s="4">
        <f t="shared" si="61"/>
        <v>48000</v>
      </c>
      <c r="X429" s="4">
        <f t="shared" si="62"/>
        <v>2970.1132355671057</v>
      </c>
    </row>
    <row r="430" spans="1:24" s="4" customFormat="1" ht="24" x14ac:dyDescent="0.2">
      <c r="A430" s="8" t="s">
        <v>506</v>
      </c>
      <c r="B430" s="4" t="s">
        <v>535</v>
      </c>
      <c r="C430" s="9">
        <v>128237</v>
      </c>
      <c r="D430" s="9">
        <v>398843</v>
      </c>
      <c r="E430" s="9">
        <v>527080</v>
      </c>
      <c r="F430" s="10">
        <f t="shared" si="54"/>
        <v>0.75670296729149278</v>
      </c>
      <c r="G430" s="9">
        <v>474587</v>
      </c>
      <c r="H430" s="9">
        <v>340033</v>
      </c>
      <c r="I430" s="9">
        <v>2952030</v>
      </c>
      <c r="J430" s="9">
        <f t="shared" si="55"/>
        <v>3292063</v>
      </c>
      <c r="K430" s="9">
        <f t="shared" si="56"/>
        <v>3766650</v>
      </c>
      <c r="L430" s="9">
        <f t="shared" si="57"/>
        <v>0.87400289381811425</v>
      </c>
      <c r="M430" s="9">
        <v>7404</v>
      </c>
      <c r="N430" s="9">
        <v>476075</v>
      </c>
      <c r="O430" s="9">
        <f t="shared" si="58"/>
        <v>5605</v>
      </c>
      <c r="P430" s="9">
        <v>60038</v>
      </c>
      <c r="Q430" s="9">
        <v>487596</v>
      </c>
      <c r="R430" s="9">
        <f t="shared" si="59"/>
        <v>3828176</v>
      </c>
      <c r="S430" s="9">
        <f t="shared" si="60"/>
        <v>0.88701998159309625</v>
      </c>
      <c r="T430" s="4">
        <v>125144</v>
      </c>
      <c r="U430" s="4">
        <v>204318</v>
      </c>
      <c r="V430" s="4">
        <v>51</v>
      </c>
      <c r="W430" s="4">
        <f t="shared" si="61"/>
        <v>51000</v>
      </c>
      <c r="X430" s="4">
        <f t="shared" si="62"/>
        <v>3155.7453127900499</v>
      </c>
    </row>
    <row r="431" spans="1:24" s="4" customFormat="1" ht="24" x14ac:dyDescent="0.2">
      <c r="A431" s="8" t="s">
        <v>506</v>
      </c>
      <c r="B431" s="4" t="s">
        <v>536</v>
      </c>
      <c r="C431" s="9">
        <v>291188</v>
      </c>
      <c r="D431" s="9">
        <v>520847</v>
      </c>
      <c r="E431" s="9">
        <v>812035</v>
      </c>
      <c r="F431" s="10">
        <f t="shared" si="54"/>
        <v>0.64140954515507331</v>
      </c>
      <c r="G431" s="9">
        <v>502907</v>
      </c>
      <c r="H431" s="9">
        <v>82250</v>
      </c>
      <c r="I431" s="9">
        <v>1526670</v>
      </c>
      <c r="J431" s="9">
        <f t="shared" si="55"/>
        <v>1608920</v>
      </c>
      <c r="K431" s="9">
        <f t="shared" si="56"/>
        <v>2111827</v>
      </c>
      <c r="L431" s="9">
        <f t="shared" si="57"/>
        <v>0.76186164870512596</v>
      </c>
      <c r="M431" s="9">
        <v>29419</v>
      </c>
      <c r="N431" s="9">
        <v>332000</v>
      </c>
      <c r="O431" s="9">
        <f t="shared" si="58"/>
        <v>4699</v>
      </c>
      <c r="P431" s="9">
        <v>36387</v>
      </c>
      <c r="Q431" s="9">
        <v>537025</v>
      </c>
      <c r="R431" s="9">
        <f t="shared" si="59"/>
        <v>1977307</v>
      </c>
      <c r="S431" s="9">
        <f t="shared" si="60"/>
        <v>0.78641444327956689</v>
      </c>
      <c r="T431" s="4">
        <v>108538</v>
      </c>
      <c r="U431" s="4">
        <v>198253</v>
      </c>
      <c r="V431" s="4">
        <v>56</v>
      </c>
      <c r="W431" s="4">
        <f t="shared" si="61"/>
        <v>56000</v>
      </c>
      <c r="X431" s="4">
        <f t="shared" si="62"/>
        <v>3465.1321081616234</v>
      </c>
    </row>
    <row r="432" spans="1:24" s="4" customFormat="1" ht="24" x14ac:dyDescent="0.2">
      <c r="A432" s="8" t="s">
        <v>506</v>
      </c>
      <c r="B432" s="4" t="s">
        <v>537</v>
      </c>
      <c r="C432" s="9">
        <v>42322</v>
      </c>
      <c r="D432" s="9">
        <v>181041</v>
      </c>
      <c r="E432" s="9">
        <v>223363</v>
      </c>
      <c r="F432" s="10">
        <f t="shared" si="54"/>
        <v>0.81052367670563163</v>
      </c>
      <c r="G432" s="9">
        <v>474162</v>
      </c>
      <c r="H432" s="9">
        <v>91197</v>
      </c>
      <c r="I432" s="9">
        <v>208065</v>
      </c>
      <c r="J432" s="9">
        <f t="shared" si="55"/>
        <v>299262</v>
      </c>
      <c r="K432" s="9">
        <f t="shared" si="56"/>
        <v>773424</v>
      </c>
      <c r="L432" s="9">
        <f t="shared" si="57"/>
        <v>0.38693135977161297</v>
      </c>
      <c r="M432" s="9">
        <v>1639</v>
      </c>
      <c r="N432" s="9">
        <v>2802</v>
      </c>
      <c r="O432" s="9">
        <f t="shared" si="58"/>
        <v>4442</v>
      </c>
      <c r="P432" s="9">
        <v>166</v>
      </c>
      <c r="Q432" s="9">
        <v>480243</v>
      </c>
      <c r="R432" s="9">
        <f t="shared" si="59"/>
        <v>302230</v>
      </c>
      <c r="S432" s="9">
        <f t="shared" si="60"/>
        <v>0.38624974919262389</v>
      </c>
      <c r="T432" s="4">
        <v>96981</v>
      </c>
      <c r="U432" s="4">
        <v>159648</v>
      </c>
      <c r="V432" s="4">
        <v>81</v>
      </c>
      <c r="W432" s="4">
        <f t="shared" si="61"/>
        <v>81000</v>
      </c>
      <c r="X432" s="4">
        <f t="shared" si="62"/>
        <v>5012.0660850194909</v>
      </c>
    </row>
    <row r="433" spans="1:24" s="4" customFormat="1" ht="24" x14ac:dyDescent="0.2">
      <c r="A433" s="8" t="s">
        <v>689</v>
      </c>
      <c r="B433" s="4" t="s">
        <v>539</v>
      </c>
      <c r="C433" s="9">
        <v>152044</v>
      </c>
      <c r="D433" s="9">
        <v>58920</v>
      </c>
      <c r="E433" s="9">
        <v>210964</v>
      </c>
      <c r="F433" s="10">
        <f t="shared" si="54"/>
        <v>0.27928935742591154</v>
      </c>
      <c r="G433" s="9">
        <v>57998</v>
      </c>
      <c r="H433" s="9">
        <v>13842</v>
      </c>
      <c r="I433" s="9">
        <v>55682</v>
      </c>
      <c r="J433" s="9">
        <f t="shared" si="55"/>
        <v>69524</v>
      </c>
      <c r="K433" s="9">
        <f t="shared" si="56"/>
        <v>127522</v>
      </c>
      <c r="L433" s="9">
        <f t="shared" si="57"/>
        <v>0.54519220212982855</v>
      </c>
      <c r="M433" s="9">
        <v>470</v>
      </c>
      <c r="N433" s="9">
        <v>0</v>
      </c>
      <c r="O433" s="9">
        <f t="shared" si="58"/>
        <v>418</v>
      </c>
      <c r="P433" s="9">
        <v>28999</v>
      </c>
      <c r="Q433" s="9">
        <v>58886</v>
      </c>
      <c r="R433" s="9">
        <f t="shared" si="59"/>
        <v>98523</v>
      </c>
      <c r="S433" s="9">
        <f t="shared" si="60"/>
        <v>0.62590449084868083</v>
      </c>
      <c r="T433" s="4">
        <v>157233</v>
      </c>
      <c r="U433" s="4">
        <v>277575</v>
      </c>
      <c r="V433" s="4">
        <v>62</v>
      </c>
      <c r="W433" s="4">
        <f t="shared" si="61"/>
        <v>62000</v>
      </c>
      <c r="X433" s="4">
        <f t="shared" si="62"/>
        <v>3836.3962626075117</v>
      </c>
    </row>
    <row r="434" spans="1:24" s="4" customFormat="1" ht="24" x14ac:dyDescent="0.2">
      <c r="A434" s="8" t="s">
        <v>689</v>
      </c>
      <c r="B434" s="4" t="s">
        <v>541</v>
      </c>
      <c r="C434" s="9">
        <v>135951</v>
      </c>
      <c r="D434" s="9">
        <v>66919</v>
      </c>
      <c r="E434" s="9">
        <v>202870</v>
      </c>
      <c r="F434" s="10">
        <f t="shared" si="54"/>
        <v>0.32986148765219103</v>
      </c>
      <c r="G434" s="9">
        <v>31554</v>
      </c>
      <c r="H434" s="9">
        <v>23324</v>
      </c>
      <c r="I434" s="9">
        <v>146410</v>
      </c>
      <c r="J434" s="9">
        <f t="shared" si="55"/>
        <v>169734</v>
      </c>
      <c r="K434" s="9">
        <f t="shared" si="56"/>
        <v>201288</v>
      </c>
      <c r="L434" s="9">
        <f t="shared" si="57"/>
        <v>0.84323953737927748</v>
      </c>
      <c r="M434" s="9">
        <v>681</v>
      </c>
      <c r="N434" s="9">
        <v>0</v>
      </c>
      <c r="O434" s="9">
        <f t="shared" si="58"/>
        <v>1955</v>
      </c>
      <c r="P434" s="9">
        <v>0</v>
      </c>
      <c r="Q434" s="9">
        <v>34190</v>
      </c>
      <c r="R434" s="9">
        <f t="shared" si="59"/>
        <v>169734</v>
      </c>
      <c r="S434" s="9">
        <f t="shared" si="60"/>
        <v>0.83233949902905002</v>
      </c>
      <c r="T434" s="4">
        <v>89122</v>
      </c>
      <c r="U434" s="4">
        <v>158184</v>
      </c>
      <c r="V434" s="4">
        <v>42</v>
      </c>
      <c r="W434" s="4">
        <f t="shared" si="61"/>
        <v>42000</v>
      </c>
      <c r="X434" s="4">
        <f t="shared" si="62"/>
        <v>2598.8490811212178</v>
      </c>
    </row>
    <row r="435" spans="1:24" s="4" customFormat="1" ht="24" x14ac:dyDescent="0.2">
      <c r="A435" s="8" t="s">
        <v>689</v>
      </c>
      <c r="B435" s="4" t="s">
        <v>542</v>
      </c>
      <c r="C435" s="9">
        <v>550639</v>
      </c>
      <c r="D435" s="9">
        <v>148778</v>
      </c>
      <c r="E435" s="9">
        <v>699417</v>
      </c>
      <c r="F435" s="10">
        <f t="shared" si="54"/>
        <v>0.21271716300862004</v>
      </c>
      <c r="G435" s="9">
        <v>228850</v>
      </c>
      <c r="H435" s="9">
        <v>1401</v>
      </c>
      <c r="I435" s="9">
        <v>382378</v>
      </c>
      <c r="J435" s="9">
        <f t="shared" si="55"/>
        <v>383779</v>
      </c>
      <c r="K435" s="9">
        <f t="shared" si="56"/>
        <v>612629</v>
      </c>
      <c r="L435" s="9">
        <f t="shared" si="57"/>
        <v>0.62644602198067667</v>
      </c>
      <c r="M435" s="9">
        <v>13134</v>
      </c>
      <c r="N435" s="9">
        <v>0</v>
      </c>
      <c r="O435" s="9">
        <f t="shared" si="58"/>
        <v>8108</v>
      </c>
      <c r="P435" s="9">
        <v>10</v>
      </c>
      <c r="Q435" s="9">
        <v>250092</v>
      </c>
      <c r="R435" s="9">
        <f t="shared" si="59"/>
        <v>383789</v>
      </c>
      <c r="S435" s="9">
        <f t="shared" si="60"/>
        <v>0.60545906881575562</v>
      </c>
      <c r="T435" s="4">
        <v>157650</v>
      </c>
      <c r="U435" s="4">
        <v>269517</v>
      </c>
      <c r="V435" s="4">
        <v>44</v>
      </c>
      <c r="W435" s="4">
        <f t="shared" si="61"/>
        <v>44000</v>
      </c>
      <c r="X435" s="4">
        <f t="shared" si="62"/>
        <v>2722.6037992698471</v>
      </c>
    </row>
    <row r="436" spans="1:24" s="4" customFormat="1" ht="24" x14ac:dyDescent="0.2">
      <c r="A436" s="8" t="s">
        <v>689</v>
      </c>
      <c r="B436" s="4" t="s">
        <v>543</v>
      </c>
      <c r="C436" s="9">
        <v>174135</v>
      </c>
      <c r="D436" s="9">
        <v>53743</v>
      </c>
      <c r="E436" s="9">
        <v>227878</v>
      </c>
      <c r="F436" s="10">
        <f t="shared" si="54"/>
        <v>0.23584110796127752</v>
      </c>
      <c r="G436" s="9">
        <v>101963</v>
      </c>
      <c r="H436" s="9">
        <v>3359</v>
      </c>
      <c r="I436" s="9">
        <v>189978</v>
      </c>
      <c r="J436" s="9">
        <f t="shared" si="55"/>
        <v>193337</v>
      </c>
      <c r="K436" s="9">
        <f t="shared" si="56"/>
        <v>295300</v>
      </c>
      <c r="L436" s="9">
        <f t="shared" si="57"/>
        <v>0.6547138503217067</v>
      </c>
      <c r="M436" s="9">
        <v>6136</v>
      </c>
      <c r="N436" s="9">
        <v>127</v>
      </c>
      <c r="O436" s="9">
        <f t="shared" si="58"/>
        <v>175</v>
      </c>
      <c r="P436" s="9">
        <v>0</v>
      </c>
      <c r="Q436" s="9">
        <v>108274</v>
      </c>
      <c r="R436" s="9">
        <f t="shared" si="59"/>
        <v>193464</v>
      </c>
      <c r="S436" s="9">
        <f t="shared" si="60"/>
        <v>0.64116551445293601</v>
      </c>
      <c r="T436" s="4">
        <v>30058</v>
      </c>
      <c r="U436" s="4">
        <v>51412</v>
      </c>
      <c r="V436" s="4">
        <v>21</v>
      </c>
      <c r="W436" s="4">
        <f t="shared" si="61"/>
        <v>21000</v>
      </c>
      <c r="X436" s="4">
        <f t="shared" si="62"/>
        <v>1299.4245405606089</v>
      </c>
    </row>
    <row r="437" spans="1:24" s="4" customFormat="1" ht="24" x14ac:dyDescent="0.2">
      <c r="A437" s="8" t="s">
        <v>689</v>
      </c>
      <c r="B437" s="4" t="s">
        <v>544</v>
      </c>
      <c r="C437" s="9">
        <v>94074</v>
      </c>
      <c r="D437" s="9">
        <v>8936</v>
      </c>
      <c r="E437" s="9">
        <v>103010</v>
      </c>
      <c r="F437" s="10">
        <f t="shared" si="54"/>
        <v>8.6748859334045234E-2</v>
      </c>
      <c r="G437" s="9">
        <v>43522</v>
      </c>
      <c r="H437" s="9">
        <v>7200</v>
      </c>
      <c r="I437" s="9">
        <v>68264</v>
      </c>
      <c r="J437" s="9">
        <f t="shared" si="55"/>
        <v>75464</v>
      </c>
      <c r="K437" s="9">
        <f t="shared" si="56"/>
        <v>118986</v>
      </c>
      <c r="L437" s="9">
        <f t="shared" si="57"/>
        <v>0.63422587531306207</v>
      </c>
      <c r="M437" s="9">
        <v>109</v>
      </c>
      <c r="N437" s="9">
        <v>0</v>
      </c>
      <c r="O437" s="9">
        <f t="shared" si="58"/>
        <v>80</v>
      </c>
      <c r="P437" s="9">
        <v>0</v>
      </c>
      <c r="Q437" s="9">
        <v>43711</v>
      </c>
      <c r="R437" s="9">
        <f t="shared" si="59"/>
        <v>75464</v>
      </c>
      <c r="S437" s="9">
        <f t="shared" si="60"/>
        <v>0.63322005454164043</v>
      </c>
      <c r="T437" s="4">
        <v>25142</v>
      </c>
      <c r="U437" s="4">
        <v>47400</v>
      </c>
      <c r="V437" s="4">
        <v>34</v>
      </c>
      <c r="W437" s="4">
        <f t="shared" si="61"/>
        <v>34000</v>
      </c>
      <c r="X437" s="4">
        <f t="shared" si="62"/>
        <v>2103.8302085267001</v>
      </c>
    </row>
    <row r="438" spans="1:24" s="4" customFormat="1" ht="24" x14ac:dyDescent="0.2">
      <c r="A438" s="8" t="s">
        <v>689</v>
      </c>
      <c r="B438" s="4" t="s">
        <v>545</v>
      </c>
      <c r="C438" s="9">
        <v>396897</v>
      </c>
      <c r="D438" s="9">
        <v>142876</v>
      </c>
      <c r="E438" s="9">
        <v>539773</v>
      </c>
      <c r="F438" s="10">
        <f t="shared" si="54"/>
        <v>0.26469645573231709</v>
      </c>
      <c r="G438" s="9">
        <v>246747</v>
      </c>
      <c r="H438" s="9">
        <v>46244</v>
      </c>
      <c r="I438" s="9">
        <v>287685</v>
      </c>
      <c r="J438" s="9">
        <f t="shared" si="55"/>
        <v>333929</v>
      </c>
      <c r="K438" s="9">
        <f t="shared" si="56"/>
        <v>580676</v>
      </c>
      <c r="L438" s="9">
        <f t="shared" si="57"/>
        <v>0.57506940186954514</v>
      </c>
      <c r="M438" s="9">
        <v>8521</v>
      </c>
      <c r="N438" s="9">
        <v>165</v>
      </c>
      <c r="O438" s="9">
        <f t="shared" si="58"/>
        <v>389</v>
      </c>
      <c r="P438" s="9">
        <v>126</v>
      </c>
      <c r="Q438" s="9">
        <v>255657</v>
      </c>
      <c r="R438" s="9">
        <f t="shared" si="59"/>
        <v>334220</v>
      </c>
      <c r="S438" s="9">
        <f t="shared" si="60"/>
        <v>0.56659269644349586</v>
      </c>
      <c r="T438" s="4">
        <v>80067</v>
      </c>
      <c r="U438" s="4">
        <v>144060</v>
      </c>
      <c r="V438" s="4">
        <v>31</v>
      </c>
      <c r="W438" s="4">
        <f t="shared" si="61"/>
        <v>31000</v>
      </c>
      <c r="X438" s="4">
        <f t="shared" si="62"/>
        <v>1918.1981313037559</v>
      </c>
    </row>
    <row r="439" spans="1:24" s="4" customFormat="1" ht="24" x14ac:dyDescent="0.2">
      <c r="A439" s="8" t="s">
        <v>689</v>
      </c>
      <c r="B439" s="4" t="s">
        <v>546</v>
      </c>
      <c r="C439" s="9">
        <v>17826</v>
      </c>
      <c r="D439" s="9">
        <v>81122</v>
      </c>
      <c r="E439" s="9">
        <v>98948</v>
      </c>
      <c r="F439" s="10">
        <f t="shared" si="54"/>
        <v>0.81984476694829611</v>
      </c>
      <c r="G439" s="9">
        <v>19319</v>
      </c>
      <c r="H439" s="9">
        <v>0</v>
      </c>
      <c r="I439" s="9">
        <v>49511</v>
      </c>
      <c r="J439" s="9">
        <f t="shared" si="55"/>
        <v>49511</v>
      </c>
      <c r="K439" s="9">
        <f t="shared" si="56"/>
        <v>68830</v>
      </c>
      <c r="L439" s="9">
        <f t="shared" si="57"/>
        <v>0.71932296963533338</v>
      </c>
      <c r="M439" s="9">
        <v>38</v>
      </c>
      <c r="N439" s="9">
        <v>0</v>
      </c>
      <c r="O439" s="9">
        <f t="shared" si="58"/>
        <v>0</v>
      </c>
      <c r="P439" s="9">
        <v>1200</v>
      </c>
      <c r="Q439" s="9">
        <v>19357</v>
      </c>
      <c r="R439" s="9">
        <f t="shared" si="59"/>
        <v>50711</v>
      </c>
      <c r="S439" s="9">
        <f t="shared" si="60"/>
        <v>0.72373979562710511</v>
      </c>
      <c r="T439" s="4">
        <v>33490</v>
      </c>
      <c r="U439" s="4">
        <v>61538</v>
      </c>
      <c r="V439" s="4">
        <v>47</v>
      </c>
      <c r="W439" s="4">
        <f t="shared" si="61"/>
        <v>47000</v>
      </c>
      <c r="X439" s="4">
        <f t="shared" si="62"/>
        <v>2908.2358764927912</v>
      </c>
    </row>
    <row r="440" spans="1:24" s="4" customFormat="1" ht="24" x14ac:dyDescent="0.2">
      <c r="A440" s="8" t="s">
        <v>689</v>
      </c>
      <c r="B440" s="4" t="s">
        <v>547</v>
      </c>
      <c r="C440" s="9">
        <v>525183</v>
      </c>
      <c r="D440" s="9">
        <v>10995</v>
      </c>
      <c r="E440" s="9">
        <v>536178</v>
      </c>
      <c r="F440" s="10">
        <f t="shared" si="54"/>
        <v>2.0506249790181619E-2</v>
      </c>
      <c r="G440" s="9">
        <v>201552</v>
      </c>
      <c r="H440" s="9">
        <v>35222</v>
      </c>
      <c r="I440" s="9">
        <v>162909</v>
      </c>
      <c r="J440" s="9">
        <f t="shared" si="55"/>
        <v>198131</v>
      </c>
      <c r="K440" s="9">
        <f t="shared" si="56"/>
        <v>399683</v>
      </c>
      <c r="L440" s="9">
        <f t="shared" si="57"/>
        <v>0.49572035838401934</v>
      </c>
      <c r="M440" s="9">
        <v>13650</v>
      </c>
      <c r="N440" s="9">
        <v>3909</v>
      </c>
      <c r="O440" s="9">
        <f t="shared" si="58"/>
        <v>795</v>
      </c>
      <c r="P440" s="9">
        <v>73</v>
      </c>
      <c r="Q440" s="9">
        <v>215997</v>
      </c>
      <c r="R440" s="9">
        <f t="shared" si="59"/>
        <v>202113</v>
      </c>
      <c r="S440" s="9">
        <f t="shared" si="60"/>
        <v>0.48339671378345411</v>
      </c>
      <c r="T440" s="4">
        <v>41651</v>
      </c>
      <c r="U440" s="4">
        <v>70800</v>
      </c>
      <c r="V440" s="4">
        <v>20</v>
      </c>
      <c r="W440" s="4">
        <f t="shared" si="61"/>
        <v>20000</v>
      </c>
      <c r="X440" s="4">
        <f t="shared" si="62"/>
        <v>1237.547181486294</v>
      </c>
    </row>
    <row r="441" spans="1:24" s="4" customFormat="1" ht="24" x14ac:dyDescent="0.2">
      <c r="A441" s="8" t="s">
        <v>689</v>
      </c>
      <c r="B441" s="4" t="s">
        <v>548</v>
      </c>
      <c r="C441" s="9">
        <v>189552</v>
      </c>
      <c r="D441" s="9">
        <v>84296</v>
      </c>
      <c r="E441" s="9">
        <v>273848</v>
      </c>
      <c r="F441" s="10">
        <f t="shared" si="54"/>
        <v>0.30782039671642664</v>
      </c>
      <c r="G441" s="9">
        <v>152956</v>
      </c>
      <c r="H441" s="9">
        <v>280</v>
      </c>
      <c r="I441" s="9">
        <v>74357</v>
      </c>
      <c r="J441" s="9">
        <f t="shared" si="55"/>
        <v>74637</v>
      </c>
      <c r="K441" s="9">
        <f t="shared" si="56"/>
        <v>227593</v>
      </c>
      <c r="L441" s="9">
        <f t="shared" si="57"/>
        <v>0.32794066601345384</v>
      </c>
      <c r="M441" s="9">
        <v>1729</v>
      </c>
      <c r="N441" s="9">
        <v>2600</v>
      </c>
      <c r="O441" s="9">
        <f t="shared" si="58"/>
        <v>79</v>
      </c>
      <c r="P441" s="9">
        <v>4</v>
      </c>
      <c r="Q441" s="9">
        <v>154764</v>
      </c>
      <c r="R441" s="9">
        <f t="shared" si="59"/>
        <v>77241</v>
      </c>
      <c r="S441" s="9">
        <f t="shared" si="60"/>
        <v>0.33292816965151611</v>
      </c>
      <c r="T441" s="4">
        <v>47910</v>
      </c>
      <c r="U441" s="4">
        <v>82189</v>
      </c>
      <c r="V441" s="4">
        <v>25</v>
      </c>
      <c r="W441" s="4">
        <f t="shared" si="61"/>
        <v>25000</v>
      </c>
      <c r="X441" s="4">
        <f t="shared" si="62"/>
        <v>1546.9339768578675</v>
      </c>
    </row>
    <row r="442" spans="1:24" s="4" customFormat="1" ht="24" x14ac:dyDescent="0.2">
      <c r="A442" s="8" t="s">
        <v>689</v>
      </c>
      <c r="B442" s="4" t="s">
        <v>549</v>
      </c>
      <c r="C442" s="9">
        <v>269475</v>
      </c>
      <c r="D442" s="9">
        <v>4092</v>
      </c>
      <c r="E442" s="9">
        <v>273567</v>
      </c>
      <c r="F442" s="10">
        <f t="shared" si="54"/>
        <v>1.495794448891862E-2</v>
      </c>
      <c r="G442" s="9">
        <v>116187</v>
      </c>
      <c r="H442" s="9">
        <v>3094</v>
      </c>
      <c r="I442" s="9">
        <v>239513</v>
      </c>
      <c r="J442" s="9">
        <f t="shared" si="55"/>
        <v>242607</v>
      </c>
      <c r="K442" s="9">
        <f t="shared" si="56"/>
        <v>358794</v>
      </c>
      <c r="L442" s="9">
        <f t="shared" si="57"/>
        <v>0.67617351460726771</v>
      </c>
      <c r="M442" s="9">
        <v>2275</v>
      </c>
      <c r="N442" s="9">
        <v>0</v>
      </c>
      <c r="O442" s="9">
        <f t="shared" si="58"/>
        <v>115</v>
      </c>
      <c r="P442" s="9">
        <v>2</v>
      </c>
      <c r="Q442" s="9">
        <v>118577</v>
      </c>
      <c r="R442" s="9">
        <f t="shared" si="59"/>
        <v>242609</v>
      </c>
      <c r="S442" s="9">
        <f t="shared" si="60"/>
        <v>0.67170100723726833</v>
      </c>
      <c r="T442" s="4">
        <v>33794</v>
      </c>
      <c r="U442" s="4">
        <v>61763</v>
      </c>
      <c r="V442" s="4">
        <v>28</v>
      </c>
      <c r="W442" s="4">
        <f t="shared" si="61"/>
        <v>28000</v>
      </c>
      <c r="X442" s="4">
        <f t="shared" si="62"/>
        <v>1732.5660540808117</v>
      </c>
    </row>
    <row r="443" spans="1:24" s="4" customFormat="1" ht="24" x14ac:dyDescent="0.2">
      <c r="A443" s="8" t="s">
        <v>689</v>
      </c>
      <c r="B443" s="4" t="s">
        <v>550</v>
      </c>
      <c r="C443" s="9">
        <v>370789</v>
      </c>
      <c r="D443" s="9">
        <v>720</v>
      </c>
      <c r="E443" s="9">
        <v>371509</v>
      </c>
      <c r="F443" s="10">
        <f t="shared" si="54"/>
        <v>1.9380418778549107E-3</v>
      </c>
      <c r="G443" s="9">
        <v>52092</v>
      </c>
      <c r="H443" s="9">
        <v>5600</v>
      </c>
      <c r="I443" s="9">
        <v>80670</v>
      </c>
      <c r="J443" s="9">
        <f t="shared" si="55"/>
        <v>86270</v>
      </c>
      <c r="K443" s="9">
        <f t="shared" si="56"/>
        <v>138362</v>
      </c>
      <c r="L443" s="9">
        <f t="shared" si="57"/>
        <v>0.62350934505138689</v>
      </c>
      <c r="M443" s="9">
        <v>933</v>
      </c>
      <c r="N443" s="9">
        <v>58</v>
      </c>
      <c r="O443" s="9">
        <f t="shared" si="58"/>
        <v>41</v>
      </c>
      <c r="P443" s="9">
        <v>0</v>
      </c>
      <c r="Q443" s="9">
        <v>53066</v>
      </c>
      <c r="R443" s="9">
        <f t="shared" si="59"/>
        <v>86328</v>
      </c>
      <c r="S443" s="9">
        <f t="shared" si="60"/>
        <v>0.61930929595247997</v>
      </c>
      <c r="T443" s="4">
        <v>25684</v>
      </c>
      <c r="U443" s="4">
        <v>43446</v>
      </c>
      <c r="V443" s="4">
        <v>24</v>
      </c>
      <c r="W443" s="4">
        <f t="shared" si="61"/>
        <v>24000</v>
      </c>
      <c r="X443" s="4">
        <f t="shared" si="62"/>
        <v>1485.0566177835528</v>
      </c>
    </row>
    <row r="444" spans="1:24" s="4" customFormat="1" ht="24" x14ac:dyDescent="0.2">
      <c r="A444" s="8" t="s">
        <v>689</v>
      </c>
      <c r="B444" s="4" t="s">
        <v>551</v>
      </c>
      <c r="C444" s="9">
        <v>321566</v>
      </c>
      <c r="D444" s="9">
        <v>15760</v>
      </c>
      <c r="E444" s="9">
        <v>337326</v>
      </c>
      <c r="F444" s="10">
        <f t="shared" si="54"/>
        <v>4.6720383249438231E-2</v>
      </c>
      <c r="G444" s="9">
        <v>96933</v>
      </c>
      <c r="H444" s="9">
        <v>27680</v>
      </c>
      <c r="I444" s="9">
        <v>191106</v>
      </c>
      <c r="J444" s="9">
        <f t="shared" si="55"/>
        <v>218786</v>
      </c>
      <c r="K444" s="9">
        <f t="shared" si="56"/>
        <v>315719</v>
      </c>
      <c r="L444" s="9">
        <f t="shared" si="57"/>
        <v>0.69297698269663843</v>
      </c>
      <c r="M444" s="9">
        <v>2651</v>
      </c>
      <c r="N444" s="9">
        <v>22</v>
      </c>
      <c r="O444" s="9">
        <f t="shared" si="58"/>
        <v>47</v>
      </c>
      <c r="P444" s="9">
        <v>0</v>
      </c>
      <c r="Q444" s="9">
        <v>99631</v>
      </c>
      <c r="R444" s="9">
        <f t="shared" si="59"/>
        <v>218808</v>
      </c>
      <c r="S444" s="9">
        <f t="shared" si="60"/>
        <v>0.68712689086449841</v>
      </c>
      <c r="T444" s="4">
        <v>48542</v>
      </c>
      <c r="U444" s="4">
        <v>84852</v>
      </c>
      <c r="V444" s="4">
        <v>26</v>
      </c>
      <c r="W444" s="4">
        <f t="shared" si="61"/>
        <v>26000</v>
      </c>
      <c r="X444" s="4">
        <f t="shared" si="62"/>
        <v>1608.8113359321824</v>
      </c>
    </row>
    <row r="445" spans="1:24" s="4" customFormat="1" ht="24" x14ac:dyDescent="0.2">
      <c r="A445" s="8" t="s">
        <v>689</v>
      </c>
      <c r="B445" s="4" t="s">
        <v>552</v>
      </c>
      <c r="C445" s="9">
        <v>232618</v>
      </c>
      <c r="D445" s="9">
        <v>29377</v>
      </c>
      <c r="E445" s="9">
        <v>261995</v>
      </c>
      <c r="F445" s="10">
        <f t="shared" si="54"/>
        <v>0.11212809404759633</v>
      </c>
      <c r="G445" s="9">
        <v>119341</v>
      </c>
      <c r="H445" s="9">
        <v>6319</v>
      </c>
      <c r="I445" s="9">
        <v>122144</v>
      </c>
      <c r="J445" s="9">
        <f t="shared" si="55"/>
        <v>128463</v>
      </c>
      <c r="K445" s="9">
        <f t="shared" si="56"/>
        <v>247804</v>
      </c>
      <c r="L445" s="9">
        <f t="shared" si="57"/>
        <v>0.51840567545318073</v>
      </c>
      <c r="M445" s="9">
        <v>7972</v>
      </c>
      <c r="N445" s="9">
        <v>10972</v>
      </c>
      <c r="O445" s="9">
        <f t="shared" si="58"/>
        <v>1390</v>
      </c>
      <c r="P445" s="9">
        <v>3250</v>
      </c>
      <c r="Q445" s="9">
        <v>128703</v>
      </c>
      <c r="R445" s="9">
        <f t="shared" si="59"/>
        <v>142685</v>
      </c>
      <c r="S445" s="9">
        <f t="shared" si="60"/>
        <v>0.52576016625642996</v>
      </c>
      <c r="T445" s="4">
        <v>89533</v>
      </c>
      <c r="U445" s="4">
        <v>154914</v>
      </c>
      <c r="V445" s="4">
        <v>34</v>
      </c>
      <c r="W445" s="4">
        <f t="shared" si="61"/>
        <v>34000</v>
      </c>
      <c r="X445" s="4">
        <f t="shared" si="62"/>
        <v>2103.8302085267001</v>
      </c>
    </row>
    <row r="446" spans="1:24" s="4" customFormat="1" ht="24" x14ac:dyDescent="0.2">
      <c r="A446" s="8" t="s">
        <v>689</v>
      </c>
      <c r="B446" s="4" t="s">
        <v>553</v>
      </c>
      <c r="C446" s="9">
        <v>98681</v>
      </c>
      <c r="D446" s="9">
        <v>55216</v>
      </c>
      <c r="E446" s="9">
        <v>153897</v>
      </c>
      <c r="F446" s="10">
        <f t="shared" si="54"/>
        <v>0.35878542141822128</v>
      </c>
      <c r="G446" s="9">
        <v>69507</v>
      </c>
      <c r="H446" s="9">
        <v>2310</v>
      </c>
      <c r="I446" s="9">
        <v>155887</v>
      </c>
      <c r="J446" s="9">
        <f t="shared" si="55"/>
        <v>158197</v>
      </c>
      <c r="K446" s="9">
        <f t="shared" si="56"/>
        <v>227704</v>
      </c>
      <c r="L446" s="9">
        <f t="shared" si="57"/>
        <v>0.69474844535010361</v>
      </c>
      <c r="M446" s="9">
        <v>669</v>
      </c>
      <c r="N446" s="9">
        <v>0</v>
      </c>
      <c r="O446" s="9">
        <f t="shared" si="58"/>
        <v>62</v>
      </c>
      <c r="P446" s="9">
        <v>254</v>
      </c>
      <c r="Q446" s="9">
        <v>70238</v>
      </c>
      <c r="R446" s="9">
        <f t="shared" si="59"/>
        <v>158451</v>
      </c>
      <c r="S446" s="9">
        <f t="shared" si="60"/>
        <v>0.69286673167489476</v>
      </c>
      <c r="T446" s="4">
        <v>42365</v>
      </c>
      <c r="U446" s="4">
        <v>69921</v>
      </c>
      <c r="V446" s="4">
        <v>28</v>
      </c>
      <c r="W446" s="4">
        <f t="shared" si="61"/>
        <v>28000</v>
      </c>
      <c r="X446" s="4">
        <f t="shared" si="62"/>
        <v>1732.5660540808117</v>
      </c>
    </row>
    <row r="447" spans="1:24" s="4" customFormat="1" ht="24" x14ac:dyDescent="0.2">
      <c r="A447" s="8" t="s">
        <v>689</v>
      </c>
      <c r="B447" s="4" t="s">
        <v>554</v>
      </c>
      <c r="C447" s="9">
        <v>208313</v>
      </c>
      <c r="D447" s="9">
        <v>95083</v>
      </c>
      <c r="E447" s="9">
        <v>303396</v>
      </c>
      <c r="F447" s="10">
        <f t="shared" si="54"/>
        <v>0.31339569407638862</v>
      </c>
      <c r="G447" s="9">
        <v>114977</v>
      </c>
      <c r="H447" s="9">
        <v>0</v>
      </c>
      <c r="I447" s="9">
        <v>143687</v>
      </c>
      <c r="J447" s="9">
        <f t="shared" si="55"/>
        <v>143687</v>
      </c>
      <c r="K447" s="9">
        <f t="shared" si="56"/>
        <v>258664</v>
      </c>
      <c r="L447" s="9">
        <f t="shared" si="57"/>
        <v>0.55549670615160984</v>
      </c>
      <c r="M447" s="9">
        <v>1342</v>
      </c>
      <c r="N447" s="9">
        <v>0</v>
      </c>
      <c r="O447" s="9">
        <f t="shared" si="58"/>
        <v>5009</v>
      </c>
      <c r="P447" s="9">
        <v>564</v>
      </c>
      <c r="Q447" s="9">
        <v>121328</v>
      </c>
      <c r="R447" s="9">
        <f t="shared" si="59"/>
        <v>144251</v>
      </c>
      <c r="S447" s="9">
        <f t="shared" si="60"/>
        <v>0.54315665018695003</v>
      </c>
      <c r="T447" s="4">
        <v>103330</v>
      </c>
      <c r="U447" s="4">
        <v>179992</v>
      </c>
      <c r="V447" s="4">
        <v>48</v>
      </c>
      <c r="W447" s="4">
        <f t="shared" si="61"/>
        <v>48000</v>
      </c>
      <c r="X447" s="4">
        <f t="shared" si="62"/>
        <v>2970.1132355671057</v>
      </c>
    </row>
    <row r="448" spans="1:24" s="4" customFormat="1" ht="24" x14ac:dyDescent="0.2">
      <c r="A448" s="8" t="s">
        <v>689</v>
      </c>
      <c r="B448" s="4" t="s">
        <v>555</v>
      </c>
      <c r="C448" s="9">
        <v>238233</v>
      </c>
      <c r="D448" s="9">
        <v>23743</v>
      </c>
      <c r="E448" s="9">
        <v>261976</v>
      </c>
      <c r="F448" s="10">
        <f t="shared" si="54"/>
        <v>9.063043942956607E-2</v>
      </c>
      <c r="G448" s="9">
        <v>88073</v>
      </c>
      <c r="H448" s="9">
        <v>14557</v>
      </c>
      <c r="I448" s="9">
        <v>126335</v>
      </c>
      <c r="J448" s="9">
        <f t="shared" si="55"/>
        <v>140892</v>
      </c>
      <c r="K448" s="9">
        <f t="shared" si="56"/>
        <v>228965</v>
      </c>
      <c r="L448" s="9">
        <f t="shared" si="57"/>
        <v>0.61534295634703995</v>
      </c>
      <c r="M448" s="9">
        <v>2512</v>
      </c>
      <c r="N448" s="9">
        <v>39</v>
      </c>
      <c r="O448" s="9">
        <f t="shared" si="58"/>
        <v>1545</v>
      </c>
      <c r="P448" s="9">
        <v>500</v>
      </c>
      <c r="Q448" s="9">
        <v>92130</v>
      </c>
      <c r="R448" s="9">
        <f t="shared" si="59"/>
        <v>141431</v>
      </c>
      <c r="S448" s="9">
        <f t="shared" si="60"/>
        <v>0.60554202114222833</v>
      </c>
      <c r="T448" s="4">
        <v>66506</v>
      </c>
      <c r="U448" s="4">
        <v>131282</v>
      </c>
      <c r="V448" s="4">
        <v>35</v>
      </c>
      <c r="W448" s="4">
        <f t="shared" si="61"/>
        <v>35000</v>
      </c>
      <c r="X448" s="4">
        <f t="shared" si="62"/>
        <v>2165.7075676010145</v>
      </c>
    </row>
    <row r="449" spans="1:24" s="4" customFormat="1" ht="24" x14ac:dyDescent="0.2">
      <c r="A449" s="8" t="s">
        <v>689</v>
      </c>
      <c r="B449" s="4" t="s">
        <v>556</v>
      </c>
      <c r="C449" s="9">
        <v>86109</v>
      </c>
      <c r="D449" s="9">
        <v>138446</v>
      </c>
      <c r="E449" s="9">
        <v>224555</v>
      </c>
      <c r="F449" s="10">
        <f t="shared" ref="F449:F509" si="63">D449/E449</f>
        <v>0.61653492462871007</v>
      </c>
      <c r="G449" s="9">
        <v>96777</v>
      </c>
      <c r="H449" s="9">
        <v>36551</v>
      </c>
      <c r="I449" s="9">
        <v>94309</v>
      </c>
      <c r="J449" s="9">
        <f t="shared" ref="J449:J509" si="64">I449+H449</f>
        <v>130860</v>
      </c>
      <c r="K449" s="9">
        <f t="shared" ref="K449:K509" si="65">J449+G449</f>
        <v>227637</v>
      </c>
      <c r="L449" s="9">
        <f t="shared" ref="L449:L509" si="66">J449/K449</f>
        <v>0.57486261020835805</v>
      </c>
      <c r="M449" s="9">
        <v>669</v>
      </c>
      <c r="N449" s="9">
        <v>0</v>
      </c>
      <c r="O449" s="9">
        <f t="shared" ref="O449:O509" si="67">Q449-(G449+M449)</f>
        <v>2028</v>
      </c>
      <c r="P449" s="9">
        <v>184</v>
      </c>
      <c r="Q449" s="9">
        <v>99474</v>
      </c>
      <c r="R449" s="9">
        <f t="shared" ref="R449:R509" si="68">J449+N449+P449</f>
        <v>131044</v>
      </c>
      <c r="S449" s="9">
        <f t="shared" ref="S449:S509" si="69">R449/(R449+Q449)</f>
        <v>0.56847621443878571</v>
      </c>
      <c r="T449" s="4">
        <v>84966</v>
      </c>
      <c r="U449" s="4">
        <v>145692</v>
      </c>
      <c r="V449" s="4">
        <v>41</v>
      </c>
      <c r="W449" s="4">
        <f t="shared" si="61"/>
        <v>41000</v>
      </c>
      <c r="X449" s="4">
        <f t="shared" si="62"/>
        <v>2536.9717220469029</v>
      </c>
    </row>
    <row r="450" spans="1:24" s="4" customFormat="1" ht="24" x14ac:dyDescent="0.2">
      <c r="A450" s="8" t="s">
        <v>689</v>
      </c>
      <c r="B450" s="4" t="s">
        <v>557</v>
      </c>
      <c r="C450" s="9">
        <v>162592</v>
      </c>
      <c r="D450" s="9">
        <v>42284</v>
      </c>
      <c r="E450" s="9">
        <v>204876</v>
      </c>
      <c r="F450" s="10">
        <f t="shared" si="63"/>
        <v>0.20638825435873406</v>
      </c>
      <c r="G450" s="9">
        <v>134709</v>
      </c>
      <c r="H450" s="9">
        <v>9535</v>
      </c>
      <c r="I450" s="9">
        <v>197962</v>
      </c>
      <c r="J450" s="9">
        <f t="shared" si="64"/>
        <v>207497</v>
      </c>
      <c r="K450" s="9">
        <f t="shared" si="65"/>
        <v>342206</v>
      </c>
      <c r="L450" s="9">
        <f t="shared" si="66"/>
        <v>0.60635114521662392</v>
      </c>
      <c r="M450" s="9">
        <v>31368</v>
      </c>
      <c r="N450" s="9">
        <v>23457</v>
      </c>
      <c r="O450" s="9">
        <f t="shared" si="67"/>
        <v>7782</v>
      </c>
      <c r="P450" s="9">
        <v>2701</v>
      </c>
      <c r="Q450" s="9">
        <v>173859</v>
      </c>
      <c r="R450" s="9">
        <f t="shared" si="68"/>
        <v>233655</v>
      </c>
      <c r="S450" s="9">
        <f t="shared" si="69"/>
        <v>0.57336680457603906</v>
      </c>
      <c r="T450" s="4">
        <v>37290</v>
      </c>
      <c r="U450" s="4">
        <v>63848</v>
      </c>
      <c r="V450" s="4">
        <v>32</v>
      </c>
      <c r="W450" s="4">
        <f t="shared" ref="W450:W513" si="70">V450*1000</f>
        <v>32000</v>
      </c>
      <c r="X450" s="4">
        <f t="shared" ref="X450:X513" si="71">W450/16.161</f>
        <v>1980.0754903780705</v>
      </c>
    </row>
    <row r="451" spans="1:24" s="4" customFormat="1" ht="24" x14ac:dyDescent="0.2">
      <c r="A451" s="8" t="s">
        <v>689</v>
      </c>
      <c r="B451" s="4" t="s">
        <v>558</v>
      </c>
      <c r="C451" s="9">
        <v>418819</v>
      </c>
      <c r="D451" s="9">
        <v>2513</v>
      </c>
      <c r="E451" s="9">
        <v>421332</v>
      </c>
      <c r="F451" s="10">
        <f t="shared" si="63"/>
        <v>5.9644176089164837E-3</v>
      </c>
      <c r="G451" s="9">
        <v>18411</v>
      </c>
      <c r="H451" s="9">
        <v>1420</v>
      </c>
      <c r="I451" s="9">
        <v>7882</v>
      </c>
      <c r="J451" s="9">
        <f t="shared" si="64"/>
        <v>9302</v>
      </c>
      <c r="K451" s="9">
        <f t="shared" si="65"/>
        <v>27713</v>
      </c>
      <c r="L451" s="9">
        <f t="shared" si="66"/>
        <v>0.33565474686970015</v>
      </c>
      <c r="M451" s="9">
        <v>71</v>
      </c>
      <c r="N451" s="9">
        <v>0</v>
      </c>
      <c r="O451" s="9">
        <f t="shared" si="67"/>
        <v>5</v>
      </c>
      <c r="P451" s="9">
        <v>0</v>
      </c>
      <c r="Q451" s="9">
        <v>18487</v>
      </c>
      <c r="R451" s="9">
        <f t="shared" si="68"/>
        <v>9302</v>
      </c>
      <c r="S451" s="9">
        <f t="shared" si="69"/>
        <v>0.33473676634639604</v>
      </c>
      <c r="T451" s="4">
        <v>16897</v>
      </c>
      <c r="U451" s="4">
        <v>29734</v>
      </c>
      <c r="V451" s="4">
        <v>29</v>
      </c>
      <c r="W451" s="4">
        <f t="shared" si="70"/>
        <v>29000</v>
      </c>
      <c r="X451" s="4">
        <f t="shared" si="71"/>
        <v>1794.4434131551263</v>
      </c>
    </row>
    <row r="452" spans="1:24" s="4" customFormat="1" ht="24" x14ac:dyDescent="0.2">
      <c r="A452" s="8" t="s">
        <v>689</v>
      </c>
      <c r="B452" s="4" t="s">
        <v>559</v>
      </c>
      <c r="C452" s="9">
        <v>89928</v>
      </c>
      <c r="D452" s="9">
        <v>110169</v>
      </c>
      <c r="E452" s="9">
        <v>200097</v>
      </c>
      <c r="F452" s="10">
        <f t="shared" si="63"/>
        <v>0.55057796968470296</v>
      </c>
      <c r="G452" s="9">
        <v>101907</v>
      </c>
      <c r="H452" s="9">
        <v>12522</v>
      </c>
      <c r="I452" s="9">
        <v>143089</v>
      </c>
      <c r="J452" s="9">
        <f t="shared" si="64"/>
        <v>155611</v>
      </c>
      <c r="K452" s="9">
        <f t="shared" si="65"/>
        <v>257518</v>
      </c>
      <c r="L452" s="9">
        <f t="shared" si="66"/>
        <v>0.60427232271142206</v>
      </c>
      <c r="M452" s="9">
        <v>979</v>
      </c>
      <c r="N452" s="9">
        <v>74</v>
      </c>
      <c r="O452" s="9">
        <f t="shared" si="67"/>
        <v>3</v>
      </c>
      <c r="P452" s="9">
        <v>52</v>
      </c>
      <c r="Q452" s="9">
        <v>102889</v>
      </c>
      <c r="R452" s="9">
        <f t="shared" si="68"/>
        <v>155737</v>
      </c>
      <c r="S452" s="9">
        <f t="shared" si="69"/>
        <v>0.60217070209491697</v>
      </c>
      <c r="T452" s="4">
        <v>49643</v>
      </c>
      <c r="U452" s="4">
        <v>83790</v>
      </c>
      <c r="V452" s="4">
        <v>27</v>
      </c>
      <c r="W452" s="4">
        <f t="shared" si="70"/>
        <v>27000</v>
      </c>
      <c r="X452" s="4">
        <f t="shared" si="71"/>
        <v>1670.688695006497</v>
      </c>
    </row>
    <row r="453" spans="1:24" s="4" customFormat="1" ht="24" x14ac:dyDescent="0.2">
      <c r="A453" s="8" t="s">
        <v>689</v>
      </c>
      <c r="B453" s="4" t="s">
        <v>560</v>
      </c>
      <c r="C453" s="9">
        <v>122265</v>
      </c>
      <c r="D453" s="9">
        <v>23536</v>
      </c>
      <c r="E453" s="9">
        <v>145801</v>
      </c>
      <c r="F453" s="10">
        <f t="shared" si="63"/>
        <v>0.16142550462616853</v>
      </c>
      <c r="G453" s="9">
        <v>39294</v>
      </c>
      <c r="H453" s="9">
        <v>8244</v>
      </c>
      <c r="I453" s="9">
        <v>43414</v>
      </c>
      <c r="J453" s="9">
        <f t="shared" si="64"/>
        <v>51658</v>
      </c>
      <c r="K453" s="9">
        <f t="shared" si="65"/>
        <v>90952</v>
      </c>
      <c r="L453" s="9">
        <f t="shared" si="66"/>
        <v>0.5679699181986102</v>
      </c>
      <c r="M453" s="9">
        <v>240</v>
      </c>
      <c r="N453" s="9">
        <v>0</v>
      </c>
      <c r="O453" s="9">
        <f t="shared" si="67"/>
        <v>8</v>
      </c>
      <c r="P453" s="9">
        <v>0</v>
      </c>
      <c r="Q453" s="9">
        <v>39542</v>
      </c>
      <c r="R453" s="9">
        <f t="shared" si="68"/>
        <v>51658</v>
      </c>
      <c r="S453" s="9">
        <f t="shared" si="69"/>
        <v>0.56642543859649119</v>
      </c>
      <c r="T453" s="4">
        <v>24180</v>
      </c>
      <c r="U453" s="4">
        <v>41829</v>
      </c>
      <c r="V453" s="4">
        <v>23</v>
      </c>
      <c r="W453" s="4">
        <f t="shared" si="70"/>
        <v>23000</v>
      </c>
      <c r="X453" s="4">
        <f t="shared" si="71"/>
        <v>1423.1792587092382</v>
      </c>
    </row>
    <row r="454" spans="1:24" s="4" customFormat="1" ht="24" x14ac:dyDescent="0.2">
      <c r="A454" s="8" t="s">
        <v>689</v>
      </c>
      <c r="B454" s="4" t="s">
        <v>561</v>
      </c>
      <c r="C454" s="9">
        <v>112263</v>
      </c>
      <c r="D454" s="9">
        <v>15197</v>
      </c>
      <c r="E454" s="9">
        <v>127460</v>
      </c>
      <c r="F454" s="10">
        <f t="shared" si="63"/>
        <v>0.11922956221559705</v>
      </c>
      <c r="G454" s="9">
        <v>34931</v>
      </c>
      <c r="H454" s="9">
        <v>1700</v>
      </c>
      <c r="I454" s="9">
        <v>51935</v>
      </c>
      <c r="J454" s="9">
        <f t="shared" si="64"/>
        <v>53635</v>
      </c>
      <c r="K454" s="9">
        <f t="shared" si="65"/>
        <v>88566</v>
      </c>
      <c r="L454" s="9">
        <f t="shared" si="66"/>
        <v>0.60559356863807778</v>
      </c>
      <c r="M454" s="9">
        <v>2116</v>
      </c>
      <c r="N454" s="9">
        <v>0</v>
      </c>
      <c r="O454" s="9">
        <f t="shared" si="67"/>
        <v>14</v>
      </c>
      <c r="P454" s="9">
        <v>6</v>
      </c>
      <c r="Q454" s="9">
        <v>37061</v>
      </c>
      <c r="R454" s="9">
        <f t="shared" si="68"/>
        <v>53641</v>
      </c>
      <c r="S454" s="9">
        <f t="shared" si="69"/>
        <v>0.59139820511124341</v>
      </c>
      <c r="T454" s="4">
        <v>32749</v>
      </c>
      <c r="U454" s="4">
        <v>60310</v>
      </c>
      <c r="V454" s="4">
        <v>37</v>
      </c>
      <c r="W454" s="4">
        <f t="shared" si="70"/>
        <v>37000</v>
      </c>
      <c r="X454" s="4">
        <f t="shared" si="71"/>
        <v>2289.4622857496438</v>
      </c>
    </row>
    <row r="455" spans="1:24" s="4" customFormat="1" ht="24" x14ac:dyDescent="0.2">
      <c r="A455" s="8" t="s">
        <v>689</v>
      </c>
      <c r="B455" s="4" t="s">
        <v>562</v>
      </c>
      <c r="C455" s="9">
        <v>351668</v>
      </c>
      <c r="D455" s="9">
        <v>28438</v>
      </c>
      <c r="E455" s="9">
        <v>380106</v>
      </c>
      <c r="F455" s="10">
        <f t="shared" si="63"/>
        <v>7.481597238665004E-2</v>
      </c>
      <c r="G455" s="9">
        <v>101059</v>
      </c>
      <c r="H455" s="9">
        <v>128827</v>
      </c>
      <c r="I455" s="9">
        <v>127777</v>
      </c>
      <c r="J455" s="9">
        <f t="shared" si="64"/>
        <v>256604</v>
      </c>
      <c r="K455" s="9">
        <f t="shared" si="65"/>
        <v>357663</v>
      </c>
      <c r="L455" s="9">
        <f t="shared" si="66"/>
        <v>0.71744631119237945</v>
      </c>
      <c r="M455" s="9">
        <v>771</v>
      </c>
      <c r="N455" s="9">
        <v>7</v>
      </c>
      <c r="O455" s="9">
        <f t="shared" si="67"/>
        <v>132</v>
      </c>
      <c r="P455" s="9">
        <v>5231</v>
      </c>
      <c r="Q455" s="9">
        <v>101962</v>
      </c>
      <c r="R455" s="9">
        <f t="shared" si="68"/>
        <v>261842</v>
      </c>
      <c r="S455" s="9">
        <f t="shared" si="69"/>
        <v>0.71973370276302628</v>
      </c>
      <c r="T455" s="4">
        <v>43114</v>
      </c>
      <c r="U455" s="4">
        <v>75972</v>
      </c>
      <c r="V455" s="4">
        <v>30</v>
      </c>
      <c r="W455" s="4">
        <f t="shared" si="70"/>
        <v>30000</v>
      </c>
      <c r="X455" s="4">
        <f t="shared" si="71"/>
        <v>1856.320772229441</v>
      </c>
    </row>
    <row r="456" spans="1:24" s="4" customFormat="1" ht="24" x14ac:dyDescent="0.2">
      <c r="A456" s="8" t="s">
        <v>689</v>
      </c>
      <c r="B456" s="4" t="s">
        <v>563</v>
      </c>
      <c r="C456" s="9">
        <v>78973</v>
      </c>
      <c r="D456" s="9">
        <v>33843</v>
      </c>
      <c r="E456" s="9">
        <v>112816</v>
      </c>
      <c r="F456" s="10">
        <f t="shared" si="63"/>
        <v>0.29998404481633811</v>
      </c>
      <c r="G456" s="9">
        <v>26177</v>
      </c>
      <c r="H456" s="9">
        <v>222</v>
      </c>
      <c r="I456" s="9">
        <v>25847</v>
      </c>
      <c r="J456" s="9">
        <f t="shared" si="64"/>
        <v>26069</v>
      </c>
      <c r="K456" s="9">
        <f t="shared" si="65"/>
        <v>52246</v>
      </c>
      <c r="L456" s="9">
        <f t="shared" si="66"/>
        <v>0.49896642805190827</v>
      </c>
      <c r="M456" s="9">
        <v>195</v>
      </c>
      <c r="N456" s="9">
        <v>0</v>
      </c>
      <c r="O456" s="9">
        <f t="shared" si="67"/>
        <v>0</v>
      </c>
      <c r="P456" s="9">
        <v>0</v>
      </c>
      <c r="Q456" s="9">
        <v>26372</v>
      </c>
      <c r="R456" s="9">
        <f t="shared" si="68"/>
        <v>26069</v>
      </c>
      <c r="S456" s="9">
        <f t="shared" si="69"/>
        <v>0.49711103907248144</v>
      </c>
      <c r="T456" s="4">
        <v>31215</v>
      </c>
      <c r="U456" s="4">
        <v>57149</v>
      </c>
      <c r="V456" s="4">
        <v>30</v>
      </c>
      <c r="W456" s="4">
        <f t="shared" si="70"/>
        <v>30000</v>
      </c>
      <c r="X456" s="4">
        <f t="shared" si="71"/>
        <v>1856.320772229441</v>
      </c>
    </row>
    <row r="457" spans="1:24" s="4" customFormat="1" ht="24" x14ac:dyDescent="0.2">
      <c r="A457" s="8" t="s">
        <v>689</v>
      </c>
      <c r="B457" s="4" t="s">
        <v>564</v>
      </c>
      <c r="C457" s="9">
        <v>305309</v>
      </c>
      <c r="D457" s="9">
        <v>15587</v>
      </c>
      <c r="E457" s="9">
        <v>320896</v>
      </c>
      <c r="F457" s="10">
        <f t="shared" si="63"/>
        <v>4.8573369565217392E-2</v>
      </c>
      <c r="G457" s="9">
        <v>109256</v>
      </c>
      <c r="H457" s="9">
        <v>2604</v>
      </c>
      <c r="I457" s="9">
        <v>47326</v>
      </c>
      <c r="J457" s="9">
        <f t="shared" si="64"/>
        <v>49930</v>
      </c>
      <c r="K457" s="9">
        <f t="shared" si="65"/>
        <v>159186</v>
      </c>
      <c r="L457" s="9">
        <f t="shared" si="66"/>
        <v>0.31365823627705952</v>
      </c>
      <c r="M457" s="9">
        <v>2851</v>
      </c>
      <c r="N457" s="9">
        <v>0</v>
      </c>
      <c r="O457" s="9">
        <f t="shared" si="67"/>
        <v>1082</v>
      </c>
      <c r="P457" s="9">
        <v>0</v>
      </c>
      <c r="Q457" s="9">
        <v>113189</v>
      </c>
      <c r="R457" s="9">
        <f t="shared" si="68"/>
        <v>49930</v>
      </c>
      <c r="S457" s="9">
        <f t="shared" si="69"/>
        <v>0.30609554987463139</v>
      </c>
      <c r="T457" s="4">
        <v>39221</v>
      </c>
      <c r="U457" s="4">
        <v>67333</v>
      </c>
      <c r="V457" s="4">
        <v>25</v>
      </c>
      <c r="W457" s="4">
        <f t="shared" si="70"/>
        <v>25000</v>
      </c>
      <c r="X457" s="4">
        <f t="shared" si="71"/>
        <v>1546.9339768578675</v>
      </c>
    </row>
    <row r="458" spans="1:24" s="4" customFormat="1" ht="24" x14ac:dyDescent="0.2">
      <c r="A458" s="8" t="s">
        <v>689</v>
      </c>
      <c r="B458" s="4" t="s">
        <v>565</v>
      </c>
      <c r="C458" s="9">
        <v>82922</v>
      </c>
      <c r="D458" s="9">
        <v>16047</v>
      </c>
      <c r="E458" s="9">
        <v>98969</v>
      </c>
      <c r="F458" s="10">
        <f t="shared" si="63"/>
        <v>0.16214168072830887</v>
      </c>
      <c r="G458" s="9">
        <v>12700</v>
      </c>
      <c r="H458" s="9">
        <v>11495</v>
      </c>
      <c r="I458" s="9">
        <v>39646</v>
      </c>
      <c r="J458" s="9">
        <f t="shared" si="64"/>
        <v>51141</v>
      </c>
      <c r="K458" s="9">
        <f t="shared" si="65"/>
        <v>63841</v>
      </c>
      <c r="L458" s="9">
        <f t="shared" si="66"/>
        <v>0.80106827900565469</v>
      </c>
      <c r="M458" s="9">
        <v>273</v>
      </c>
      <c r="N458" s="9">
        <v>2</v>
      </c>
      <c r="O458" s="9">
        <f t="shared" si="67"/>
        <v>7</v>
      </c>
      <c r="P458" s="9">
        <v>3252</v>
      </c>
      <c r="Q458" s="9">
        <v>12980</v>
      </c>
      <c r="R458" s="9">
        <f t="shared" si="68"/>
        <v>54395</v>
      </c>
      <c r="S458" s="9">
        <f t="shared" si="69"/>
        <v>0.80734693877551023</v>
      </c>
      <c r="T458" s="4">
        <v>62087</v>
      </c>
      <c r="U458" s="4">
        <v>113441</v>
      </c>
      <c r="V458" s="4">
        <v>45</v>
      </c>
      <c r="W458" s="4">
        <f t="shared" si="70"/>
        <v>45000</v>
      </c>
      <c r="X458" s="4">
        <f t="shared" si="71"/>
        <v>2784.4811583441615</v>
      </c>
    </row>
    <row r="459" spans="1:24" s="4" customFormat="1" ht="24" x14ac:dyDescent="0.2">
      <c r="A459" s="8" t="s">
        <v>689</v>
      </c>
      <c r="B459" s="4" t="s">
        <v>566</v>
      </c>
      <c r="C459" s="9">
        <v>24187</v>
      </c>
      <c r="D459" s="9">
        <v>22412</v>
      </c>
      <c r="E459" s="9">
        <v>46599</v>
      </c>
      <c r="F459" s="10">
        <f t="shared" si="63"/>
        <v>0.48095452692117857</v>
      </c>
      <c r="G459" s="9">
        <v>9960</v>
      </c>
      <c r="H459" s="9">
        <v>9112</v>
      </c>
      <c r="I459" s="9">
        <v>8046</v>
      </c>
      <c r="J459" s="9">
        <f t="shared" si="64"/>
        <v>17158</v>
      </c>
      <c r="K459" s="9">
        <f t="shared" si="65"/>
        <v>27118</v>
      </c>
      <c r="L459" s="9">
        <f t="shared" si="66"/>
        <v>0.63271627701157906</v>
      </c>
      <c r="M459" s="9">
        <v>263</v>
      </c>
      <c r="N459" s="9">
        <v>158</v>
      </c>
      <c r="O459" s="9">
        <f t="shared" si="67"/>
        <v>48</v>
      </c>
      <c r="P459" s="9">
        <v>141</v>
      </c>
      <c r="Q459" s="9">
        <v>10271</v>
      </c>
      <c r="R459" s="9">
        <f t="shared" si="68"/>
        <v>17457</v>
      </c>
      <c r="S459" s="9">
        <f t="shared" si="69"/>
        <v>0.6295802077322562</v>
      </c>
      <c r="T459" s="4">
        <v>140057</v>
      </c>
      <c r="U459" s="4">
        <v>212788</v>
      </c>
      <c r="V459" s="4">
        <v>124</v>
      </c>
      <c r="W459" s="4">
        <f t="shared" si="70"/>
        <v>124000</v>
      </c>
      <c r="X459" s="4">
        <f t="shared" si="71"/>
        <v>7672.7925252150235</v>
      </c>
    </row>
    <row r="460" spans="1:24" s="4" customFormat="1" ht="24" x14ac:dyDescent="0.2">
      <c r="A460" s="8" t="s">
        <v>689</v>
      </c>
      <c r="B460" s="4" t="s">
        <v>567</v>
      </c>
      <c r="C460" s="9">
        <v>17146</v>
      </c>
      <c r="D460" s="9">
        <v>45067</v>
      </c>
      <c r="E460" s="9">
        <v>62213</v>
      </c>
      <c r="F460" s="10">
        <f t="shared" si="63"/>
        <v>0.72439843762557665</v>
      </c>
      <c r="G460" s="9">
        <v>20313</v>
      </c>
      <c r="H460" s="9">
        <v>4380</v>
      </c>
      <c r="I460" s="9">
        <v>26800</v>
      </c>
      <c r="J460" s="9">
        <f t="shared" si="64"/>
        <v>31180</v>
      </c>
      <c r="K460" s="9">
        <f t="shared" si="65"/>
        <v>51493</v>
      </c>
      <c r="L460" s="9">
        <f t="shared" si="66"/>
        <v>0.60551919678402888</v>
      </c>
      <c r="M460" s="9">
        <v>730</v>
      </c>
      <c r="N460" s="9">
        <v>0</v>
      </c>
      <c r="O460" s="9">
        <f t="shared" si="67"/>
        <v>32</v>
      </c>
      <c r="P460" s="9">
        <v>300</v>
      </c>
      <c r="Q460" s="9">
        <v>21075</v>
      </c>
      <c r="R460" s="9">
        <f t="shared" si="68"/>
        <v>31480</v>
      </c>
      <c r="S460" s="9">
        <f t="shared" si="69"/>
        <v>0.59899153268004945</v>
      </c>
      <c r="T460" s="4">
        <v>226147</v>
      </c>
      <c r="U460" s="4">
        <v>365488</v>
      </c>
      <c r="V460" s="4">
        <v>75</v>
      </c>
      <c r="W460" s="4">
        <f t="shared" si="70"/>
        <v>75000</v>
      </c>
      <c r="X460" s="4">
        <f t="shared" si="71"/>
        <v>4640.8019305736025</v>
      </c>
    </row>
    <row r="461" spans="1:24" s="4" customFormat="1" ht="24" x14ac:dyDescent="0.2">
      <c r="A461" s="8" t="s">
        <v>689</v>
      </c>
      <c r="B461" s="4" t="s">
        <v>568</v>
      </c>
      <c r="C461" s="9">
        <v>325767</v>
      </c>
      <c r="D461" s="9">
        <v>56124</v>
      </c>
      <c r="E461" s="9">
        <v>381891</v>
      </c>
      <c r="F461" s="10">
        <f t="shared" si="63"/>
        <v>0.14696340055146626</v>
      </c>
      <c r="G461" s="9">
        <v>248561</v>
      </c>
      <c r="H461" s="9">
        <v>6786</v>
      </c>
      <c r="I461" s="9">
        <v>102948</v>
      </c>
      <c r="J461" s="9">
        <f t="shared" si="64"/>
        <v>109734</v>
      </c>
      <c r="K461" s="9">
        <f t="shared" si="65"/>
        <v>358295</v>
      </c>
      <c r="L461" s="9">
        <f t="shared" si="66"/>
        <v>0.30626718207064013</v>
      </c>
      <c r="M461" s="9">
        <v>11346</v>
      </c>
      <c r="N461" s="9">
        <v>0</v>
      </c>
      <c r="O461" s="9">
        <f t="shared" si="67"/>
        <v>655</v>
      </c>
      <c r="P461" s="9">
        <v>5665</v>
      </c>
      <c r="Q461" s="9">
        <v>260562</v>
      </c>
      <c r="R461" s="9">
        <f t="shared" si="68"/>
        <v>115399</v>
      </c>
      <c r="S461" s="9">
        <f t="shared" si="69"/>
        <v>0.30694407132654716</v>
      </c>
      <c r="T461" s="4">
        <v>53934</v>
      </c>
      <c r="U461" s="4">
        <v>91815</v>
      </c>
      <c r="V461" s="4">
        <v>25</v>
      </c>
      <c r="W461" s="4">
        <f t="shared" si="70"/>
        <v>25000</v>
      </c>
      <c r="X461" s="4">
        <f t="shared" si="71"/>
        <v>1546.9339768578675</v>
      </c>
    </row>
    <row r="462" spans="1:24" s="4" customFormat="1" ht="24" x14ac:dyDescent="0.2">
      <c r="A462" s="8" t="s">
        <v>689</v>
      </c>
      <c r="B462" s="4" t="s">
        <v>569</v>
      </c>
      <c r="C462" s="9">
        <v>417166</v>
      </c>
      <c r="D462" s="9">
        <v>53338</v>
      </c>
      <c r="E462" s="9">
        <v>470504</v>
      </c>
      <c r="F462" s="10">
        <f t="shared" si="63"/>
        <v>0.11336354207403125</v>
      </c>
      <c r="G462" s="9">
        <v>121168</v>
      </c>
      <c r="H462" s="9">
        <v>350</v>
      </c>
      <c r="I462" s="9">
        <v>136682</v>
      </c>
      <c r="J462" s="9">
        <f t="shared" si="64"/>
        <v>137032</v>
      </c>
      <c r="K462" s="9">
        <f t="shared" si="65"/>
        <v>258200</v>
      </c>
      <c r="L462" s="9">
        <f t="shared" si="66"/>
        <v>0.53072037180480247</v>
      </c>
      <c r="M462" s="9">
        <v>4056</v>
      </c>
      <c r="N462" s="9">
        <v>0</v>
      </c>
      <c r="O462" s="9">
        <f t="shared" si="67"/>
        <v>5</v>
      </c>
      <c r="P462" s="9">
        <v>255</v>
      </c>
      <c r="Q462" s="9">
        <v>125229</v>
      </c>
      <c r="R462" s="9">
        <f t="shared" si="68"/>
        <v>137287</v>
      </c>
      <c r="S462" s="9">
        <f t="shared" si="69"/>
        <v>0.52296621920187725</v>
      </c>
      <c r="T462" s="4">
        <v>51062</v>
      </c>
      <c r="U462" s="4">
        <v>89558</v>
      </c>
      <c r="V462" s="4">
        <v>26</v>
      </c>
      <c r="W462" s="4">
        <f t="shared" si="70"/>
        <v>26000</v>
      </c>
      <c r="X462" s="4">
        <f t="shared" si="71"/>
        <v>1608.8113359321824</v>
      </c>
    </row>
    <row r="463" spans="1:24" s="4" customFormat="1" ht="24" x14ac:dyDescent="0.2">
      <c r="A463" s="8" t="s">
        <v>689</v>
      </c>
      <c r="B463" s="4" t="s">
        <v>570</v>
      </c>
      <c r="C463" s="9">
        <v>186160</v>
      </c>
      <c r="D463" s="9">
        <v>102605</v>
      </c>
      <c r="E463" s="9">
        <v>288765</v>
      </c>
      <c r="F463" s="10">
        <f t="shared" si="63"/>
        <v>0.35532353297664193</v>
      </c>
      <c r="G463" s="9">
        <v>136863</v>
      </c>
      <c r="H463" s="9">
        <v>53160</v>
      </c>
      <c r="I463" s="9">
        <v>485750</v>
      </c>
      <c r="J463" s="9">
        <f t="shared" si="64"/>
        <v>538910</v>
      </c>
      <c r="K463" s="9">
        <f t="shared" si="65"/>
        <v>675773</v>
      </c>
      <c r="L463" s="9">
        <f t="shared" si="66"/>
        <v>0.79747193214289414</v>
      </c>
      <c r="M463" s="9">
        <v>1915</v>
      </c>
      <c r="N463" s="9">
        <v>23</v>
      </c>
      <c r="O463" s="9">
        <f t="shared" si="67"/>
        <v>517</v>
      </c>
      <c r="P463" s="9">
        <v>4018</v>
      </c>
      <c r="Q463" s="9">
        <v>139295</v>
      </c>
      <c r="R463" s="9">
        <f t="shared" si="68"/>
        <v>542951</v>
      </c>
      <c r="S463" s="9">
        <f t="shared" si="69"/>
        <v>0.79582877730320145</v>
      </c>
      <c r="T463" s="4">
        <v>86855</v>
      </c>
      <c r="U463" s="4">
        <v>145322</v>
      </c>
      <c r="V463" s="4">
        <v>32</v>
      </c>
      <c r="W463" s="4">
        <f t="shared" si="70"/>
        <v>32000</v>
      </c>
      <c r="X463" s="4">
        <f t="shared" si="71"/>
        <v>1980.0754903780705</v>
      </c>
    </row>
    <row r="464" spans="1:24" s="4" customFormat="1" ht="24" x14ac:dyDescent="0.2">
      <c r="A464" s="8" t="s">
        <v>689</v>
      </c>
      <c r="B464" s="4" t="s">
        <v>676</v>
      </c>
      <c r="C464" s="9">
        <v>268878</v>
      </c>
      <c r="D464" s="9">
        <v>635</v>
      </c>
      <c r="E464" s="9">
        <v>269513</v>
      </c>
      <c r="F464" s="10">
        <f t="shared" si="63"/>
        <v>2.3561015609636642E-3</v>
      </c>
      <c r="G464" s="9">
        <v>47644</v>
      </c>
      <c r="H464" s="9">
        <v>1650</v>
      </c>
      <c r="I464" s="9">
        <v>23500</v>
      </c>
      <c r="J464" s="9">
        <f t="shared" si="64"/>
        <v>25150</v>
      </c>
      <c r="K464" s="9">
        <f t="shared" si="65"/>
        <v>72794</v>
      </c>
      <c r="L464" s="9">
        <f t="shared" si="66"/>
        <v>0.34549550787152788</v>
      </c>
      <c r="M464" s="9">
        <v>685</v>
      </c>
      <c r="N464" s="9">
        <v>0</v>
      </c>
      <c r="O464" s="9">
        <f t="shared" si="67"/>
        <v>9</v>
      </c>
      <c r="P464" s="9">
        <v>0</v>
      </c>
      <c r="Q464" s="9">
        <v>48338</v>
      </c>
      <c r="R464" s="9">
        <f t="shared" si="68"/>
        <v>25150</v>
      </c>
      <c r="S464" s="9">
        <f t="shared" si="69"/>
        <v>0.34223274548225563</v>
      </c>
      <c r="T464" s="4">
        <v>19187</v>
      </c>
      <c r="U464" s="4">
        <v>32890</v>
      </c>
      <c r="V464" s="4">
        <v>30</v>
      </c>
      <c r="W464" s="4">
        <f t="shared" si="70"/>
        <v>30000</v>
      </c>
      <c r="X464" s="4">
        <f t="shared" si="71"/>
        <v>1856.320772229441</v>
      </c>
    </row>
    <row r="465" spans="1:24" s="4" customFormat="1" ht="24" x14ac:dyDescent="0.2">
      <c r="A465" s="8" t="s">
        <v>689</v>
      </c>
      <c r="B465" s="4" t="s">
        <v>571</v>
      </c>
      <c r="C465" s="9">
        <v>469456</v>
      </c>
      <c r="D465" s="9">
        <v>39546</v>
      </c>
      <c r="E465" s="9">
        <v>509002</v>
      </c>
      <c r="F465" s="10">
        <f t="shared" si="63"/>
        <v>7.7693211421566127E-2</v>
      </c>
      <c r="G465" s="9">
        <v>93700</v>
      </c>
      <c r="H465" s="9">
        <v>1250</v>
      </c>
      <c r="I465" s="9">
        <v>132815</v>
      </c>
      <c r="J465" s="9">
        <f t="shared" si="64"/>
        <v>134065</v>
      </c>
      <c r="K465" s="9">
        <f t="shared" si="65"/>
        <v>227765</v>
      </c>
      <c r="L465" s="9">
        <f t="shared" si="66"/>
        <v>0.5886110684257897</v>
      </c>
      <c r="M465" s="9">
        <v>2915</v>
      </c>
      <c r="N465" s="9">
        <v>18</v>
      </c>
      <c r="O465" s="9">
        <f t="shared" si="67"/>
        <v>40</v>
      </c>
      <c r="P465" s="9">
        <v>0</v>
      </c>
      <c r="Q465" s="9">
        <v>96655</v>
      </c>
      <c r="R465" s="9">
        <f t="shared" si="68"/>
        <v>134083</v>
      </c>
      <c r="S465" s="9">
        <f t="shared" si="69"/>
        <v>0.58110497620678003</v>
      </c>
      <c r="T465" s="4">
        <v>59291</v>
      </c>
      <c r="U465" s="4">
        <v>109056</v>
      </c>
      <c r="V465" s="4">
        <v>26</v>
      </c>
      <c r="W465" s="4">
        <f t="shared" si="70"/>
        <v>26000</v>
      </c>
      <c r="X465" s="4">
        <f t="shared" si="71"/>
        <v>1608.8113359321824</v>
      </c>
    </row>
    <row r="466" spans="1:24" s="4" customFormat="1" ht="24" x14ac:dyDescent="0.2">
      <c r="A466" s="8" t="s">
        <v>689</v>
      </c>
      <c r="B466" s="4" t="s">
        <v>572</v>
      </c>
      <c r="C466" s="9">
        <v>217476</v>
      </c>
      <c r="D466" s="9">
        <v>7479</v>
      </c>
      <c r="E466" s="9">
        <v>224955</v>
      </c>
      <c r="F466" s="10">
        <f t="shared" si="63"/>
        <v>3.3246649329865971E-2</v>
      </c>
      <c r="G466" s="9">
        <v>47420</v>
      </c>
      <c r="H466" s="9">
        <v>3640</v>
      </c>
      <c r="I466" s="9">
        <v>142385</v>
      </c>
      <c r="J466" s="9">
        <f t="shared" si="64"/>
        <v>146025</v>
      </c>
      <c r="K466" s="9">
        <f t="shared" si="65"/>
        <v>193445</v>
      </c>
      <c r="L466" s="9">
        <f t="shared" si="66"/>
        <v>0.75486572410762753</v>
      </c>
      <c r="M466" s="9">
        <v>857</v>
      </c>
      <c r="N466" s="9">
        <v>1548</v>
      </c>
      <c r="O466" s="9">
        <f t="shared" si="67"/>
        <v>3</v>
      </c>
      <c r="P466" s="9">
        <v>36</v>
      </c>
      <c r="Q466" s="9">
        <v>48280</v>
      </c>
      <c r="R466" s="9">
        <f t="shared" si="68"/>
        <v>147609</v>
      </c>
      <c r="S466" s="9">
        <f t="shared" si="69"/>
        <v>0.7535338890902501</v>
      </c>
      <c r="T466" s="4">
        <v>29911</v>
      </c>
      <c r="U466" s="4">
        <v>52349</v>
      </c>
      <c r="V466" s="4">
        <v>31</v>
      </c>
      <c r="W466" s="4">
        <f t="shared" si="70"/>
        <v>31000</v>
      </c>
      <c r="X466" s="4">
        <f t="shared" si="71"/>
        <v>1918.1981313037559</v>
      </c>
    </row>
    <row r="467" spans="1:24" s="4" customFormat="1" ht="24" x14ac:dyDescent="0.2">
      <c r="A467" s="8" t="s">
        <v>689</v>
      </c>
      <c r="B467" s="4" t="s">
        <v>573</v>
      </c>
      <c r="C467" s="9">
        <v>330428</v>
      </c>
      <c r="D467" s="9">
        <v>141816</v>
      </c>
      <c r="E467" s="9">
        <v>472244</v>
      </c>
      <c r="F467" s="10">
        <f t="shared" si="63"/>
        <v>0.30030238605466664</v>
      </c>
      <c r="G467" s="9">
        <v>292140</v>
      </c>
      <c r="H467" s="9">
        <v>2906</v>
      </c>
      <c r="I467" s="9">
        <v>133484</v>
      </c>
      <c r="J467" s="9">
        <f t="shared" si="64"/>
        <v>136390</v>
      </c>
      <c r="K467" s="9">
        <f t="shared" si="65"/>
        <v>428530</v>
      </c>
      <c r="L467" s="9">
        <f t="shared" si="66"/>
        <v>0.31827409982965021</v>
      </c>
      <c r="M467" s="9">
        <v>20968</v>
      </c>
      <c r="N467" s="9">
        <v>0</v>
      </c>
      <c r="O467" s="9">
        <f t="shared" si="67"/>
        <v>92</v>
      </c>
      <c r="P467" s="9">
        <v>3</v>
      </c>
      <c r="Q467" s="9">
        <v>313200</v>
      </c>
      <c r="R467" s="9">
        <f t="shared" si="68"/>
        <v>136393</v>
      </c>
      <c r="S467" s="9">
        <f t="shared" si="69"/>
        <v>0.30336993680951441</v>
      </c>
      <c r="T467" s="4">
        <v>63911</v>
      </c>
      <c r="U467" s="4">
        <v>109182</v>
      </c>
      <c r="V467" s="4">
        <v>24</v>
      </c>
      <c r="W467" s="4">
        <f t="shared" si="70"/>
        <v>24000</v>
      </c>
      <c r="X467" s="4">
        <f t="shared" si="71"/>
        <v>1485.0566177835528</v>
      </c>
    </row>
    <row r="468" spans="1:24" s="4" customFormat="1" ht="24" x14ac:dyDescent="0.2">
      <c r="A468" s="8" t="s">
        <v>689</v>
      </c>
      <c r="B468" s="4" t="s">
        <v>574</v>
      </c>
      <c r="C468" s="9">
        <v>349966</v>
      </c>
      <c r="D468" s="9">
        <v>2547</v>
      </c>
      <c r="E468" s="9">
        <v>352513</v>
      </c>
      <c r="F468" s="10">
        <f t="shared" si="63"/>
        <v>7.2252654512032178E-3</v>
      </c>
      <c r="G468" s="9">
        <v>58766</v>
      </c>
      <c r="H468" s="9">
        <v>10010</v>
      </c>
      <c r="I468" s="9">
        <v>56510</v>
      </c>
      <c r="J468" s="9">
        <f t="shared" si="64"/>
        <v>66520</v>
      </c>
      <c r="K468" s="9">
        <f t="shared" si="65"/>
        <v>125286</v>
      </c>
      <c r="L468" s="9">
        <f t="shared" si="66"/>
        <v>0.53094519738837542</v>
      </c>
      <c r="M468" s="9">
        <v>544</v>
      </c>
      <c r="N468" s="9">
        <v>0</v>
      </c>
      <c r="O468" s="9">
        <f t="shared" si="67"/>
        <v>521</v>
      </c>
      <c r="P468" s="9">
        <v>0</v>
      </c>
      <c r="Q468" s="9">
        <v>59831</v>
      </c>
      <c r="R468" s="9">
        <f t="shared" si="68"/>
        <v>66520</v>
      </c>
      <c r="S468" s="9">
        <f t="shared" si="69"/>
        <v>0.52646991317836822</v>
      </c>
      <c r="T468" s="4">
        <v>66299</v>
      </c>
      <c r="U468" s="4">
        <v>117644</v>
      </c>
      <c r="V468" s="4">
        <v>58</v>
      </c>
      <c r="W468" s="4">
        <f t="shared" si="70"/>
        <v>58000</v>
      </c>
      <c r="X468" s="4">
        <f t="shared" si="71"/>
        <v>3588.8868263102527</v>
      </c>
    </row>
    <row r="469" spans="1:24" s="4" customFormat="1" ht="24" x14ac:dyDescent="0.2">
      <c r="A469" s="8" t="s">
        <v>689</v>
      </c>
      <c r="B469" s="4" t="s">
        <v>575</v>
      </c>
      <c r="C469" s="9">
        <v>92395</v>
      </c>
      <c r="D469" s="9">
        <v>57107</v>
      </c>
      <c r="E469" s="9">
        <v>149502</v>
      </c>
      <c r="F469" s="10">
        <f t="shared" si="63"/>
        <v>0.38198151195301733</v>
      </c>
      <c r="G469" s="9">
        <v>68009</v>
      </c>
      <c r="H469" s="9">
        <v>7360</v>
      </c>
      <c r="I469" s="9">
        <v>58858</v>
      </c>
      <c r="J469" s="9">
        <f t="shared" si="64"/>
        <v>66218</v>
      </c>
      <c r="K469" s="9">
        <f t="shared" si="65"/>
        <v>134227</v>
      </c>
      <c r="L469" s="9">
        <f t="shared" si="66"/>
        <v>0.4933284659569237</v>
      </c>
      <c r="M469" s="9">
        <v>176</v>
      </c>
      <c r="N469" s="9">
        <v>0</v>
      </c>
      <c r="O469" s="9">
        <f t="shared" si="67"/>
        <v>1312</v>
      </c>
      <c r="P469" s="9">
        <v>0</v>
      </c>
      <c r="Q469" s="9">
        <v>69497</v>
      </c>
      <c r="R469" s="9">
        <f t="shared" si="68"/>
        <v>66218</v>
      </c>
      <c r="S469" s="9">
        <f t="shared" si="69"/>
        <v>0.48791953726559334</v>
      </c>
      <c r="T469" s="4">
        <v>36474</v>
      </c>
      <c r="U469" s="4">
        <v>65034</v>
      </c>
      <c r="V469" s="4">
        <v>35</v>
      </c>
      <c r="W469" s="4">
        <f t="shared" si="70"/>
        <v>35000</v>
      </c>
      <c r="X469" s="4">
        <f t="shared" si="71"/>
        <v>2165.7075676010145</v>
      </c>
    </row>
    <row r="470" spans="1:24" s="4" customFormat="1" ht="24" x14ac:dyDescent="0.2">
      <c r="A470" s="8" t="s">
        <v>689</v>
      </c>
      <c r="B470" s="4" t="s">
        <v>576</v>
      </c>
      <c r="C470" s="9">
        <v>100427</v>
      </c>
      <c r="D470" s="9">
        <v>30439</v>
      </c>
      <c r="E470" s="9">
        <v>130866</v>
      </c>
      <c r="F470" s="10">
        <f t="shared" si="63"/>
        <v>0.232596701969954</v>
      </c>
      <c r="G470" s="9">
        <v>97275</v>
      </c>
      <c r="H470" s="9">
        <v>5225</v>
      </c>
      <c r="I470" s="9">
        <v>104220</v>
      </c>
      <c r="J470" s="9">
        <f t="shared" si="64"/>
        <v>109445</v>
      </c>
      <c r="K470" s="9">
        <f t="shared" si="65"/>
        <v>206720</v>
      </c>
      <c r="L470" s="9">
        <f t="shared" si="66"/>
        <v>0.52943595201238391</v>
      </c>
      <c r="M470" s="9">
        <v>196</v>
      </c>
      <c r="N470" s="9">
        <v>4</v>
      </c>
      <c r="O470" s="9">
        <f t="shared" si="67"/>
        <v>26</v>
      </c>
      <c r="P470" s="9">
        <v>0</v>
      </c>
      <c r="Q470" s="9">
        <v>97497</v>
      </c>
      <c r="R470" s="9">
        <f t="shared" si="68"/>
        <v>109449</v>
      </c>
      <c r="S470" s="9">
        <f t="shared" si="69"/>
        <v>0.52887709837348873</v>
      </c>
      <c r="T470" s="4">
        <v>27477</v>
      </c>
      <c r="U470" s="4">
        <v>52894</v>
      </c>
      <c r="V470" s="4">
        <v>31</v>
      </c>
      <c r="W470" s="4">
        <f t="shared" si="70"/>
        <v>31000</v>
      </c>
      <c r="X470" s="4">
        <f t="shared" si="71"/>
        <v>1918.1981313037559</v>
      </c>
    </row>
    <row r="471" spans="1:24" s="4" customFormat="1" ht="24" x14ac:dyDescent="0.2">
      <c r="A471" s="8" t="s">
        <v>689</v>
      </c>
      <c r="B471" s="4" t="s">
        <v>577</v>
      </c>
      <c r="C471" s="9">
        <v>160384</v>
      </c>
      <c r="D471" s="9">
        <v>17736</v>
      </c>
      <c r="E471" s="9">
        <v>178120</v>
      </c>
      <c r="F471" s="10">
        <f t="shared" si="63"/>
        <v>9.9573321356388952E-2</v>
      </c>
      <c r="G471" s="9">
        <v>80108</v>
      </c>
      <c r="H471" s="9">
        <v>44060</v>
      </c>
      <c r="I471" s="9">
        <v>108730</v>
      </c>
      <c r="J471" s="9">
        <f t="shared" si="64"/>
        <v>152790</v>
      </c>
      <c r="K471" s="9">
        <f t="shared" si="65"/>
        <v>232898</v>
      </c>
      <c r="L471" s="9">
        <f t="shared" si="66"/>
        <v>0.6560382656785374</v>
      </c>
      <c r="M471" s="9">
        <v>2303</v>
      </c>
      <c r="N471" s="9">
        <v>1250</v>
      </c>
      <c r="O471" s="9">
        <f t="shared" si="67"/>
        <v>151</v>
      </c>
      <c r="P471" s="9">
        <v>0</v>
      </c>
      <c r="Q471" s="9">
        <v>82562</v>
      </c>
      <c r="R471" s="9">
        <f t="shared" si="68"/>
        <v>154040</v>
      </c>
      <c r="S471" s="9">
        <f t="shared" si="69"/>
        <v>0.65105113228121492</v>
      </c>
      <c r="T471" s="4">
        <v>36729</v>
      </c>
      <c r="U471" s="4">
        <v>67730</v>
      </c>
      <c r="V471" s="4">
        <v>37</v>
      </c>
      <c r="W471" s="4">
        <f t="shared" si="70"/>
        <v>37000</v>
      </c>
      <c r="X471" s="4">
        <f t="shared" si="71"/>
        <v>2289.4622857496438</v>
      </c>
    </row>
    <row r="472" spans="1:24" s="4" customFormat="1" ht="24" x14ac:dyDescent="0.2">
      <c r="A472" s="8" t="s">
        <v>689</v>
      </c>
      <c r="B472" s="4" t="s">
        <v>578</v>
      </c>
      <c r="C472" s="9">
        <v>146425</v>
      </c>
      <c r="D472" s="9">
        <v>49272</v>
      </c>
      <c r="E472" s="9">
        <v>195697</v>
      </c>
      <c r="F472" s="10">
        <f t="shared" si="63"/>
        <v>0.25177698176262281</v>
      </c>
      <c r="G472" s="9">
        <v>183133</v>
      </c>
      <c r="H472" s="9">
        <v>142108</v>
      </c>
      <c r="I472" s="9">
        <v>400801</v>
      </c>
      <c r="J472" s="9">
        <f t="shared" si="64"/>
        <v>542909</v>
      </c>
      <c r="K472" s="9">
        <f t="shared" si="65"/>
        <v>726042</v>
      </c>
      <c r="L472" s="9">
        <f t="shared" si="66"/>
        <v>0.74776528079642779</v>
      </c>
      <c r="M472" s="9">
        <v>283</v>
      </c>
      <c r="N472" s="9">
        <v>1</v>
      </c>
      <c r="O472" s="9">
        <f t="shared" si="67"/>
        <v>377</v>
      </c>
      <c r="P472" s="9">
        <v>5521</v>
      </c>
      <c r="Q472" s="9">
        <v>183793</v>
      </c>
      <c r="R472" s="9">
        <f t="shared" si="68"/>
        <v>548431</v>
      </c>
      <c r="S472" s="9">
        <f t="shared" si="69"/>
        <v>0.74899347740582112</v>
      </c>
      <c r="T472" s="4">
        <v>171631</v>
      </c>
      <c r="U472" s="4">
        <v>272252</v>
      </c>
      <c r="V472" s="4">
        <v>59</v>
      </c>
      <c r="W472" s="4">
        <f t="shared" si="70"/>
        <v>59000</v>
      </c>
      <c r="X472" s="4">
        <f t="shared" si="71"/>
        <v>3650.7641853845676</v>
      </c>
    </row>
    <row r="473" spans="1:24" s="4" customFormat="1" ht="24" x14ac:dyDescent="0.2">
      <c r="A473" s="8" t="s">
        <v>689</v>
      </c>
      <c r="B473" s="4" t="s">
        <v>579</v>
      </c>
      <c r="C473" s="9">
        <v>87768</v>
      </c>
      <c r="D473" s="9">
        <v>10081</v>
      </c>
      <c r="E473" s="9">
        <v>97849</v>
      </c>
      <c r="F473" s="10">
        <f t="shared" si="63"/>
        <v>0.10302609122218929</v>
      </c>
      <c r="G473" s="9">
        <v>30417</v>
      </c>
      <c r="H473" s="9">
        <v>8125</v>
      </c>
      <c r="I473" s="9">
        <v>39759</v>
      </c>
      <c r="J473" s="9">
        <f t="shared" si="64"/>
        <v>47884</v>
      </c>
      <c r="K473" s="9">
        <f t="shared" si="65"/>
        <v>78301</v>
      </c>
      <c r="L473" s="9">
        <f t="shared" si="66"/>
        <v>0.61153752825634411</v>
      </c>
      <c r="M473" s="9">
        <v>173</v>
      </c>
      <c r="N473" s="9">
        <v>0</v>
      </c>
      <c r="O473" s="9">
        <f t="shared" si="67"/>
        <v>0</v>
      </c>
      <c r="P473" s="9">
        <v>0</v>
      </c>
      <c r="Q473" s="9">
        <v>30590</v>
      </c>
      <c r="R473" s="9">
        <f t="shared" si="68"/>
        <v>47884</v>
      </c>
      <c r="S473" s="9">
        <f t="shared" si="69"/>
        <v>0.6101893620817086</v>
      </c>
      <c r="T473" s="4">
        <v>16353</v>
      </c>
      <c r="U473" s="4">
        <v>29443</v>
      </c>
      <c r="V473" s="4">
        <v>20</v>
      </c>
      <c r="W473" s="4">
        <f t="shared" si="70"/>
        <v>20000</v>
      </c>
      <c r="X473" s="4">
        <f t="shared" si="71"/>
        <v>1237.547181486294</v>
      </c>
    </row>
    <row r="474" spans="1:24" s="4" customFormat="1" ht="24" x14ac:dyDescent="0.2">
      <c r="A474" s="8" t="s">
        <v>689</v>
      </c>
      <c r="B474" s="4" t="s">
        <v>580</v>
      </c>
      <c r="C474" s="9">
        <v>151048</v>
      </c>
      <c r="D474" s="9">
        <v>12338</v>
      </c>
      <c r="E474" s="9">
        <v>163386</v>
      </c>
      <c r="F474" s="10">
        <f t="shared" si="63"/>
        <v>7.5514425960608617E-2</v>
      </c>
      <c r="G474" s="9">
        <v>63032</v>
      </c>
      <c r="H474" s="9">
        <v>0</v>
      </c>
      <c r="I474" s="9">
        <v>24739</v>
      </c>
      <c r="J474" s="9">
        <f t="shared" si="64"/>
        <v>24739</v>
      </c>
      <c r="K474" s="9">
        <f t="shared" si="65"/>
        <v>87771</v>
      </c>
      <c r="L474" s="9">
        <f t="shared" si="66"/>
        <v>0.28185847261623997</v>
      </c>
      <c r="M474" s="9">
        <v>4307</v>
      </c>
      <c r="N474" s="9">
        <v>1576</v>
      </c>
      <c r="O474" s="9">
        <f t="shared" si="67"/>
        <v>125</v>
      </c>
      <c r="P474" s="9">
        <v>0</v>
      </c>
      <c r="Q474" s="9">
        <v>67464</v>
      </c>
      <c r="R474" s="9">
        <f t="shared" si="68"/>
        <v>26315</v>
      </c>
      <c r="S474" s="9">
        <f t="shared" si="69"/>
        <v>0.28060653237931732</v>
      </c>
      <c r="T474" s="4">
        <v>20133</v>
      </c>
      <c r="U474" s="4">
        <v>34312</v>
      </c>
      <c r="V474" s="4">
        <v>21</v>
      </c>
      <c r="W474" s="4">
        <f t="shared" si="70"/>
        <v>21000</v>
      </c>
      <c r="X474" s="4">
        <f t="shared" si="71"/>
        <v>1299.4245405606089</v>
      </c>
    </row>
    <row r="475" spans="1:24" s="4" customFormat="1" ht="24" x14ac:dyDescent="0.2">
      <c r="A475" s="8" t="s">
        <v>689</v>
      </c>
      <c r="B475" s="4" t="s">
        <v>581</v>
      </c>
      <c r="C475" s="9">
        <v>608285</v>
      </c>
      <c r="D475" s="9">
        <v>52753</v>
      </c>
      <c r="E475" s="9">
        <v>661038</v>
      </c>
      <c r="F475" s="10">
        <f t="shared" si="63"/>
        <v>7.9803279085317327E-2</v>
      </c>
      <c r="G475" s="9">
        <v>193470</v>
      </c>
      <c r="H475" s="9">
        <v>35</v>
      </c>
      <c r="I475" s="9">
        <v>229900</v>
      </c>
      <c r="J475" s="9">
        <f t="shared" si="64"/>
        <v>229935</v>
      </c>
      <c r="K475" s="9">
        <f t="shared" si="65"/>
        <v>423405</v>
      </c>
      <c r="L475" s="9">
        <f t="shared" si="66"/>
        <v>0.54306160768058953</v>
      </c>
      <c r="M475" s="9">
        <v>7525</v>
      </c>
      <c r="N475" s="9">
        <v>1000</v>
      </c>
      <c r="O475" s="9">
        <f t="shared" si="67"/>
        <v>26</v>
      </c>
      <c r="P475" s="9">
        <v>22</v>
      </c>
      <c r="Q475" s="9">
        <v>201021</v>
      </c>
      <c r="R475" s="9">
        <f t="shared" si="68"/>
        <v>230957</v>
      </c>
      <c r="S475" s="9">
        <f t="shared" si="69"/>
        <v>0.53464991272703699</v>
      </c>
      <c r="T475" s="4">
        <v>57483</v>
      </c>
      <c r="U475" s="4">
        <v>98935</v>
      </c>
      <c r="V475" s="4">
        <v>24</v>
      </c>
      <c r="W475" s="4">
        <f t="shared" si="70"/>
        <v>24000</v>
      </c>
      <c r="X475" s="4">
        <f t="shared" si="71"/>
        <v>1485.0566177835528</v>
      </c>
    </row>
    <row r="476" spans="1:24" s="4" customFormat="1" ht="24" x14ac:dyDescent="0.2">
      <c r="A476" s="8" t="s">
        <v>689</v>
      </c>
      <c r="B476" s="4" t="s">
        <v>582</v>
      </c>
      <c r="C476" s="9">
        <v>74000</v>
      </c>
      <c r="D476" s="9">
        <v>84394</v>
      </c>
      <c r="E476" s="9">
        <v>158394</v>
      </c>
      <c r="F476" s="10">
        <f t="shared" si="63"/>
        <v>0.53281058625958055</v>
      </c>
      <c r="G476" s="9">
        <v>268149</v>
      </c>
      <c r="H476" s="9">
        <v>3838</v>
      </c>
      <c r="I476" s="9">
        <v>172640</v>
      </c>
      <c r="J476" s="9">
        <f t="shared" si="64"/>
        <v>176478</v>
      </c>
      <c r="K476" s="9">
        <f t="shared" si="65"/>
        <v>444627</v>
      </c>
      <c r="L476" s="9">
        <f t="shared" si="66"/>
        <v>0.39691246820368531</v>
      </c>
      <c r="M476" s="9">
        <v>4512</v>
      </c>
      <c r="N476" s="9">
        <v>33</v>
      </c>
      <c r="O476" s="9">
        <f t="shared" si="67"/>
        <v>83</v>
      </c>
      <c r="P476" s="9">
        <v>462</v>
      </c>
      <c r="Q476" s="9">
        <v>272744</v>
      </c>
      <c r="R476" s="9">
        <f t="shared" si="68"/>
        <v>176973</v>
      </c>
      <c r="S476" s="9">
        <f t="shared" si="69"/>
        <v>0.39352081420093082</v>
      </c>
      <c r="T476" s="4">
        <v>41857</v>
      </c>
      <c r="U476" s="4">
        <v>67868</v>
      </c>
      <c r="V476" s="4">
        <v>19</v>
      </c>
      <c r="W476" s="4">
        <f t="shared" si="70"/>
        <v>19000</v>
      </c>
      <c r="X476" s="4">
        <f t="shared" si="71"/>
        <v>1175.6698224119793</v>
      </c>
    </row>
    <row r="477" spans="1:24" s="4" customFormat="1" ht="24" x14ac:dyDescent="0.2">
      <c r="A477" s="8" t="s">
        <v>689</v>
      </c>
      <c r="B477" s="4" t="s">
        <v>583</v>
      </c>
      <c r="C477" s="9">
        <v>481286</v>
      </c>
      <c r="D477" s="9">
        <v>1747</v>
      </c>
      <c r="E477" s="9">
        <v>483033</v>
      </c>
      <c r="F477" s="10">
        <f t="shared" si="63"/>
        <v>3.6167301198882893E-3</v>
      </c>
      <c r="G477" s="9">
        <v>47991</v>
      </c>
      <c r="H477" s="9">
        <v>1850</v>
      </c>
      <c r="I477" s="9">
        <v>49490</v>
      </c>
      <c r="J477" s="9">
        <f t="shared" si="64"/>
        <v>51340</v>
      </c>
      <c r="K477" s="9">
        <f t="shared" si="65"/>
        <v>99331</v>
      </c>
      <c r="L477" s="9">
        <f t="shared" si="66"/>
        <v>0.51685777853842207</v>
      </c>
      <c r="M477" s="9">
        <v>49</v>
      </c>
      <c r="N477" s="9">
        <v>0</v>
      </c>
      <c r="O477" s="9">
        <f t="shared" si="67"/>
        <v>34</v>
      </c>
      <c r="P477" s="9">
        <v>0</v>
      </c>
      <c r="Q477" s="9">
        <v>48074</v>
      </c>
      <c r="R477" s="9">
        <f t="shared" si="68"/>
        <v>51340</v>
      </c>
      <c r="S477" s="9">
        <f t="shared" si="69"/>
        <v>0.51642625787112484</v>
      </c>
      <c r="T477" s="4">
        <v>23689</v>
      </c>
      <c r="U477" s="4">
        <v>43140</v>
      </c>
      <c r="V477" s="4">
        <v>35</v>
      </c>
      <c r="W477" s="4">
        <f t="shared" si="70"/>
        <v>35000</v>
      </c>
      <c r="X477" s="4">
        <f t="shared" si="71"/>
        <v>2165.7075676010145</v>
      </c>
    </row>
    <row r="478" spans="1:24" s="4" customFormat="1" ht="24" x14ac:dyDescent="0.2">
      <c r="A478" s="8" t="s">
        <v>689</v>
      </c>
      <c r="B478" s="4" t="s">
        <v>584</v>
      </c>
      <c r="C478" s="9">
        <v>238458</v>
      </c>
      <c r="D478" s="9">
        <v>41682</v>
      </c>
      <c r="E478" s="9">
        <v>280140</v>
      </c>
      <c r="F478" s="10">
        <f t="shared" si="63"/>
        <v>0.14878989076890126</v>
      </c>
      <c r="G478" s="9">
        <v>318119</v>
      </c>
      <c r="H478" s="9">
        <v>12300</v>
      </c>
      <c r="I478" s="9">
        <v>119351</v>
      </c>
      <c r="J478" s="9">
        <f t="shared" si="64"/>
        <v>131651</v>
      </c>
      <c r="K478" s="9">
        <f t="shared" si="65"/>
        <v>449770</v>
      </c>
      <c r="L478" s="9">
        <f t="shared" si="66"/>
        <v>0.29270738377392891</v>
      </c>
      <c r="M478" s="9">
        <v>2295</v>
      </c>
      <c r="N478" s="9">
        <v>14</v>
      </c>
      <c r="O478" s="9">
        <f t="shared" si="67"/>
        <v>209</v>
      </c>
      <c r="P478" s="9">
        <v>12546</v>
      </c>
      <c r="Q478" s="9">
        <v>320623</v>
      </c>
      <c r="R478" s="9">
        <f t="shared" si="68"/>
        <v>144211</v>
      </c>
      <c r="S478" s="9">
        <f t="shared" si="69"/>
        <v>0.31024193583085574</v>
      </c>
      <c r="T478" s="4">
        <v>237645</v>
      </c>
      <c r="U478" s="4">
        <v>368836</v>
      </c>
      <c r="V478" s="4">
        <v>79</v>
      </c>
      <c r="W478" s="4">
        <f t="shared" si="70"/>
        <v>79000</v>
      </c>
      <c r="X478" s="4">
        <f t="shared" si="71"/>
        <v>4888.3113668708611</v>
      </c>
    </row>
    <row r="479" spans="1:24" s="4" customFormat="1" ht="24" x14ac:dyDescent="0.2">
      <c r="A479" s="8" t="s">
        <v>689</v>
      </c>
      <c r="B479" s="4" t="s">
        <v>585</v>
      </c>
      <c r="C479" s="9">
        <v>36524</v>
      </c>
      <c r="D479" s="9">
        <v>26708</v>
      </c>
      <c r="E479" s="9">
        <v>63232</v>
      </c>
      <c r="F479" s="10">
        <f t="shared" si="63"/>
        <v>0.42238107287449395</v>
      </c>
      <c r="G479" s="9">
        <v>24378</v>
      </c>
      <c r="H479" s="9">
        <v>5610</v>
      </c>
      <c r="I479" s="9">
        <v>17814</v>
      </c>
      <c r="J479" s="9">
        <f t="shared" si="64"/>
        <v>23424</v>
      </c>
      <c r="K479" s="9">
        <f t="shared" si="65"/>
        <v>47802</v>
      </c>
      <c r="L479" s="9">
        <f t="shared" si="66"/>
        <v>0.49002133801932973</v>
      </c>
      <c r="M479" s="9">
        <v>383</v>
      </c>
      <c r="N479" s="9">
        <v>0</v>
      </c>
      <c r="O479" s="9">
        <f t="shared" si="67"/>
        <v>40</v>
      </c>
      <c r="P479" s="9">
        <v>174</v>
      </c>
      <c r="Q479" s="9">
        <v>24801</v>
      </c>
      <c r="R479" s="9">
        <f t="shared" si="68"/>
        <v>23598</v>
      </c>
      <c r="S479" s="9">
        <f t="shared" si="69"/>
        <v>0.48757205727391062</v>
      </c>
      <c r="T479" s="4">
        <v>32144</v>
      </c>
      <c r="U479" s="4">
        <v>58322</v>
      </c>
      <c r="V479" s="4">
        <v>37</v>
      </c>
      <c r="W479" s="4">
        <f t="shared" si="70"/>
        <v>37000</v>
      </c>
      <c r="X479" s="4">
        <f t="shared" si="71"/>
        <v>2289.4622857496438</v>
      </c>
    </row>
    <row r="480" spans="1:24" s="4" customFormat="1" ht="24" x14ac:dyDescent="0.2">
      <c r="A480" s="8" t="s">
        <v>689</v>
      </c>
      <c r="B480" s="4" t="s">
        <v>586</v>
      </c>
      <c r="C480" s="9">
        <v>227581</v>
      </c>
      <c r="D480" s="9">
        <v>446</v>
      </c>
      <c r="E480" s="9">
        <v>228027</v>
      </c>
      <c r="F480" s="10">
        <f t="shared" si="63"/>
        <v>1.9559087301065227E-3</v>
      </c>
      <c r="G480" s="9">
        <v>37211</v>
      </c>
      <c r="H480" s="9">
        <v>13510</v>
      </c>
      <c r="I480" s="9">
        <v>15800</v>
      </c>
      <c r="J480" s="9">
        <f t="shared" si="64"/>
        <v>29310</v>
      </c>
      <c r="K480" s="9">
        <f t="shared" si="65"/>
        <v>66521</v>
      </c>
      <c r="L480" s="9">
        <f t="shared" si="66"/>
        <v>0.44061273883435303</v>
      </c>
      <c r="M480" s="9">
        <v>286</v>
      </c>
      <c r="N480" s="9">
        <v>0</v>
      </c>
      <c r="O480" s="9">
        <f t="shared" si="67"/>
        <v>6</v>
      </c>
      <c r="P480" s="9">
        <v>0</v>
      </c>
      <c r="Q480" s="9">
        <v>37503</v>
      </c>
      <c r="R480" s="9">
        <f t="shared" si="68"/>
        <v>29310</v>
      </c>
      <c r="S480" s="9">
        <f t="shared" si="69"/>
        <v>0.43868708185532757</v>
      </c>
      <c r="T480" s="4">
        <v>14363</v>
      </c>
      <c r="U480" s="4">
        <v>23899</v>
      </c>
      <c r="V480" s="4">
        <v>27</v>
      </c>
      <c r="W480" s="4">
        <f t="shared" si="70"/>
        <v>27000</v>
      </c>
      <c r="X480" s="4">
        <f t="shared" si="71"/>
        <v>1670.688695006497</v>
      </c>
    </row>
    <row r="481" spans="1:24" s="4" customFormat="1" ht="24" x14ac:dyDescent="0.2">
      <c r="A481" s="8" t="s">
        <v>689</v>
      </c>
      <c r="B481" s="4" t="s">
        <v>587</v>
      </c>
      <c r="C481" s="9">
        <v>52034</v>
      </c>
      <c r="D481" s="9">
        <v>33627</v>
      </c>
      <c r="E481" s="9">
        <v>85661</v>
      </c>
      <c r="F481" s="10">
        <f t="shared" si="63"/>
        <v>0.39255904087040777</v>
      </c>
      <c r="G481" s="9">
        <v>149672</v>
      </c>
      <c r="H481" s="9">
        <v>165804</v>
      </c>
      <c r="I481" s="9">
        <v>231400</v>
      </c>
      <c r="J481" s="9">
        <f t="shared" si="64"/>
        <v>397204</v>
      </c>
      <c r="K481" s="9">
        <f t="shared" si="65"/>
        <v>546876</v>
      </c>
      <c r="L481" s="9">
        <f t="shared" si="66"/>
        <v>0.72631455759623753</v>
      </c>
      <c r="M481" s="9">
        <v>7007</v>
      </c>
      <c r="N481" s="9">
        <v>3700</v>
      </c>
      <c r="O481" s="9">
        <f t="shared" si="67"/>
        <v>244</v>
      </c>
      <c r="P481" s="9">
        <v>310</v>
      </c>
      <c r="Q481" s="9">
        <v>156923</v>
      </c>
      <c r="R481" s="9">
        <f t="shared" si="68"/>
        <v>401214</v>
      </c>
      <c r="S481" s="9">
        <f t="shared" si="69"/>
        <v>0.71884501475444196</v>
      </c>
      <c r="T481" s="4">
        <v>34243</v>
      </c>
      <c r="U481" s="4">
        <v>60386</v>
      </c>
      <c r="V481" s="4">
        <v>22</v>
      </c>
      <c r="W481" s="4">
        <f t="shared" si="70"/>
        <v>22000</v>
      </c>
      <c r="X481" s="4">
        <f t="shared" si="71"/>
        <v>1361.3018996349235</v>
      </c>
    </row>
    <row r="482" spans="1:24" s="4" customFormat="1" ht="24" x14ac:dyDescent="0.2">
      <c r="A482" s="8" t="s">
        <v>689</v>
      </c>
      <c r="B482" s="4" t="s">
        <v>588</v>
      </c>
      <c r="C482" s="9">
        <v>75405</v>
      </c>
      <c r="D482" s="9">
        <v>11064</v>
      </c>
      <c r="E482" s="9">
        <v>86469</v>
      </c>
      <c r="F482" s="10">
        <f t="shared" si="63"/>
        <v>0.12795337057211256</v>
      </c>
      <c r="G482" s="9">
        <v>68762</v>
      </c>
      <c r="H482" s="9">
        <v>0</v>
      </c>
      <c r="I482" s="9">
        <v>51400</v>
      </c>
      <c r="J482" s="9">
        <f t="shared" si="64"/>
        <v>51400</v>
      </c>
      <c r="K482" s="9">
        <f t="shared" si="65"/>
        <v>120162</v>
      </c>
      <c r="L482" s="9">
        <f t="shared" si="66"/>
        <v>0.42775586291839351</v>
      </c>
      <c r="M482" s="9">
        <v>285</v>
      </c>
      <c r="N482" s="9">
        <v>0</v>
      </c>
      <c r="O482" s="9">
        <f t="shared" si="67"/>
        <v>18</v>
      </c>
      <c r="P482" s="9">
        <v>0</v>
      </c>
      <c r="Q482" s="9">
        <v>69065</v>
      </c>
      <c r="R482" s="9">
        <f t="shared" si="68"/>
        <v>51400</v>
      </c>
      <c r="S482" s="9">
        <f t="shared" si="69"/>
        <v>0.42667994853276886</v>
      </c>
      <c r="T482" s="4">
        <v>29526</v>
      </c>
      <c r="U482" s="4">
        <v>55162</v>
      </c>
      <c r="V482" s="4">
        <v>29</v>
      </c>
      <c r="W482" s="4">
        <f t="shared" si="70"/>
        <v>29000</v>
      </c>
      <c r="X482" s="4">
        <f t="shared" si="71"/>
        <v>1794.4434131551263</v>
      </c>
    </row>
    <row r="483" spans="1:24" s="4" customFormat="1" ht="24" x14ac:dyDescent="0.2">
      <c r="A483" s="8" t="s">
        <v>689</v>
      </c>
      <c r="B483" s="4" t="s">
        <v>589</v>
      </c>
      <c r="C483" s="9">
        <v>200591</v>
      </c>
      <c r="D483" s="9">
        <v>25595</v>
      </c>
      <c r="E483" s="9">
        <v>226186</v>
      </c>
      <c r="F483" s="10">
        <f t="shared" si="63"/>
        <v>0.11315908146392792</v>
      </c>
      <c r="G483" s="9">
        <v>62299</v>
      </c>
      <c r="H483" s="9">
        <v>8015</v>
      </c>
      <c r="I483" s="9">
        <v>51140</v>
      </c>
      <c r="J483" s="9">
        <f t="shared" si="64"/>
        <v>59155</v>
      </c>
      <c r="K483" s="9">
        <f t="shared" si="65"/>
        <v>121454</v>
      </c>
      <c r="L483" s="9">
        <f t="shared" si="66"/>
        <v>0.48705682809952738</v>
      </c>
      <c r="M483" s="9">
        <v>218</v>
      </c>
      <c r="N483" s="9">
        <v>0</v>
      </c>
      <c r="O483" s="9">
        <f t="shared" si="67"/>
        <v>6</v>
      </c>
      <c r="P483" s="9">
        <v>0</v>
      </c>
      <c r="Q483" s="9">
        <v>62523</v>
      </c>
      <c r="R483" s="9">
        <f t="shared" si="68"/>
        <v>59155</v>
      </c>
      <c r="S483" s="9">
        <f t="shared" si="69"/>
        <v>0.48616019329706273</v>
      </c>
      <c r="T483" s="4">
        <v>80529</v>
      </c>
      <c r="U483" s="4">
        <v>145898</v>
      </c>
      <c r="V483" s="4">
        <v>56</v>
      </c>
      <c r="W483" s="4">
        <f t="shared" si="70"/>
        <v>56000</v>
      </c>
      <c r="X483" s="4">
        <f t="shared" si="71"/>
        <v>3465.1321081616234</v>
      </c>
    </row>
    <row r="484" spans="1:24" s="4" customFormat="1" ht="24" x14ac:dyDescent="0.2">
      <c r="A484" s="8" t="s">
        <v>689</v>
      </c>
      <c r="B484" s="4" t="s">
        <v>590</v>
      </c>
      <c r="C484" s="9">
        <v>132398</v>
      </c>
      <c r="D484" s="9">
        <v>28096</v>
      </c>
      <c r="E484" s="9">
        <v>160494</v>
      </c>
      <c r="F484" s="10">
        <f t="shared" si="63"/>
        <v>0.17505950378207286</v>
      </c>
      <c r="G484" s="9">
        <v>160787</v>
      </c>
      <c r="H484" s="9">
        <v>13556</v>
      </c>
      <c r="I484" s="9">
        <v>198667</v>
      </c>
      <c r="J484" s="9">
        <f t="shared" si="64"/>
        <v>212223</v>
      </c>
      <c r="K484" s="9">
        <f t="shared" si="65"/>
        <v>373010</v>
      </c>
      <c r="L484" s="9">
        <f t="shared" si="66"/>
        <v>0.56894721321144204</v>
      </c>
      <c r="M484" s="9">
        <v>8236</v>
      </c>
      <c r="N484" s="9">
        <v>1355</v>
      </c>
      <c r="O484" s="9">
        <f t="shared" si="67"/>
        <v>135</v>
      </c>
      <c r="P484" s="9">
        <v>616</v>
      </c>
      <c r="Q484" s="9">
        <v>169158</v>
      </c>
      <c r="R484" s="9">
        <f t="shared" si="68"/>
        <v>214194</v>
      </c>
      <c r="S484" s="9">
        <f t="shared" si="69"/>
        <v>0.55873974832529893</v>
      </c>
      <c r="T484" s="4">
        <v>32868</v>
      </c>
      <c r="U484" s="4">
        <v>53853</v>
      </c>
      <c r="V484" s="4">
        <v>24</v>
      </c>
      <c r="W484" s="4">
        <f t="shared" si="70"/>
        <v>24000</v>
      </c>
      <c r="X484" s="4">
        <f t="shared" si="71"/>
        <v>1485.0566177835528</v>
      </c>
    </row>
    <row r="485" spans="1:24" s="4" customFormat="1" ht="24" x14ac:dyDescent="0.2">
      <c r="A485" s="8" t="s">
        <v>689</v>
      </c>
      <c r="B485" s="4" t="s">
        <v>591</v>
      </c>
      <c r="C485" s="9">
        <v>35922</v>
      </c>
      <c r="D485" s="9">
        <v>129279</v>
      </c>
      <c r="E485" s="9">
        <v>165201</v>
      </c>
      <c r="F485" s="10">
        <f t="shared" si="63"/>
        <v>0.78255579566709643</v>
      </c>
      <c r="G485" s="9">
        <v>43663</v>
      </c>
      <c r="H485" s="9">
        <v>5411</v>
      </c>
      <c r="I485" s="9">
        <v>108842</v>
      </c>
      <c r="J485" s="9">
        <f t="shared" si="64"/>
        <v>114253</v>
      </c>
      <c r="K485" s="9">
        <f t="shared" si="65"/>
        <v>157916</v>
      </c>
      <c r="L485" s="9">
        <f t="shared" si="66"/>
        <v>0.72350490133995293</v>
      </c>
      <c r="M485" s="9">
        <v>1836</v>
      </c>
      <c r="N485" s="9">
        <v>0</v>
      </c>
      <c r="O485" s="9">
        <f t="shared" si="67"/>
        <v>348</v>
      </c>
      <c r="P485" s="9">
        <v>50</v>
      </c>
      <c r="Q485" s="9">
        <v>45847</v>
      </c>
      <c r="R485" s="9">
        <f t="shared" si="68"/>
        <v>114303</v>
      </c>
      <c r="S485" s="9">
        <f t="shared" si="69"/>
        <v>0.71372463315641588</v>
      </c>
      <c r="T485" s="4">
        <v>161687</v>
      </c>
      <c r="U485" s="4">
        <v>298712</v>
      </c>
      <c r="V485" s="4">
        <v>86</v>
      </c>
      <c r="W485" s="4">
        <f t="shared" si="70"/>
        <v>86000</v>
      </c>
      <c r="X485" s="4">
        <f t="shared" si="71"/>
        <v>5321.4528803910644</v>
      </c>
    </row>
    <row r="486" spans="1:24" s="4" customFormat="1" ht="24" x14ac:dyDescent="0.2">
      <c r="A486" s="8" t="s">
        <v>689</v>
      </c>
      <c r="B486" s="4" t="s">
        <v>592</v>
      </c>
      <c r="C486" s="9">
        <v>335641</v>
      </c>
      <c r="D486" s="9">
        <v>91273</v>
      </c>
      <c r="E486" s="9">
        <v>426914</v>
      </c>
      <c r="F486" s="10">
        <f t="shared" si="63"/>
        <v>0.21379715820985024</v>
      </c>
      <c r="G486" s="9">
        <v>293229</v>
      </c>
      <c r="H486" s="9">
        <v>43428</v>
      </c>
      <c r="I486" s="9">
        <v>458794</v>
      </c>
      <c r="J486" s="9">
        <f t="shared" si="64"/>
        <v>502222</v>
      </c>
      <c r="K486" s="9">
        <f t="shared" si="65"/>
        <v>795451</v>
      </c>
      <c r="L486" s="9">
        <f t="shared" si="66"/>
        <v>0.63136761409565145</v>
      </c>
      <c r="M486" s="9">
        <v>6414</v>
      </c>
      <c r="N486" s="9">
        <v>3042</v>
      </c>
      <c r="O486" s="9">
        <f t="shared" si="67"/>
        <v>1159</v>
      </c>
      <c r="P486" s="9">
        <v>540</v>
      </c>
      <c r="Q486" s="9">
        <v>300802</v>
      </c>
      <c r="R486" s="9">
        <f t="shared" si="68"/>
        <v>505804</v>
      </c>
      <c r="S486" s="9">
        <f t="shared" si="69"/>
        <v>0.62707691239589092</v>
      </c>
      <c r="T486" s="4">
        <v>38909</v>
      </c>
      <c r="U486" s="4">
        <v>63916</v>
      </c>
      <c r="V486" s="4">
        <v>25</v>
      </c>
      <c r="W486" s="4">
        <f t="shared" si="70"/>
        <v>25000</v>
      </c>
      <c r="X486" s="4">
        <f t="shared" si="71"/>
        <v>1546.9339768578675</v>
      </c>
    </row>
    <row r="487" spans="1:24" s="4" customFormat="1" ht="24" x14ac:dyDescent="0.2">
      <c r="A487" s="8" t="s">
        <v>689</v>
      </c>
      <c r="B487" s="4" t="s">
        <v>593</v>
      </c>
      <c r="C487" s="9">
        <v>99919</v>
      </c>
      <c r="D487" s="9">
        <v>82646</v>
      </c>
      <c r="E487" s="9">
        <v>182565</v>
      </c>
      <c r="F487" s="10">
        <f t="shared" si="63"/>
        <v>0.45269356119738174</v>
      </c>
      <c r="G487" s="9">
        <v>77163</v>
      </c>
      <c r="H487" s="9">
        <v>0</v>
      </c>
      <c r="I487" s="9">
        <v>34597</v>
      </c>
      <c r="J487" s="9">
        <f t="shared" si="64"/>
        <v>34597</v>
      </c>
      <c r="K487" s="9">
        <f t="shared" si="65"/>
        <v>111760</v>
      </c>
      <c r="L487" s="9">
        <f t="shared" si="66"/>
        <v>0.30956513958482462</v>
      </c>
      <c r="M487" s="9">
        <v>2434</v>
      </c>
      <c r="N487" s="9">
        <v>3</v>
      </c>
      <c r="O487" s="9">
        <f t="shared" si="67"/>
        <v>1941</v>
      </c>
      <c r="P487" s="9">
        <v>67</v>
      </c>
      <c r="Q487" s="9">
        <v>81538</v>
      </c>
      <c r="R487" s="9">
        <f t="shared" si="68"/>
        <v>34667</v>
      </c>
      <c r="S487" s="9">
        <f t="shared" si="69"/>
        <v>0.29832623381093759</v>
      </c>
      <c r="T487" s="4">
        <v>129971</v>
      </c>
      <c r="U487" s="4">
        <v>235156</v>
      </c>
      <c r="V487" s="4">
        <v>48</v>
      </c>
      <c r="W487" s="4">
        <f t="shared" si="70"/>
        <v>48000</v>
      </c>
      <c r="X487" s="4">
        <f t="shared" si="71"/>
        <v>2970.1132355671057</v>
      </c>
    </row>
    <row r="488" spans="1:24" s="4" customFormat="1" ht="24" x14ac:dyDescent="0.2">
      <c r="A488" s="8" t="s">
        <v>689</v>
      </c>
      <c r="B488" s="4" t="s">
        <v>594</v>
      </c>
      <c r="C488" s="9">
        <v>41552</v>
      </c>
      <c r="D488" s="9">
        <v>166413</v>
      </c>
      <c r="E488" s="9">
        <v>207965</v>
      </c>
      <c r="F488" s="10">
        <f t="shared" si="63"/>
        <v>0.80019714855865165</v>
      </c>
      <c r="G488" s="9">
        <v>42754</v>
      </c>
      <c r="H488" s="9">
        <v>1675</v>
      </c>
      <c r="I488" s="9">
        <v>160348</v>
      </c>
      <c r="J488" s="9">
        <f t="shared" si="64"/>
        <v>162023</v>
      </c>
      <c r="K488" s="9">
        <f t="shared" si="65"/>
        <v>204777</v>
      </c>
      <c r="L488" s="9">
        <f t="shared" si="66"/>
        <v>0.79121678704151344</v>
      </c>
      <c r="M488" s="9">
        <v>200</v>
      </c>
      <c r="N488" s="9">
        <v>4</v>
      </c>
      <c r="O488" s="9">
        <f t="shared" si="67"/>
        <v>79</v>
      </c>
      <c r="P488" s="9">
        <v>29</v>
      </c>
      <c r="Q488" s="9">
        <v>43033</v>
      </c>
      <c r="R488" s="9">
        <f t="shared" si="68"/>
        <v>162056</v>
      </c>
      <c r="S488" s="9">
        <f t="shared" si="69"/>
        <v>0.79017402200995668</v>
      </c>
      <c r="T488" s="4">
        <v>135513</v>
      </c>
      <c r="U488" s="4">
        <v>236268</v>
      </c>
      <c r="V488" s="4">
        <v>56</v>
      </c>
      <c r="W488" s="4">
        <f t="shared" si="70"/>
        <v>56000</v>
      </c>
      <c r="X488" s="4">
        <f t="shared" si="71"/>
        <v>3465.1321081616234</v>
      </c>
    </row>
    <row r="489" spans="1:24" s="4" customFormat="1" ht="24" x14ac:dyDescent="0.2">
      <c r="A489" s="8" t="s">
        <v>689</v>
      </c>
      <c r="B489" s="4" t="s">
        <v>595</v>
      </c>
      <c r="C489" s="9">
        <v>137850</v>
      </c>
      <c r="D489" s="9">
        <v>13975</v>
      </c>
      <c r="E489" s="9">
        <v>151825</v>
      </c>
      <c r="F489" s="10">
        <f t="shared" si="63"/>
        <v>9.2046764366869746E-2</v>
      </c>
      <c r="G489" s="9">
        <v>71936</v>
      </c>
      <c r="H489" s="9">
        <v>9400</v>
      </c>
      <c r="I489" s="9">
        <v>25946</v>
      </c>
      <c r="J489" s="9">
        <f t="shared" si="64"/>
        <v>35346</v>
      </c>
      <c r="K489" s="9">
        <f t="shared" si="65"/>
        <v>107282</v>
      </c>
      <c r="L489" s="9">
        <f t="shared" si="66"/>
        <v>0.32946813072090381</v>
      </c>
      <c r="M489" s="9">
        <v>9096</v>
      </c>
      <c r="N489" s="9">
        <v>0</v>
      </c>
      <c r="O489" s="9">
        <f t="shared" si="67"/>
        <v>97</v>
      </c>
      <c r="P489" s="9">
        <v>158</v>
      </c>
      <c r="Q489" s="9">
        <v>81129</v>
      </c>
      <c r="R489" s="9">
        <f t="shared" si="68"/>
        <v>35504</v>
      </c>
      <c r="S489" s="9">
        <f t="shared" si="69"/>
        <v>0.30440784340624011</v>
      </c>
      <c r="T489" s="4">
        <v>42433</v>
      </c>
      <c r="U489" s="4">
        <v>77458</v>
      </c>
      <c r="V489" s="4">
        <v>37</v>
      </c>
      <c r="W489" s="4">
        <f t="shared" si="70"/>
        <v>37000</v>
      </c>
      <c r="X489" s="4">
        <f t="shared" si="71"/>
        <v>2289.4622857496438</v>
      </c>
    </row>
    <row r="490" spans="1:24" s="4" customFormat="1" ht="24" x14ac:dyDescent="0.2">
      <c r="A490" s="8" t="s">
        <v>689</v>
      </c>
      <c r="B490" s="4" t="s">
        <v>677</v>
      </c>
      <c r="C490" s="9">
        <v>287362</v>
      </c>
      <c r="D490" s="9">
        <v>90765</v>
      </c>
      <c r="E490" s="9">
        <v>378127</v>
      </c>
      <c r="F490" s="10">
        <f t="shared" si="63"/>
        <v>0.24003839979689365</v>
      </c>
      <c r="G490" s="9">
        <v>136498</v>
      </c>
      <c r="H490" s="9">
        <v>24004</v>
      </c>
      <c r="I490" s="9">
        <v>43107</v>
      </c>
      <c r="J490" s="9">
        <f t="shared" si="64"/>
        <v>67111</v>
      </c>
      <c r="K490" s="9">
        <f t="shared" si="65"/>
        <v>203609</v>
      </c>
      <c r="L490" s="9">
        <f t="shared" si="66"/>
        <v>0.32960723740109721</v>
      </c>
      <c r="M490" s="9">
        <v>3268</v>
      </c>
      <c r="N490" s="9">
        <v>9</v>
      </c>
      <c r="O490" s="9">
        <f t="shared" si="67"/>
        <v>385</v>
      </c>
      <c r="P490" s="9">
        <v>272</v>
      </c>
      <c r="Q490" s="9">
        <v>140151</v>
      </c>
      <c r="R490" s="9">
        <f t="shared" si="68"/>
        <v>67392</v>
      </c>
      <c r="S490" s="9">
        <f t="shared" si="69"/>
        <v>0.32471343287896964</v>
      </c>
      <c r="T490" s="4">
        <v>45037</v>
      </c>
      <c r="U490" s="4">
        <v>76109</v>
      </c>
      <c r="V490" s="4">
        <v>23</v>
      </c>
      <c r="W490" s="4">
        <f t="shared" si="70"/>
        <v>23000</v>
      </c>
      <c r="X490" s="4">
        <f t="shared" si="71"/>
        <v>1423.1792587092382</v>
      </c>
    </row>
    <row r="491" spans="1:24" s="4" customFormat="1" ht="24" x14ac:dyDescent="0.2">
      <c r="A491" s="8" t="s">
        <v>689</v>
      </c>
      <c r="B491" s="4" t="s">
        <v>596</v>
      </c>
      <c r="C491" s="9">
        <v>380229</v>
      </c>
      <c r="D491" s="9">
        <v>13643</v>
      </c>
      <c r="E491" s="9">
        <v>393872</v>
      </c>
      <c r="F491" s="10">
        <f t="shared" si="63"/>
        <v>3.4638156558475852E-2</v>
      </c>
      <c r="G491" s="9">
        <v>58228</v>
      </c>
      <c r="H491" s="9">
        <v>2500</v>
      </c>
      <c r="I491" s="9">
        <v>99642</v>
      </c>
      <c r="J491" s="9">
        <f t="shared" si="64"/>
        <v>102142</v>
      </c>
      <c r="K491" s="9">
        <f t="shared" si="65"/>
        <v>160370</v>
      </c>
      <c r="L491" s="9">
        <f t="shared" si="66"/>
        <v>0.63691463490677802</v>
      </c>
      <c r="M491" s="9">
        <v>404</v>
      </c>
      <c r="N491" s="9">
        <v>0</v>
      </c>
      <c r="O491" s="9">
        <f t="shared" si="67"/>
        <v>233</v>
      </c>
      <c r="P491" s="9">
        <v>0</v>
      </c>
      <c r="Q491" s="9">
        <v>58865</v>
      </c>
      <c r="R491" s="9">
        <f t="shared" si="68"/>
        <v>102142</v>
      </c>
      <c r="S491" s="9">
        <f t="shared" si="69"/>
        <v>0.63439477786680087</v>
      </c>
      <c r="T491" s="4">
        <v>58840</v>
      </c>
      <c r="U491" s="4">
        <v>105274</v>
      </c>
      <c r="V491" s="4">
        <v>30</v>
      </c>
      <c r="W491" s="4">
        <f t="shared" si="70"/>
        <v>30000</v>
      </c>
      <c r="X491" s="4">
        <f t="shared" si="71"/>
        <v>1856.320772229441</v>
      </c>
    </row>
    <row r="492" spans="1:24" s="4" customFormat="1" ht="24" x14ac:dyDescent="0.2">
      <c r="A492" s="8" t="s">
        <v>689</v>
      </c>
      <c r="B492" s="4" t="s">
        <v>597</v>
      </c>
      <c r="C492" s="9">
        <v>124499</v>
      </c>
      <c r="D492" s="9">
        <v>34164</v>
      </c>
      <c r="E492" s="9">
        <v>158663</v>
      </c>
      <c r="F492" s="10">
        <f t="shared" si="63"/>
        <v>0.21532430371290093</v>
      </c>
      <c r="G492" s="9">
        <v>112774</v>
      </c>
      <c r="H492" s="9">
        <v>25558</v>
      </c>
      <c r="I492" s="9">
        <v>202998</v>
      </c>
      <c r="J492" s="9">
        <f t="shared" si="64"/>
        <v>228556</v>
      </c>
      <c r="K492" s="9">
        <f t="shared" si="65"/>
        <v>341330</v>
      </c>
      <c r="L492" s="9">
        <f t="shared" si="66"/>
        <v>0.66960419535347027</v>
      </c>
      <c r="M492" s="9">
        <v>11106</v>
      </c>
      <c r="N492" s="9">
        <v>3</v>
      </c>
      <c r="O492" s="9">
        <f t="shared" si="67"/>
        <v>1939</v>
      </c>
      <c r="P492" s="9">
        <v>75675</v>
      </c>
      <c r="Q492" s="9">
        <v>125819</v>
      </c>
      <c r="R492" s="9">
        <f t="shared" si="68"/>
        <v>304234</v>
      </c>
      <c r="S492" s="9">
        <f t="shared" si="69"/>
        <v>0.70743373491174344</v>
      </c>
      <c r="T492" s="4">
        <v>39793</v>
      </c>
      <c r="U492" s="4">
        <v>68825</v>
      </c>
      <c r="V492" s="4">
        <v>29</v>
      </c>
      <c r="W492" s="4">
        <f t="shared" si="70"/>
        <v>29000</v>
      </c>
      <c r="X492" s="4">
        <f t="shared" si="71"/>
        <v>1794.4434131551263</v>
      </c>
    </row>
    <row r="493" spans="1:24" s="4" customFormat="1" ht="24" x14ac:dyDescent="0.2">
      <c r="A493" s="8" t="s">
        <v>689</v>
      </c>
      <c r="B493" s="4" t="s">
        <v>598</v>
      </c>
      <c r="C493" s="9">
        <v>113197</v>
      </c>
      <c r="D493" s="9">
        <v>147155</v>
      </c>
      <c r="E493" s="9">
        <v>260352</v>
      </c>
      <c r="F493" s="10">
        <f t="shared" si="63"/>
        <v>0.56521555432645032</v>
      </c>
      <c r="G493" s="9">
        <v>88019</v>
      </c>
      <c r="H493" s="9">
        <v>8830</v>
      </c>
      <c r="I493" s="9">
        <v>150437</v>
      </c>
      <c r="J493" s="9">
        <f t="shared" si="64"/>
        <v>159267</v>
      </c>
      <c r="K493" s="9">
        <f t="shared" si="65"/>
        <v>247286</v>
      </c>
      <c r="L493" s="9">
        <f t="shared" si="66"/>
        <v>0.64405991443106358</v>
      </c>
      <c r="M493" s="9">
        <v>708</v>
      </c>
      <c r="N493" s="9">
        <v>0</v>
      </c>
      <c r="O493" s="9">
        <f t="shared" si="67"/>
        <v>199</v>
      </c>
      <c r="P493" s="9">
        <v>0</v>
      </c>
      <c r="Q493" s="9">
        <v>88926</v>
      </c>
      <c r="R493" s="9">
        <f t="shared" si="68"/>
        <v>159267</v>
      </c>
      <c r="S493" s="9">
        <f t="shared" si="69"/>
        <v>0.64170625279520377</v>
      </c>
      <c r="T493" s="4">
        <v>115313</v>
      </c>
      <c r="U493" s="4">
        <v>210254</v>
      </c>
      <c r="V493" s="4">
        <v>60</v>
      </c>
      <c r="W493" s="4">
        <f t="shared" si="70"/>
        <v>60000</v>
      </c>
      <c r="X493" s="4">
        <f t="shared" si="71"/>
        <v>3712.641544458882</v>
      </c>
    </row>
    <row r="494" spans="1:24" s="4" customFormat="1" ht="24" x14ac:dyDescent="0.2">
      <c r="A494" s="8" t="s">
        <v>689</v>
      </c>
      <c r="B494" s="4" t="s">
        <v>599</v>
      </c>
      <c r="C494" s="9">
        <v>63305</v>
      </c>
      <c r="D494" s="9">
        <v>30265</v>
      </c>
      <c r="E494" s="9">
        <v>93570</v>
      </c>
      <c r="F494" s="10">
        <f t="shared" si="63"/>
        <v>0.32344768622421716</v>
      </c>
      <c r="G494" s="9">
        <v>57117</v>
      </c>
      <c r="H494" s="9">
        <v>3183</v>
      </c>
      <c r="I494" s="9">
        <v>83334</v>
      </c>
      <c r="J494" s="9">
        <f t="shared" si="64"/>
        <v>86517</v>
      </c>
      <c r="K494" s="9">
        <f t="shared" si="65"/>
        <v>143634</v>
      </c>
      <c r="L494" s="9">
        <f t="shared" si="66"/>
        <v>0.60234345628472363</v>
      </c>
      <c r="M494" s="9">
        <v>2879</v>
      </c>
      <c r="N494" s="9">
        <v>9</v>
      </c>
      <c r="O494" s="9">
        <f t="shared" si="67"/>
        <v>3</v>
      </c>
      <c r="P494" s="9">
        <v>12</v>
      </c>
      <c r="Q494" s="9">
        <v>59999</v>
      </c>
      <c r="R494" s="9">
        <f t="shared" si="68"/>
        <v>86538</v>
      </c>
      <c r="S494" s="9">
        <f t="shared" si="69"/>
        <v>0.59055392153517539</v>
      </c>
      <c r="T494" s="4">
        <v>22513</v>
      </c>
      <c r="U494" s="4">
        <v>38676</v>
      </c>
      <c r="V494" s="4">
        <v>22</v>
      </c>
      <c r="W494" s="4">
        <f t="shared" si="70"/>
        <v>22000</v>
      </c>
      <c r="X494" s="4">
        <f t="shared" si="71"/>
        <v>1361.3018996349235</v>
      </c>
    </row>
    <row r="495" spans="1:24" s="4" customFormat="1" ht="24" x14ac:dyDescent="0.2">
      <c r="A495" s="8" t="s">
        <v>689</v>
      </c>
      <c r="B495" s="4" t="s">
        <v>600</v>
      </c>
      <c r="C495" s="9">
        <v>117835</v>
      </c>
      <c r="D495" s="9">
        <v>92084</v>
      </c>
      <c r="E495" s="9">
        <v>209919</v>
      </c>
      <c r="F495" s="10">
        <f t="shared" si="63"/>
        <v>0.43866443723531456</v>
      </c>
      <c r="G495" s="9">
        <v>45657</v>
      </c>
      <c r="H495" s="9">
        <v>13909</v>
      </c>
      <c r="I495" s="9">
        <v>40136</v>
      </c>
      <c r="J495" s="9">
        <f t="shared" si="64"/>
        <v>54045</v>
      </c>
      <c r="K495" s="9">
        <f t="shared" si="65"/>
        <v>99702</v>
      </c>
      <c r="L495" s="9">
        <f t="shared" si="66"/>
        <v>0.54206535475717643</v>
      </c>
      <c r="M495" s="9">
        <v>442</v>
      </c>
      <c r="N495" s="9">
        <v>0</v>
      </c>
      <c r="O495" s="9">
        <f t="shared" si="67"/>
        <v>8</v>
      </c>
      <c r="P495" s="9">
        <v>500</v>
      </c>
      <c r="Q495" s="9">
        <v>46107</v>
      </c>
      <c r="R495" s="9">
        <f t="shared" si="68"/>
        <v>54545</v>
      </c>
      <c r="S495" s="9">
        <f t="shared" si="69"/>
        <v>0.5419167030958153</v>
      </c>
      <c r="T495" s="4">
        <v>29721</v>
      </c>
      <c r="U495" s="4">
        <v>48326</v>
      </c>
      <c r="V495" s="4">
        <v>30</v>
      </c>
      <c r="W495" s="4">
        <f t="shared" si="70"/>
        <v>30000</v>
      </c>
      <c r="X495" s="4">
        <f t="shared" si="71"/>
        <v>1856.320772229441</v>
      </c>
    </row>
    <row r="496" spans="1:24" s="4" customFormat="1" ht="24" x14ac:dyDescent="0.2">
      <c r="A496" s="8" t="s">
        <v>689</v>
      </c>
      <c r="B496" s="4" t="s">
        <v>601</v>
      </c>
      <c r="C496" s="9">
        <v>267234</v>
      </c>
      <c r="D496" s="9">
        <v>21244</v>
      </c>
      <c r="E496" s="9">
        <v>288478</v>
      </c>
      <c r="F496" s="10">
        <f t="shared" si="63"/>
        <v>7.3641664182363994E-2</v>
      </c>
      <c r="G496" s="9">
        <v>61385</v>
      </c>
      <c r="H496" s="9">
        <v>0</v>
      </c>
      <c r="I496" s="9">
        <v>33000</v>
      </c>
      <c r="J496" s="9">
        <f t="shared" si="64"/>
        <v>33000</v>
      </c>
      <c r="K496" s="9">
        <f t="shared" si="65"/>
        <v>94385</v>
      </c>
      <c r="L496" s="9">
        <f t="shared" si="66"/>
        <v>0.34963182709116913</v>
      </c>
      <c r="M496" s="9">
        <v>2586</v>
      </c>
      <c r="N496" s="9">
        <v>0</v>
      </c>
      <c r="O496" s="9">
        <f t="shared" si="67"/>
        <v>539</v>
      </c>
      <c r="P496" s="9">
        <v>980</v>
      </c>
      <c r="Q496" s="9">
        <v>64510</v>
      </c>
      <c r="R496" s="9">
        <f t="shared" si="68"/>
        <v>33980</v>
      </c>
      <c r="S496" s="9">
        <f t="shared" si="69"/>
        <v>0.34500964564930447</v>
      </c>
      <c r="T496" s="4">
        <v>60888</v>
      </c>
      <c r="U496" s="4">
        <v>114838</v>
      </c>
      <c r="V496" s="4">
        <v>38</v>
      </c>
      <c r="W496" s="4">
        <f t="shared" si="70"/>
        <v>38000</v>
      </c>
      <c r="X496" s="4">
        <f t="shared" si="71"/>
        <v>2351.3396448239587</v>
      </c>
    </row>
    <row r="497" spans="1:24" s="4" customFormat="1" ht="24" x14ac:dyDescent="0.2">
      <c r="A497" s="8" t="s">
        <v>689</v>
      </c>
      <c r="B497" s="4" t="s">
        <v>602</v>
      </c>
      <c r="C497" s="9">
        <v>198123</v>
      </c>
      <c r="D497" s="9">
        <v>2231</v>
      </c>
      <c r="E497" s="9">
        <v>200354</v>
      </c>
      <c r="F497" s="10">
        <f t="shared" si="63"/>
        <v>1.113529053575172E-2</v>
      </c>
      <c r="G497" s="9">
        <v>56419</v>
      </c>
      <c r="H497" s="9">
        <v>0</v>
      </c>
      <c r="I497" s="9">
        <v>16613</v>
      </c>
      <c r="J497" s="9">
        <f t="shared" si="64"/>
        <v>16613</v>
      </c>
      <c r="K497" s="9">
        <f t="shared" si="65"/>
        <v>73032</v>
      </c>
      <c r="L497" s="9">
        <f t="shared" si="66"/>
        <v>0.22747562712235733</v>
      </c>
      <c r="M497" s="9">
        <v>2751</v>
      </c>
      <c r="N497" s="9">
        <v>0</v>
      </c>
      <c r="O497" s="9">
        <f t="shared" si="67"/>
        <v>41</v>
      </c>
      <c r="P497" s="9">
        <v>0</v>
      </c>
      <c r="Q497" s="9">
        <v>59211</v>
      </c>
      <c r="R497" s="9">
        <f t="shared" si="68"/>
        <v>16613</v>
      </c>
      <c r="S497" s="9">
        <f t="shared" si="69"/>
        <v>0.21909949356404304</v>
      </c>
      <c r="T497" s="4">
        <v>13008</v>
      </c>
      <c r="U497" s="4">
        <v>22835</v>
      </c>
      <c r="V497" s="4">
        <v>21</v>
      </c>
      <c r="W497" s="4">
        <f t="shared" si="70"/>
        <v>21000</v>
      </c>
      <c r="X497" s="4">
        <f t="shared" si="71"/>
        <v>1299.4245405606089</v>
      </c>
    </row>
    <row r="498" spans="1:24" s="4" customFormat="1" ht="24" x14ac:dyDescent="0.2">
      <c r="A498" s="8" t="s">
        <v>689</v>
      </c>
      <c r="B498" s="4" t="s">
        <v>603</v>
      </c>
      <c r="C498" s="9">
        <v>265615</v>
      </c>
      <c r="D498" s="9">
        <v>6159</v>
      </c>
      <c r="E498" s="9">
        <v>271774</v>
      </c>
      <c r="F498" s="10">
        <f t="shared" si="63"/>
        <v>2.2662211984958089E-2</v>
      </c>
      <c r="G498" s="9">
        <v>102693</v>
      </c>
      <c r="H498" s="9">
        <v>1571</v>
      </c>
      <c r="I498" s="9">
        <v>201544</v>
      </c>
      <c r="J498" s="9">
        <f t="shared" si="64"/>
        <v>203115</v>
      </c>
      <c r="K498" s="9">
        <f t="shared" si="65"/>
        <v>305808</v>
      </c>
      <c r="L498" s="9">
        <f t="shared" si="66"/>
        <v>0.66419125725945694</v>
      </c>
      <c r="M498" s="9">
        <v>4369</v>
      </c>
      <c r="N498" s="9">
        <v>533</v>
      </c>
      <c r="O498" s="9">
        <f t="shared" si="67"/>
        <v>1422</v>
      </c>
      <c r="P498" s="9">
        <v>551</v>
      </c>
      <c r="Q498" s="9">
        <v>108484</v>
      </c>
      <c r="R498" s="9">
        <f t="shared" si="68"/>
        <v>204199</v>
      </c>
      <c r="S498" s="9">
        <f t="shared" si="69"/>
        <v>0.65305437136013156</v>
      </c>
      <c r="T498" s="4">
        <v>26677</v>
      </c>
      <c r="U498" s="4">
        <v>44630</v>
      </c>
      <c r="V498" s="4">
        <v>17</v>
      </c>
      <c r="W498" s="4">
        <f t="shared" si="70"/>
        <v>17000</v>
      </c>
      <c r="X498" s="4">
        <f t="shared" si="71"/>
        <v>1051.91510426335</v>
      </c>
    </row>
    <row r="499" spans="1:24" s="4" customFormat="1" ht="24" x14ac:dyDescent="0.2">
      <c r="A499" s="8" t="s">
        <v>689</v>
      </c>
      <c r="B499" s="4" t="s">
        <v>604</v>
      </c>
      <c r="C499" s="9">
        <v>437711</v>
      </c>
      <c r="D499" s="9">
        <v>51128</v>
      </c>
      <c r="E499" s="9">
        <v>488839</v>
      </c>
      <c r="F499" s="10">
        <f t="shared" si="63"/>
        <v>0.10459067300276778</v>
      </c>
      <c r="G499" s="9">
        <v>265687</v>
      </c>
      <c r="H499" s="9">
        <v>18460</v>
      </c>
      <c r="I499" s="9">
        <v>155171</v>
      </c>
      <c r="J499" s="9">
        <f t="shared" si="64"/>
        <v>173631</v>
      </c>
      <c r="K499" s="9">
        <f t="shared" si="65"/>
        <v>439318</v>
      </c>
      <c r="L499" s="9">
        <f t="shared" si="66"/>
        <v>0.39522851328650316</v>
      </c>
      <c r="M499" s="9">
        <v>4816</v>
      </c>
      <c r="N499" s="9">
        <v>8</v>
      </c>
      <c r="O499" s="9">
        <f t="shared" si="67"/>
        <v>249</v>
      </c>
      <c r="P499" s="9">
        <v>264</v>
      </c>
      <c r="Q499" s="9">
        <v>270752</v>
      </c>
      <c r="R499" s="9">
        <f t="shared" si="68"/>
        <v>173903</v>
      </c>
      <c r="S499" s="9">
        <f t="shared" si="69"/>
        <v>0.39109646804826215</v>
      </c>
      <c r="T499" s="4">
        <v>62411</v>
      </c>
      <c r="U499" s="4">
        <v>110642</v>
      </c>
      <c r="V499" s="4">
        <v>24</v>
      </c>
      <c r="W499" s="4">
        <f t="shared" si="70"/>
        <v>24000</v>
      </c>
      <c r="X499" s="4">
        <f t="shared" si="71"/>
        <v>1485.0566177835528</v>
      </c>
    </row>
    <row r="500" spans="1:24" s="4" customFormat="1" ht="24" x14ac:dyDescent="0.2">
      <c r="A500" s="8" t="s">
        <v>689</v>
      </c>
      <c r="B500" s="4" t="s">
        <v>605</v>
      </c>
      <c r="C500" s="9">
        <v>460780</v>
      </c>
      <c r="D500" s="9">
        <v>15113</v>
      </c>
      <c r="E500" s="9">
        <v>475893</v>
      </c>
      <c r="F500" s="10">
        <f t="shared" si="63"/>
        <v>3.1757138684536231E-2</v>
      </c>
      <c r="G500" s="9">
        <v>386339</v>
      </c>
      <c r="H500" s="9">
        <v>2272</v>
      </c>
      <c r="I500" s="9">
        <v>61232</v>
      </c>
      <c r="J500" s="9">
        <f t="shared" si="64"/>
        <v>63504</v>
      </c>
      <c r="K500" s="9">
        <f t="shared" si="65"/>
        <v>449843</v>
      </c>
      <c r="L500" s="9">
        <f t="shared" si="66"/>
        <v>0.14116925238360939</v>
      </c>
      <c r="M500" s="9">
        <v>1404</v>
      </c>
      <c r="N500" s="9">
        <v>0</v>
      </c>
      <c r="O500" s="9">
        <f t="shared" si="67"/>
        <v>193</v>
      </c>
      <c r="P500" s="9">
        <v>5</v>
      </c>
      <c r="Q500" s="9">
        <v>387936</v>
      </c>
      <c r="R500" s="9">
        <f t="shared" si="68"/>
        <v>63509</v>
      </c>
      <c r="S500" s="9">
        <f t="shared" si="69"/>
        <v>0.14067937401012304</v>
      </c>
      <c r="T500" s="4">
        <v>36121</v>
      </c>
      <c r="U500" s="4">
        <v>58732</v>
      </c>
      <c r="V500" s="4">
        <v>31</v>
      </c>
      <c r="W500" s="4">
        <f t="shared" si="70"/>
        <v>31000</v>
      </c>
      <c r="X500" s="4">
        <f t="shared" si="71"/>
        <v>1918.1981313037559</v>
      </c>
    </row>
    <row r="501" spans="1:24" s="4" customFormat="1" ht="24" x14ac:dyDescent="0.2">
      <c r="A501" s="8" t="s">
        <v>689</v>
      </c>
      <c r="B501" s="4" t="s">
        <v>606</v>
      </c>
      <c r="C501" s="9">
        <v>345215</v>
      </c>
      <c r="D501" s="9">
        <v>43808</v>
      </c>
      <c r="E501" s="9">
        <v>389023</v>
      </c>
      <c r="F501" s="10">
        <f t="shared" si="63"/>
        <v>0.11261030838793593</v>
      </c>
      <c r="G501" s="9">
        <v>159389</v>
      </c>
      <c r="H501" s="9">
        <v>24410</v>
      </c>
      <c r="I501" s="9">
        <v>149630</v>
      </c>
      <c r="J501" s="9">
        <f t="shared" si="64"/>
        <v>174040</v>
      </c>
      <c r="K501" s="9">
        <f t="shared" si="65"/>
        <v>333429</v>
      </c>
      <c r="L501" s="9">
        <f t="shared" si="66"/>
        <v>0.52197019455416294</v>
      </c>
      <c r="M501" s="9">
        <v>1045</v>
      </c>
      <c r="N501" s="9">
        <v>0</v>
      </c>
      <c r="O501" s="9">
        <f t="shared" si="67"/>
        <v>45</v>
      </c>
      <c r="P501" s="9">
        <v>0</v>
      </c>
      <c r="Q501" s="9">
        <v>160479</v>
      </c>
      <c r="R501" s="9">
        <f t="shared" si="68"/>
        <v>174040</v>
      </c>
      <c r="S501" s="9">
        <f t="shared" si="69"/>
        <v>0.52026940173801783</v>
      </c>
      <c r="T501" s="4">
        <v>66444</v>
      </c>
      <c r="U501" s="4">
        <v>118384</v>
      </c>
      <c r="V501" s="4">
        <v>31</v>
      </c>
      <c r="W501" s="4">
        <f t="shared" si="70"/>
        <v>31000</v>
      </c>
      <c r="X501" s="4">
        <f t="shared" si="71"/>
        <v>1918.1981313037559</v>
      </c>
    </row>
    <row r="502" spans="1:24" s="4" customFormat="1" ht="24" x14ac:dyDescent="0.2">
      <c r="A502" s="8" t="s">
        <v>689</v>
      </c>
      <c r="B502" s="4" t="s">
        <v>607</v>
      </c>
      <c r="C502" s="9">
        <v>373216</v>
      </c>
      <c r="D502" s="9">
        <v>7990</v>
      </c>
      <c r="E502" s="9">
        <v>381206</v>
      </c>
      <c r="F502" s="10">
        <f t="shared" si="63"/>
        <v>2.095979601580248E-2</v>
      </c>
      <c r="G502" s="9">
        <v>89686</v>
      </c>
      <c r="H502" s="9">
        <v>20626</v>
      </c>
      <c r="I502" s="9">
        <v>170390</v>
      </c>
      <c r="J502" s="9">
        <f t="shared" si="64"/>
        <v>191016</v>
      </c>
      <c r="K502" s="9">
        <f t="shared" si="65"/>
        <v>280702</v>
      </c>
      <c r="L502" s="9">
        <f t="shared" si="66"/>
        <v>0.68049390456783354</v>
      </c>
      <c r="M502" s="9">
        <v>1884</v>
      </c>
      <c r="N502" s="9">
        <v>90</v>
      </c>
      <c r="O502" s="9">
        <f t="shared" si="67"/>
        <v>65</v>
      </c>
      <c r="P502" s="9">
        <v>652</v>
      </c>
      <c r="Q502" s="9">
        <v>91635</v>
      </c>
      <c r="R502" s="9">
        <f t="shared" si="68"/>
        <v>191758</v>
      </c>
      <c r="S502" s="9">
        <f t="shared" si="69"/>
        <v>0.67665044655301998</v>
      </c>
      <c r="T502" s="4">
        <v>55693</v>
      </c>
      <c r="U502" s="4">
        <v>99315</v>
      </c>
      <c r="V502" s="4">
        <v>31</v>
      </c>
      <c r="W502" s="4">
        <f t="shared" si="70"/>
        <v>31000</v>
      </c>
      <c r="X502" s="4">
        <f t="shared" si="71"/>
        <v>1918.1981313037559</v>
      </c>
    </row>
    <row r="503" spans="1:24" s="4" customFormat="1" ht="24" x14ac:dyDescent="0.2">
      <c r="A503" s="8" t="s">
        <v>689</v>
      </c>
      <c r="B503" s="4" t="s">
        <v>608</v>
      </c>
      <c r="C503" s="9">
        <v>187661</v>
      </c>
      <c r="D503" s="9">
        <v>53050</v>
      </c>
      <c r="E503" s="9">
        <v>240711</v>
      </c>
      <c r="F503" s="10">
        <f t="shared" si="63"/>
        <v>0.2203887649505008</v>
      </c>
      <c r="G503" s="9">
        <v>144067</v>
      </c>
      <c r="H503" s="9">
        <v>17834</v>
      </c>
      <c r="I503" s="9">
        <v>125181</v>
      </c>
      <c r="J503" s="9">
        <f t="shared" si="64"/>
        <v>143015</v>
      </c>
      <c r="K503" s="9">
        <f t="shared" si="65"/>
        <v>287082</v>
      </c>
      <c r="L503" s="9">
        <f t="shared" si="66"/>
        <v>0.49816777088079361</v>
      </c>
      <c r="M503" s="9">
        <v>1755</v>
      </c>
      <c r="N503" s="9">
        <v>158</v>
      </c>
      <c r="O503" s="9">
        <f t="shared" si="67"/>
        <v>13</v>
      </c>
      <c r="P503" s="9">
        <v>5883</v>
      </c>
      <c r="Q503" s="9">
        <v>145835</v>
      </c>
      <c r="R503" s="9">
        <f t="shared" si="68"/>
        <v>149056</v>
      </c>
      <c r="S503" s="9">
        <f t="shared" si="69"/>
        <v>0.50546133995272835</v>
      </c>
      <c r="T503" s="4">
        <v>127115</v>
      </c>
      <c r="U503" s="4">
        <v>208962</v>
      </c>
      <c r="V503" s="4">
        <v>56</v>
      </c>
      <c r="W503" s="4">
        <f t="shared" si="70"/>
        <v>56000</v>
      </c>
      <c r="X503" s="4">
        <f t="shared" si="71"/>
        <v>3465.1321081616234</v>
      </c>
    </row>
    <row r="504" spans="1:24" s="4" customFormat="1" ht="24" x14ac:dyDescent="0.2">
      <c r="A504" s="8" t="s">
        <v>610</v>
      </c>
      <c r="B504" s="4" t="s">
        <v>609</v>
      </c>
      <c r="C504" s="9">
        <v>174135</v>
      </c>
      <c r="D504" s="9">
        <v>23191</v>
      </c>
      <c r="E504" s="9">
        <v>197326</v>
      </c>
      <c r="F504" s="10">
        <f t="shared" si="63"/>
        <v>0.11752632699188145</v>
      </c>
      <c r="G504" s="9">
        <v>93933</v>
      </c>
      <c r="H504" s="9">
        <v>1500</v>
      </c>
      <c r="I504" s="9">
        <v>10225</v>
      </c>
      <c r="J504" s="9">
        <f t="shared" si="64"/>
        <v>11725</v>
      </c>
      <c r="K504" s="9">
        <f t="shared" si="65"/>
        <v>105658</v>
      </c>
      <c r="L504" s="9">
        <f t="shared" si="66"/>
        <v>0.11097124685305419</v>
      </c>
      <c r="M504" s="9">
        <v>372</v>
      </c>
      <c r="N504" s="9">
        <v>0</v>
      </c>
      <c r="O504" s="9">
        <f t="shared" si="67"/>
        <v>16</v>
      </c>
      <c r="P504" s="9">
        <v>0</v>
      </c>
      <c r="Q504" s="9">
        <v>94321</v>
      </c>
      <c r="R504" s="9">
        <f t="shared" si="68"/>
        <v>11725</v>
      </c>
      <c r="S504" s="9">
        <f t="shared" si="69"/>
        <v>0.11056522641118005</v>
      </c>
      <c r="T504" s="4">
        <v>24247</v>
      </c>
      <c r="U504" s="4">
        <v>43092</v>
      </c>
      <c r="V504" s="4">
        <v>69</v>
      </c>
      <c r="W504" s="4">
        <f t="shared" si="70"/>
        <v>69000</v>
      </c>
      <c r="X504" s="4">
        <f t="shared" si="71"/>
        <v>4269.5377761277141</v>
      </c>
    </row>
    <row r="505" spans="1:24" s="4" customFormat="1" ht="24" x14ac:dyDescent="0.2">
      <c r="A505" s="8" t="s">
        <v>610</v>
      </c>
      <c r="B505" s="4" t="s">
        <v>611</v>
      </c>
      <c r="C505" s="9">
        <v>94951</v>
      </c>
      <c r="D505" s="9">
        <v>6456</v>
      </c>
      <c r="E505" s="9">
        <v>101407</v>
      </c>
      <c r="F505" s="10">
        <f t="shared" si="63"/>
        <v>6.3664244085714E-2</v>
      </c>
      <c r="G505" s="9">
        <v>16371</v>
      </c>
      <c r="H505" s="9">
        <v>0</v>
      </c>
      <c r="I505" s="9">
        <v>9500</v>
      </c>
      <c r="J505" s="9">
        <f t="shared" si="64"/>
        <v>9500</v>
      </c>
      <c r="K505" s="9">
        <f t="shared" si="65"/>
        <v>25871</v>
      </c>
      <c r="L505" s="9">
        <f t="shared" si="66"/>
        <v>0.36720652468014381</v>
      </c>
      <c r="M505" s="9">
        <v>55</v>
      </c>
      <c r="N505" s="9">
        <v>0</v>
      </c>
      <c r="O505" s="9">
        <f t="shared" si="67"/>
        <v>0</v>
      </c>
      <c r="P505" s="9">
        <v>0</v>
      </c>
      <c r="Q505" s="9">
        <v>16426</v>
      </c>
      <c r="R505" s="9">
        <f t="shared" si="68"/>
        <v>9500</v>
      </c>
      <c r="S505" s="9">
        <f t="shared" si="69"/>
        <v>0.36642752449278715</v>
      </c>
      <c r="T505" s="4">
        <v>9739</v>
      </c>
      <c r="U505" s="4">
        <v>18362</v>
      </c>
      <c r="V505" s="4">
        <v>70</v>
      </c>
      <c r="W505" s="4">
        <f t="shared" si="70"/>
        <v>70000</v>
      </c>
      <c r="X505" s="4">
        <f t="shared" si="71"/>
        <v>4331.415135202029</v>
      </c>
    </row>
    <row r="506" spans="1:24" s="4" customFormat="1" ht="24" x14ac:dyDescent="0.2">
      <c r="A506" s="8" t="s">
        <v>610</v>
      </c>
      <c r="B506" s="4" t="s">
        <v>612</v>
      </c>
      <c r="C506" s="9">
        <v>148225</v>
      </c>
      <c r="D506" s="9">
        <v>10084</v>
      </c>
      <c r="E506" s="9">
        <v>158309</v>
      </c>
      <c r="F506" s="10">
        <f t="shared" si="63"/>
        <v>6.3698210461818339E-2</v>
      </c>
      <c r="G506" s="9">
        <v>24567</v>
      </c>
      <c r="H506" s="9">
        <v>415</v>
      </c>
      <c r="I506" s="9">
        <v>0</v>
      </c>
      <c r="J506" s="9">
        <f t="shared" si="64"/>
        <v>415</v>
      </c>
      <c r="K506" s="9">
        <f t="shared" si="65"/>
        <v>24982</v>
      </c>
      <c r="L506" s="9">
        <f t="shared" si="66"/>
        <v>1.6611960611640383E-2</v>
      </c>
      <c r="M506" s="9">
        <v>205</v>
      </c>
      <c r="N506" s="9">
        <v>0</v>
      </c>
      <c r="O506" s="9">
        <f t="shared" si="67"/>
        <v>0</v>
      </c>
      <c r="P506" s="9">
        <v>0</v>
      </c>
      <c r="Q506" s="9">
        <v>24772</v>
      </c>
      <c r="R506" s="9">
        <f t="shared" si="68"/>
        <v>415</v>
      </c>
      <c r="S506" s="9">
        <f t="shared" si="69"/>
        <v>1.6476753880970342E-2</v>
      </c>
      <c r="T506" s="4">
        <v>26767</v>
      </c>
      <c r="U506" s="4">
        <v>49588</v>
      </c>
      <c r="V506" s="4">
        <v>126</v>
      </c>
      <c r="W506" s="4">
        <f t="shared" si="70"/>
        <v>126000</v>
      </c>
      <c r="X506" s="4">
        <f t="shared" si="71"/>
        <v>7796.5472433636523</v>
      </c>
    </row>
    <row r="507" spans="1:24" s="4" customFormat="1" ht="24" x14ac:dyDescent="0.2">
      <c r="A507" s="8" t="s">
        <v>610</v>
      </c>
      <c r="B507" s="4" t="s">
        <v>613</v>
      </c>
      <c r="C507" s="9">
        <v>69329</v>
      </c>
      <c r="D507" s="9">
        <v>22230</v>
      </c>
      <c r="E507" s="9">
        <v>91559</v>
      </c>
      <c r="F507" s="10">
        <f t="shared" si="63"/>
        <v>0.24279426380803634</v>
      </c>
      <c r="G507" s="9">
        <v>45800</v>
      </c>
      <c r="H507" s="9">
        <v>1500</v>
      </c>
      <c r="I507" s="9">
        <v>32100</v>
      </c>
      <c r="J507" s="9">
        <f t="shared" si="64"/>
        <v>33600</v>
      </c>
      <c r="K507" s="9">
        <f t="shared" si="65"/>
        <v>79400</v>
      </c>
      <c r="L507" s="9">
        <f t="shared" si="66"/>
        <v>0.42317380352644834</v>
      </c>
      <c r="M507" s="9">
        <v>413</v>
      </c>
      <c r="N507" s="9">
        <v>0</v>
      </c>
      <c r="O507" s="9">
        <f t="shared" si="67"/>
        <v>0</v>
      </c>
      <c r="P507" s="9">
        <v>0</v>
      </c>
      <c r="Q507" s="9">
        <v>46213</v>
      </c>
      <c r="R507" s="9">
        <f t="shared" si="68"/>
        <v>33600</v>
      </c>
      <c r="S507" s="9">
        <f t="shared" si="69"/>
        <v>0.42098405021738311</v>
      </c>
      <c r="T507" s="4">
        <v>8835</v>
      </c>
      <c r="U507" s="4">
        <v>16169</v>
      </c>
      <c r="V507" s="4">
        <v>61</v>
      </c>
      <c r="W507" s="4">
        <f t="shared" si="70"/>
        <v>61000</v>
      </c>
      <c r="X507" s="4">
        <f t="shared" si="71"/>
        <v>3774.5189035331969</v>
      </c>
    </row>
    <row r="508" spans="1:24" s="4" customFormat="1" ht="24" x14ac:dyDescent="0.2">
      <c r="A508" s="8" t="s">
        <v>610</v>
      </c>
      <c r="B508" s="4" t="s">
        <v>614</v>
      </c>
      <c r="C508" s="9">
        <v>110256</v>
      </c>
      <c r="D508" s="9">
        <v>70651</v>
      </c>
      <c r="E508" s="9">
        <v>180907</v>
      </c>
      <c r="F508" s="10">
        <f t="shared" si="63"/>
        <v>0.39053767958122126</v>
      </c>
      <c r="G508" s="9">
        <v>155643</v>
      </c>
      <c r="H508" s="9">
        <v>35675</v>
      </c>
      <c r="I508" s="9">
        <v>207791</v>
      </c>
      <c r="J508" s="9">
        <f t="shared" si="64"/>
        <v>243466</v>
      </c>
      <c r="K508" s="9">
        <f t="shared" si="65"/>
        <v>399109</v>
      </c>
      <c r="L508" s="9">
        <f t="shared" si="66"/>
        <v>0.61002382807704159</v>
      </c>
      <c r="M508" s="9">
        <v>868</v>
      </c>
      <c r="N508" s="9">
        <v>876</v>
      </c>
      <c r="O508" s="9">
        <f t="shared" si="67"/>
        <v>87</v>
      </c>
      <c r="P508" s="9">
        <v>0</v>
      </c>
      <c r="Q508" s="9">
        <v>156598</v>
      </c>
      <c r="R508" s="9">
        <f t="shared" si="68"/>
        <v>244342</v>
      </c>
      <c r="S508" s="9">
        <f t="shared" si="69"/>
        <v>0.60942285628772386</v>
      </c>
      <c r="T508" s="4">
        <v>141155</v>
      </c>
      <c r="U508" s="4">
        <v>238125</v>
      </c>
      <c r="V508" s="4">
        <v>136</v>
      </c>
      <c r="W508" s="4">
        <f t="shared" si="70"/>
        <v>136000</v>
      </c>
      <c r="X508" s="4">
        <f t="shared" si="71"/>
        <v>8415.3208341068002</v>
      </c>
    </row>
    <row r="509" spans="1:24" s="4" customFormat="1" ht="24" x14ac:dyDescent="0.2">
      <c r="A509" s="8" t="s">
        <v>610</v>
      </c>
      <c r="B509" s="4" t="s">
        <v>615</v>
      </c>
      <c r="C509" s="9">
        <v>269994</v>
      </c>
      <c r="D509" s="9">
        <v>33718</v>
      </c>
      <c r="E509" s="9">
        <v>303712</v>
      </c>
      <c r="F509" s="10">
        <f t="shared" si="63"/>
        <v>0.11101965019492151</v>
      </c>
      <c r="G509" s="9">
        <v>85957</v>
      </c>
      <c r="H509" s="9">
        <v>1291</v>
      </c>
      <c r="I509" s="9">
        <v>3730</v>
      </c>
      <c r="J509" s="9">
        <f t="shared" si="64"/>
        <v>5021</v>
      </c>
      <c r="K509" s="9">
        <f t="shared" si="65"/>
        <v>90978</v>
      </c>
      <c r="L509" s="9">
        <f t="shared" si="66"/>
        <v>5.5189166611708328E-2</v>
      </c>
      <c r="M509" s="9">
        <v>204</v>
      </c>
      <c r="N509" s="9">
        <v>0</v>
      </c>
      <c r="O509" s="9">
        <f t="shared" si="67"/>
        <v>0</v>
      </c>
      <c r="P509" s="9">
        <v>0</v>
      </c>
      <c r="Q509" s="9">
        <v>86161</v>
      </c>
      <c r="R509" s="9">
        <f t="shared" si="68"/>
        <v>5021</v>
      </c>
      <c r="S509" s="9">
        <f t="shared" si="69"/>
        <v>5.5065692790243689E-2</v>
      </c>
      <c r="T509" s="4">
        <v>31900</v>
      </c>
      <c r="U509" s="4">
        <v>55538</v>
      </c>
      <c r="V509" s="4">
        <v>81</v>
      </c>
      <c r="W509" s="4">
        <f t="shared" si="70"/>
        <v>81000</v>
      </c>
      <c r="X509" s="4">
        <f t="shared" si="71"/>
        <v>5012.0660850194909</v>
      </c>
    </row>
    <row r="510" spans="1:24" s="4" customFormat="1" ht="24" x14ac:dyDescent="0.2">
      <c r="A510" s="8" t="s">
        <v>610</v>
      </c>
      <c r="B510" s="4" t="s">
        <v>616</v>
      </c>
      <c r="C510" s="9">
        <v>60144</v>
      </c>
      <c r="D510" s="9">
        <v>92376</v>
      </c>
      <c r="E510" s="9">
        <v>152520</v>
      </c>
      <c r="F510" s="10">
        <f t="shared" ref="F510:F535" si="72">D510/E510</f>
        <v>0.60566483084185685</v>
      </c>
      <c r="G510" s="9">
        <v>46390</v>
      </c>
      <c r="H510" s="9">
        <v>11500</v>
      </c>
      <c r="I510" s="9">
        <v>26080</v>
      </c>
      <c r="J510" s="9">
        <f t="shared" ref="J510:J535" si="73">I510+H510</f>
        <v>37580</v>
      </c>
      <c r="K510" s="9">
        <f t="shared" ref="K510:K535" si="74">J510+G510</f>
        <v>83970</v>
      </c>
      <c r="L510" s="9">
        <f t="shared" ref="L510:L535" si="75">J510/K510</f>
        <v>0.44754078837680122</v>
      </c>
      <c r="M510" s="9">
        <v>118</v>
      </c>
      <c r="N510" s="9">
        <v>4</v>
      </c>
      <c r="O510" s="9">
        <f t="shared" ref="O510:O535" si="76">Q510-(G510+M510)</f>
        <v>4746</v>
      </c>
      <c r="P510" s="9">
        <v>196</v>
      </c>
      <c r="Q510" s="9">
        <v>51254</v>
      </c>
      <c r="R510" s="9">
        <f t="shared" ref="R510:R535" si="77">J510+N510+P510</f>
        <v>37780</v>
      </c>
      <c r="S510" s="9">
        <f t="shared" ref="S510:S535" si="78">R510/(R510+Q510)</f>
        <v>0.4243322775568884</v>
      </c>
      <c r="T510" s="4">
        <v>169687</v>
      </c>
      <c r="U510" s="4">
        <v>286210</v>
      </c>
      <c r="V510" s="4">
        <v>147</v>
      </c>
      <c r="W510" s="4">
        <f t="shared" si="70"/>
        <v>147000</v>
      </c>
      <c r="X510" s="4">
        <f t="shared" si="71"/>
        <v>9095.9717839242621</v>
      </c>
    </row>
    <row r="511" spans="1:24" s="4" customFormat="1" ht="24" x14ac:dyDescent="0.2">
      <c r="A511" s="8" t="s">
        <v>610</v>
      </c>
      <c r="B511" s="4" t="s">
        <v>617</v>
      </c>
      <c r="C511" s="9">
        <v>115982</v>
      </c>
      <c r="D511" s="9">
        <v>58612</v>
      </c>
      <c r="E511" s="9">
        <v>174594</v>
      </c>
      <c r="F511" s="10">
        <f t="shared" si="72"/>
        <v>0.33570454883902079</v>
      </c>
      <c r="G511" s="9">
        <v>67890</v>
      </c>
      <c r="H511" s="9">
        <v>232</v>
      </c>
      <c r="I511" s="9">
        <v>522464</v>
      </c>
      <c r="J511" s="9">
        <f t="shared" si="73"/>
        <v>522696</v>
      </c>
      <c r="K511" s="9">
        <f t="shared" si="74"/>
        <v>590586</v>
      </c>
      <c r="L511" s="9">
        <f t="shared" si="75"/>
        <v>0.88504637766557281</v>
      </c>
      <c r="M511" s="9">
        <v>165</v>
      </c>
      <c r="N511" s="9">
        <v>3200</v>
      </c>
      <c r="O511" s="9">
        <f t="shared" si="76"/>
        <v>204</v>
      </c>
      <c r="P511" s="9">
        <v>108</v>
      </c>
      <c r="Q511" s="9">
        <v>68259</v>
      </c>
      <c r="R511" s="9">
        <f t="shared" si="77"/>
        <v>526004</v>
      </c>
      <c r="S511" s="9">
        <f t="shared" si="78"/>
        <v>0.88513671556196494</v>
      </c>
      <c r="T511" s="4">
        <v>59900</v>
      </c>
      <c r="U511" s="4">
        <v>103630</v>
      </c>
      <c r="V511" s="4">
        <v>106</v>
      </c>
      <c r="W511" s="4">
        <f t="shared" si="70"/>
        <v>106000</v>
      </c>
      <c r="X511" s="4">
        <f t="shared" si="71"/>
        <v>6559.0000618773583</v>
      </c>
    </row>
    <row r="512" spans="1:24" s="4" customFormat="1" ht="24" x14ac:dyDescent="0.2">
      <c r="A512" s="8" t="s">
        <v>610</v>
      </c>
      <c r="B512" s="4" t="s">
        <v>618</v>
      </c>
      <c r="C512" s="9">
        <v>157513</v>
      </c>
      <c r="D512" s="9">
        <v>44591</v>
      </c>
      <c r="E512" s="9">
        <v>202104</v>
      </c>
      <c r="F512" s="10">
        <f t="shared" si="72"/>
        <v>0.22063393104540235</v>
      </c>
      <c r="G512" s="9">
        <v>26876</v>
      </c>
      <c r="H512" s="9">
        <v>0</v>
      </c>
      <c r="I512" s="9">
        <v>13850</v>
      </c>
      <c r="J512" s="9">
        <f t="shared" si="73"/>
        <v>13850</v>
      </c>
      <c r="K512" s="9">
        <f t="shared" si="74"/>
        <v>40726</v>
      </c>
      <c r="L512" s="9">
        <f t="shared" si="75"/>
        <v>0.34007759171045526</v>
      </c>
      <c r="M512" s="9">
        <v>72</v>
      </c>
      <c r="N512" s="9">
        <v>0</v>
      </c>
      <c r="O512" s="9">
        <f t="shared" si="76"/>
        <v>0</v>
      </c>
      <c r="P512" s="9">
        <v>0</v>
      </c>
      <c r="Q512" s="9">
        <v>26948</v>
      </c>
      <c r="R512" s="9">
        <f t="shared" si="77"/>
        <v>13850</v>
      </c>
      <c r="S512" s="9">
        <f t="shared" si="78"/>
        <v>0.33947742536398845</v>
      </c>
      <c r="T512" s="4">
        <v>22612</v>
      </c>
      <c r="U512" s="4">
        <v>40781</v>
      </c>
      <c r="V512" s="4">
        <v>84</v>
      </c>
      <c r="W512" s="4">
        <f t="shared" si="70"/>
        <v>84000</v>
      </c>
      <c r="X512" s="4">
        <f t="shared" si="71"/>
        <v>5197.6981622424355</v>
      </c>
    </row>
    <row r="513" spans="1:24" s="4" customFormat="1" ht="24" x14ac:dyDescent="0.2">
      <c r="A513" s="8" t="s">
        <v>610</v>
      </c>
      <c r="B513" s="4" t="s">
        <v>619</v>
      </c>
      <c r="C513" s="9">
        <v>82434</v>
      </c>
      <c r="D513" s="9">
        <v>11533</v>
      </c>
      <c r="E513" s="9">
        <v>93967</v>
      </c>
      <c r="F513" s="10">
        <f t="shared" si="72"/>
        <v>0.12273457703236243</v>
      </c>
      <c r="G513" s="9">
        <v>28116</v>
      </c>
      <c r="H513" s="9">
        <v>0</v>
      </c>
      <c r="I513" s="9">
        <v>1500</v>
      </c>
      <c r="J513" s="9">
        <f t="shared" si="73"/>
        <v>1500</v>
      </c>
      <c r="K513" s="9">
        <f t="shared" si="74"/>
        <v>29616</v>
      </c>
      <c r="L513" s="9">
        <f t="shared" si="75"/>
        <v>5.06482982171799E-2</v>
      </c>
      <c r="M513" s="9">
        <v>0</v>
      </c>
      <c r="N513" s="9">
        <v>0</v>
      </c>
      <c r="O513" s="9">
        <f t="shared" si="76"/>
        <v>0</v>
      </c>
      <c r="P513" s="9">
        <v>1000</v>
      </c>
      <c r="Q513" s="9">
        <v>28116</v>
      </c>
      <c r="R513" s="9">
        <f t="shared" si="77"/>
        <v>2500</v>
      </c>
      <c r="S513" s="9">
        <f t="shared" si="78"/>
        <v>8.1656650117585577E-2</v>
      </c>
      <c r="T513" s="4">
        <v>13851</v>
      </c>
      <c r="U513" s="4">
        <v>23877</v>
      </c>
      <c r="V513" s="4">
        <v>98</v>
      </c>
      <c r="W513" s="4">
        <f t="shared" si="70"/>
        <v>98000</v>
      </c>
      <c r="X513" s="4">
        <f t="shared" si="71"/>
        <v>6063.9811892828411</v>
      </c>
    </row>
    <row r="514" spans="1:24" s="4" customFormat="1" ht="24" x14ac:dyDescent="0.2">
      <c r="A514" s="8" t="s">
        <v>610</v>
      </c>
      <c r="B514" s="4" t="s">
        <v>620</v>
      </c>
      <c r="C514" s="9">
        <v>84924</v>
      </c>
      <c r="D514" s="9">
        <v>15262</v>
      </c>
      <c r="E514" s="9">
        <v>100186</v>
      </c>
      <c r="F514" s="10">
        <f t="shared" si="72"/>
        <v>0.15233665382388756</v>
      </c>
      <c r="G514" s="9">
        <v>58941</v>
      </c>
      <c r="H514" s="9">
        <v>0</v>
      </c>
      <c r="I514" s="9">
        <v>10460</v>
      </c>
      <c r="J514" s="9">
        <f t="shared" si="73"/>
        <v>10460</v>
      </c>
      <c r="K514" s="9">
        <f t="shared" si="74"/>
        <v>69401</v>
      </c>
      <c r="L514" s="9">
        <f t="shared" si="75"/>
        <v>0.15071828936182477</v>
      </c>
      <c r="M514" s="9">
        <v>41</v>
      </c>
      <c r="N514" s="9">
        <v>0</v>
      </c>
      <c r="O514" s="9">
        <f t="shared" si="76"/>
        <v>0</v>
      </c>
      <c r="P514" s="9">
        <v>0</v>
      </c>
      <c r="Q514" s="9">
        <v>58982</v>
      </c>
      <c r="R514" s="9">
        <f t="shared" si="77"/>
        <v>10460</v>
      </c>
      <c r="S514" s="9">
        <f t="shared" si="78"/>
        <v>0.15062930215143572</v>
      </c>
      <c r="T514" s="4">
        <v>27369</v>
      </c>
      <c r="U514" s="4">
        <v>47891</v>
      </c>
      <c r="V514" s="4">
        <v>77</v>
      </c>
      <c r="W514" s="4">
        <f t="shared" ref="W514:W535" si="79">V514*1000</f>
        <v>77000</v>
      </c>
      <c r="X514" s="4">
        <f t="shared" ref="X514:X535" si="80">W514/16.161</f>
        <v>4764.5566487222322</v>
      </c>
    </row>
    <row r="515" spans="1:24" s="4" customFormat="1" ht="24" x14ac:dyDescent="0.2">
      <c r="A515" s="8" t="s">
        <v>610</v>
      </c>
      <c r="B515" s="4" t="s">
        <v>621</v>
      </c>
      <c r="C515" s="9">
        <v>51657</v>
      </c>
      <c r="D515" s="9">
        <v>87072</v>
      </c>
      <c r="E515" s="9">
        <v>138729</v>
      </c>
      <c r="F515" s="10">
        <f t="shared" si="72"/>
        <v>0.62764094025041628</v>
      </c>
      <c r="G515" s="9">
        <v>97983</v>
      </c>
      <c r="H515" s="9">
        <v>2446570</v>
      </c>
      <c r="I515" s="9">
        <v>499831</v>
      </c>
      <c r="J515" s="9">
        <f t="shared" si="73"/>
        <v>2946401</v>
      </c>
      <c r="K515" s="9">
        <f t="shared" si="74"/>
        <v>3044384</v>
      </c>
      <c r="L515" s="9">
        <f t="shared" si="75"/>
        <v>0.96781516392150269</v>
      </c>
      <c r="M515" s="9">
        <v>18544</v>
      </c>
      <c r="N515" s="9">
        <v>2</v>
      </c>
      <c r="O515" s="9">
        <f t="shared" si="76"/>
        <v>45</v>
      </c>
      <c r="P515" s="9">
        <v>26</v>
      </c>
      <c r="Q515" s="9">
        <v>116572</v>
      </c>
      <c r="R515" s="9">
        <f t="shared" si="77"/>
        <v>2946429</v>
      </c>
      <c r="S515" s="9">
        <f t="shared" si="78"/>
        <v>0.96194189946395703</v>
      </c>
      <c r="T515" s="4">
        <v>111451</v>
      </c>
      <c r="U515" s="4">
        <v>187505</v>
      </c>
      <c r="V515" s="4">
        <v>110</v>
      </c>
      <c r="W515" s="4">
        <f t="shared" si="79"/>
        <v>110000</v>
      </c>
      <c r="X515" s="4">
        <f t="shared" si="80"/>
        <v>6806.509498174617</v>
      </c>
    </row>
    <row r="516" spans="1:24" s="4" customFormat="1" ht="24" x14ac:dyDescent="0.2">
      <c r="A516" s="8" t="s">
        <v>610</v>
      </c>
      <c r="B516" s="4" t="s">
        <v>622</v>
      </c>
      <c r="C516" s="9">
        <v>88917</v>
      </c>
      <c r="D516" s="9">
        <v>21816</v>
      </c>
      <c r="E516" s="9">
        <v>110733</v>
      </c>
      <c r="F516" s="10">
        <f t="shared" si="72"/>
        <v>0.19701444013979572</v>
      </c>
      <c r="G516" s="9">
        <v>25682</v>
      </c>
      <c r="H516" s="9">
        <v>1</v>
      </c>
      <c r="I516" s="9">
        <v>0</v>
      </c>
      <c r="J516" s="9">
        <f t="shared" si="73"/>
        <v>1</v>
      </c>
      <c r="K516" s="9">
        <f t="shared" si="74"/>
        <v>25683</v>
      </c>
      <c r="L516" s="9">
        <f t="shared" si="75"/>
        <v>3.8936261340186113E-5</v>
      </c>
      <c r="M516" s="9">
        <v>6</v>
      </c>
      <c r="N516" s="9">
        <v>0</v>
      </c>
      <c r="O516" s="9">
        <f t="shared" si="76"/>
        <v>0</v>
      </c>
      <c r="P516" s="9">
        <v>0</v>
      </c>
      <c r="Q516" s="9">
        <v>25688</v>
      </c>
      <c r="R516" s="9">
        <f t="shared" si="77"/>
        <v>1</v>
      </c>
      <c r="S516" s="9">
        <f t="shared" si="78"/>
        <v>3.8927167270037761E-5</v>
      </c>
      <c r="T516" s="4">
        <v>16047</v>
      </c>
      <c r="U516" s="4">
        <v>28812</v>
      </c>
      <c r="V516" s="4">
        <v>86</v>
      </c>
      <c r="W516" s="4">
        <f t="shared" si="79"/>
        <v>86000</v>
      </c>
      <c r="X516" s="4">
        <f t="shared" si="80"/>
        <v>5321.4528803910644</v>
      </c>
    </row>
    <row r="517" spans="1:24" s="4" customFormat="1" ht="24" x14ac:dyDescent="0.2">
      <c r="A517" s="8" t="s">
        <v>690</v>
      </c>
      <c r="B517" s="4" t="s">
        <v>623</v>
      </c>
      <c r="C517" s="9">
        <v>1217886</v>
      </c>
      <c r="D517" s="9">
        <v>147029</v>
      </c>
      <c r="E517" s="9">
        <v>1364915</v>
      </c>
      <c r="F517" s="10">
        <f t="shared" si="72"/>
        <v>0.10772026096863174</v>
      </c>
      <c r="G517" s="9">
        <v>1163762</v>
      </c>
      <c r="H517" s="9">
        <v>346054</v>
      </c>
      <c r="I517" s="9">
        <v>1822920</v>
      </c>
      <c r="J517" s="9">
        <f t="shared" si="73"/>
        <v>2168974</v>
      </c>
      <c r="K517" s="9">
        <f t="shared" si="74"/>
        <v>3332736</v>
      </c>
      <c r="L517" s="9">
        <f t="shared" si="75"/>
        <v>0.65080882494142955</v>
      </c>
      <c r="M517" s="9">
        <v>375802</v>
      </c>
      <c r="N517" s="9">
        <v>63031</v>
      </c>
      <c r="O517" s="9">
        <f t="shared" si="76"/>
        <v>4430</v>
      </c>
      <c r="P517" s="9">
        <v>0</v>
      </c>
      <c r="Q517" s="9">
        <v>1543994</v>
      </c>
      <c r="R517" s="9">
        <f t="shared" si="77"/>
        <v>2232005</v>
      </c>
      <c r="S517" s="9">
        <f t="shared" si="78"/>
        <v>0.59110317560995118</v>
      </c>
      <c r="T517" s="4">
        <v>122136</v>
      </c>
      <c r="U517" s="4">
        <v>235495</v>
      </c>
      <c r="V517" s="4">
        <v>65</v>
      </c>
      <c r="W517" s="4">
        <f t="shared" si="79"/>
        <v>65000</v>
      </c>
      <c r="X517" s="4">
        <f t="shared" si="80"/>
        <v>4022.0283398304555</v>
      </c>
    </row>
    <row r="518" spans="1:24" s="4" customFormat="1" ht="24" x14ac:dyDescent="0.2">
      <c r="A518" s="8" t="s">
        <v>690</v>
      </c>
      <c r="B518" s="4" t="s">
        <v>625</v>
      </c>
      <c r="C518" s="9">
        <v>1161577</v>
      </c>
      <c r="D518" s="9">
        <v>272314</v>
      </c>
      <c r="E518" s="9">
        <v>1433891</v>
      </c>
      <c r="F518" s="10">
        <f t="shared" si="72"/>
        <v>0.18991262236808795</v>
      </c>
      <c r="G518" s="9">
        <v>1495389</v>
      </c>
      <c r="H518" s="9">
        <v>270987</v>
      </c>
      <c r="I518" s="9">
        <v>3293460</v>
      </c>
      <c r="J518" s="9">
        <f t="shared" si="73"/>
        <v>3564447</v>
      </c>
      <c r="K518" s="9">
        <f t="shared" si="74"/>
        <v>5059836</v>
      </c>
      <c r="L518" s="9">
        <f t="shared" si="75"/>
        <v>0.70445899827583347</v>
      </c>
      <c r="M518" s="9">
        <v>806984</v>
      </c>
      <c r="N518" s="9">
        <v>69885</v>
      </c>
      <c r="O518" s="9">
        <f t="shared" si="76"/>
        <v>1634</v>
      </c>
      <c r="P518" s="9">
        <v>591</v>
      </c>
      <c r="Q518" s="9">
        <v>2304007</v>
      </c>
      <c r="R518" s="9">
        <f t="shared" si="77"/>
        <v>3634923</v>
      </c>
      <c r="S518" s="9">
        <f t="shared" si="78"/>
        <v>0.61205015044797628</v>
      </c>
      <c r="T518" s="4">
        <v>304166</v>
      </c>
      <c r="U518" s="4">
        <v>560355</v>
      </c>
      <c r="V518" s="4">
        <v>72</v>
      </c>
      <c r="W518" s="4">
        <f t="shared" si="79"/>
        <v>72000</v>
      </c>
      <c r="X518" s="4">
        <f t="shared" si="80"/>
        <v>4455.1698533506587</v>
      </c>
    </row>
    <row r="519" spans="1:24" s="4" customFormat="1" ht="24" x14ac:dyDescent="0.2">
      <c r="A519" s="8" t="s">
        <v>690</v>
      </c>
      <c r="B519" s="4" t="s">
        <v>626</v>
      </c>
      <c r="C519" s="9">
        <v>870858</v>
      </c>
      <c r="D519" s="9">
        <v>83629</v>
      </c>
      <c r="E519" s="9">
        <v>954487</v>
      </c>
      <c r="F519" s="10">
        <f t="shared" si="72"/>
        <v>8.7616698813079694E-2</v>
      </c>
      <c r="G519" s="9">
        <v>1366718</v>
      </c>
      <c r="H519" s="9">
        <v>234744</v>
      </c>
      <c r="I519" s="9">
        <v>1630189</v>
      </c>
      <c r="J519" s="9">
        <f t="shared" si="73"/>
        <v>1864933</v>
      </c>
      <c r="K519" s="9">
        <f t="shared" si="74"/>
        <v>3231651</v>
      </c>
      <c r="L519" s="9">
        <f t="shared" si="75"/>
        <v>0.57708366404664369</v>
      </c>
      <c r="M519" s="9">
        <v>701137</v>
      </c>
      <c r="N519" s="9">
        <v>68848</v>
      </c>
      <c r="O519" s="9">
        <f t="shared" si="76"/>
        <v>2105</v>
      </c>
      <c r="P519" s="9">
        <v>19</v>
      </c>
      <c r="Q519" s="9">
        <v>2069960</v>
      </c>
      <c r="R519" s="9">
        <f t="shared" si="77"/>
        <v>1933800</v>
      </c>
      <c r="S519" s="9">
        <f t="shared" si="78"/>
        <v>0.48299598377525127</v>
      </c>
      <c r="T519" s="4">
        <v>90026</v>
      </c>
      <c r="U519" s="4">
        <v>171097</v>
      </c>
      <c r="V519" s="4">
        <v>48</v>
      </c>
      <c r="W519" s="4">
        <f t="shared" si="79"/>
        <v>48000</v>
      </c>
      <c r="X519" s="4">
        <f t="shared" si="80"/>
        <v>2970.1132355671057</v>
      </c>
    </row>
    <row r="520" spans="1:24" s="4" customFormat="1" ht="24" x14ac:dyDescent="0.2">
      <c r="A520" s="8" t="s">
        <v>690</v>
      </c>
      <c r="B520" s="4" t="s">
        <v>627</v>
      </c>
      <c r="C520" s="9">
        <v>482768</v>
      </c>
      <c r="D520" s="9">
        <v>20079</v>
      </c>
      <c r="E520" s="9">
        <v>502847</v>
      </c>
      <c r="F520" s="10">
        <f t="shared" si="72"/>
        <v>3.9930634964512067E-2</v>
      </c>
      <c r="G520" s="9">
        <v>634132</v>
      </c>
      <c r="H520" s="9">
        <v>2471</v>
      </c>
      <c r="I520" s="9">
        <v>157214</v>
      </c>
      <c r="J520" s="9">
        <f t="shared" si="73"/>
        <v>159685</v>
      </c>
      <c r="K520" s="9">
        <f t="shared" si="74"/>
        <v>793817</v>
      </c>
      <c r="L520" s="9">
        <f t="shared" si="75"/>
        <v>0.20116097286906176</v>
      </c>
      <c r="M520" s="9">
        <v>340816</v>
      </c>
      <c r="N520" s="9">
        <v>195</v>
      </c>
      <c r="O520" s="9">
        <f t="shared" si="76"/>
        <v>612</v>
      </c>
      <c r="P520" s="9">
        <v>48</v>
      </c>
      <c r="Q520" s="9">
        <v>975560</v>
      </c>
      <c r="R520" s="9">
        <f t="shared" si="77"/>
        <v>159928</v>
      </c>
      <c r="S520" s="9">
        <f t="shared" si="78"/>
        <v>0.14084516965392854</v>
      </c>
      <c r="T520" s="4">
        <v>36193</v>
      </c>
      <c r="U520" s="4">
        <v>67044</v>
      </c>
      <c r="V520" s="4">
        <v>40</v>
      </c>
      <c r="W520" s="4">
        <f t="shared" si="79"/>
        <v>40000</v>
      </c>
      <c r="X520" s="4">
        <f t="shared" si="80"/>
        <v>2475.094362972588</v>
      </c>
    </row>
    <row r="521" spans="1:24" s="4" customFormat="1" ht="24" x14ac:dyDescent="0.2">
      <c r="A521" s="8" t="s">
        <v>690</v>
      </c>
      <c r="B521" s="4" t="s">
        <v>628</v>
      </c>
      <c r="C521" s="9">
        <v>118106</v>
      </c>
      <c r="D521" s="9">
        <v>107646</v>
      </c>
      <c r="E521" s="9">
        <v>225752</v>
      </c>
      <c r="F521" s="10">
        <f t="shared" si="72"/>
        <v>0.47683298486835113</v>
      </c>
      <c r="G521" s="9">
        <v>752387</v>
      </c>
      <c r="H521" s="9">
        <v>35086</v>
      </c>
      <c r="I521" s="9">
        <v>277997</v>
      </c>
      <c r="J521" s="9">
        <f t="shared" si="73"/>
        <v>313083</v>
      </c>
      <c r="K521" s="9">
        <f t="shared" si="74"/>
        <v>1065470</v>
      </c>
      <c r="L521" s="9">
        <f t="shared" si="75"/>
        <v>0.29384496982552299</v>
      </c>
      <c r="M521" s="9">
        <v>10678</v>
      </c>
      <c r="N521" s="9">
        <v>0</v>
      </c>
      <c r="O521" s="9">
        <f t="shared" si="76"/>
        <v>667</v>
      </c>
      <c r="P521" s="9">
        <v>110</v>
      </c>
      <c r="Q521" s="9">
        <v>763732</v>
      </c>
      <c r="R521" s="9">
        <f t="shared" si="77"/>
        <v>313193</v>
      </c>
      <c r="S521" s="9">
        <f t="shared" si="78"/>
        <v>0.29082155210437122</v>
      </c>
      <c r="T521" s="4">
        <v>93504</v>
      </c>
      <c r="U521" s="4">
        <v>164447</v>
      </c>
      <c r="V521" s="4">
        <v>88</v>
      </c>
      <c r="W521" s="4">
        <f t="shared" si="79"/>
        <v>88000</v>
      </c>
      <c r="X521" s="4">
        <f t="shared" si="80"/>
        <v>5445.2075985396941</v>
      </c>
    </row>
    <row r="522" spans="1:24" s="4" customFormat="1" ht="24" x14ac:dyDescent="0.2">
      <c r="A522" s="8" t="s">
        <v>690</v>
      </c>
      <c r="B522" s="4" t="s">
        <v>629</v>
      </c>
      <c r="C522" s="9">
        <v>402226</v>
      </c>
      <c r="D522" s="9">
        <v>39309</v>
      </c>
      <c r="E522" s="9">
        <v>441535</v>
      </c>
      <c r="F522" s="10">
        <f t="shared" si="72"/>
        <v>8.9028049871471115E-2</v>
      </c>
      <c r="G522" s="9">
        <v>557182</v>
      </c>
      <c r="H522" s="9">
        <v>8749</v>
      </c>
      <c r="I522" s="9">
        <v>424213</v>
      </c>
      <c r="J522" s="9">
        <f t="shared" si="73"/>
        <v>432962</v>
      </c>
      <c r="K522" s="9">
        <f t="shared" si="74"/>
        <v>990144</v>
      </c>
      <c r="L522" s="9">
        <f t="shared" si="75"/>
        <v>0.4372717503716631</v>
      </c>
      <c r="M522" s="9">
        <v>137510</v>
      </c>
      <c r="N522" s="9">
        <v>4</v>
      </c>
      <c r="O522" s="9">
        <f t="shared" si="76"/>
        <v>13039</v>
      </c>
      <c r="P522" s="9">
        <v>2704</v>
      </c>
      <c r="Q522" s="9">
        <v>707731</v>
      </c>
      <c r="R522" s="9">
        <f t="shared" si="77"/>
        <v>435670</v>
      </c>
      <c r="S522" s="9">
        <f t="shared" si="78"/>
        <v>0.38102992738330649</v>
      </c>
      <c r="T522" s="4">
        <v>205495</v>
      </c>
      <c r="U522" s="4">
        <v>347436</v>
      </c>
      <c r="V522" s="4">
        <v>70</v>
      </c>
      <c r="W522" s="4">
        <f t="shared" si="79"/>
        <v>70000</v>
      </c>
      <c r="X522" s="4">
        <f t="shared" si="80"/>
        <v>4331.415135202029</v>
      </c>
    </row>
    <row r="523" spans="1:24" s="4" customFormat="1" ht="24" x14ac:dyDescent="0.2">
      <c r="A523" s="8" t="s">
        <v>690</v>
      </c>
      <c r="B523" s="4" t="s">
        <v>630</v>
      </c>
      <c r="C523" s="9">
        <v>734259</v>
      </c>
      <c r="D523" s="9">
        <v>221869</v>
      </c>
      <c r="E523" s="9">
        <v>956128</v>
      </c>
      <c r="F523" s="10">
        <f t="shared" si="72"/>
        <v>0.23204947454734093</v>
      </c>
      <c r="G523" s="9">
        <v>824499</v>
      </c>
      <c r="H523" s="9">
        <v>17092</v>
      </c>
      <c r="I523" s="9">
        <v>1580458</v>
      </c>
      <c r="J523" s="9">
        <f t="shared" si="73"/>
        <v>1597550</v>
      </c>
      <c r="K523" s="9">
        <f t="shared" si="74"/>
        <v>2422049</v>
      </c>
      <c r="L523" s="9">
        <f t="shared" si="75"/>
        <v>0.65958616031302419</v>
      </c>
      <c r="M523" s="9">
        <v>451107</v>
      </c>
      <c r="N523" s="9">
        <v>0</v>
      </c>
      <c r="O523" s="9">
        <f t="shared" si="76"/>
        <v>2306</v>
      </c>
      <c r="P523" s="9">
        <v>134</v>
      </c>
      <c r="Q523" s="9">
        <v>1277912</v>
      </c>
      <c r="R523" s="9">
        <f t="shared" si="77"/>
        <v>1597684</v>
      </c>
      <c r="S523" s="9">
        <f t="shared" si="78"/>
        <v>0.55560099541103825</v>
      </c>
      <c r="T523" s="4">
        <v>202958</v>
      </c>
      <c r="U523" s="4">
        <v>363860</v>
      </c>
      <c r="V523" s="4">
        <v>65</v>
      </c>
      <c r="W523" s="4">
        <f t="shared" si="79"/>
        <v>65000</v>
      </c>
      <c r="X523" s="4">
        <f t="shared" si="80"/>
        <v>4022.0283398304555</v>
      </c>
    </row>
    <row r="524" spans="1:24" s="4" customFormat="1" ht="24" x14ac:dyDescent="0.2">
      <c r="A524" s="8" t="s">
        <v>690</v>
      </c>
      <c r="B524" s="4" t="s">
        <v>631</v>
      </c>
      <c r="C524" s="9">
        <v>847170</v>
      </c>
      <c r="D524" s="9">
        <v>103590</v>
      </c>
      <c r="E524" s="9">
        <v>950760</v>
      </c>
      <c r="F524" s="10">
        <f t="shared" si="72"/>
        <v>0.10895494131010981</v>
      </c>
      <c r="G524" s="9">
        <v>1047103</v>
      </c>
      <c r="H524" s="9">
        <v>1548</v>
      </c>
      <c r="I524" s="9">
        <v>1051733</v>
      </c>
      <c r="J524" s="9">
        <f t="shared" si="73"/>
        <v>1053281</v>
      </c>
      <c r="K524" s="9">
        <f t="shared" si="74"/>
        <v>2100384</v>
      </c>
      <c r="L524" s="9">
        <f t="shared" si="75"/>
        <v>0.50147068345597756</v>
      </c>
      <c r="M524" s="9">
        <v>127283</v>
      </c>
      <c r="N524" s="9">
        <v>7900</v>
      </c>
      <c r="O524" s="9">
        <f t="shared" si="76"/>
        <v>2890</v>
      </c>
      <c r="P524" s="9">
        <v>1224</v>
      </c>
      <c r="Q524" s="9">
        <v>1177276</v>
      </c>
      <c r="R524" s="9">
        <f t="shared" si="77"/>
        <v>1062405</v>
      </c>
      <c r="S524" s="9">
        <f t="shared" si="78"/>
        <v>0.47435549973411389</v>
      </c>
      <c r="T524" s="4">
        <v>135486</v>
      </c>
      <c r="U524" s="4">
        <v>249630</v>
      </c>
      <c r="V524" s="4">
        <v>63</v>
      </c>
      <c r="W524" s="4">
        <f t="shared" si="79"/>
        <v>63000</v>
      </c>
      <c r="X524" s="4">
        <f t="shared" si="80"/>
        <v>3898.2736216818262</v>
      </c>
    </row>
    <row r="525" spans="1:24" s="4" customFormat="1" ht="24" x14ac:dyDescent="0.2">
      <c r="A525" s="8" t="s">
        <v>690</v>
      </c>
      <c r="B525" s="4" t="s">
        <v>632</v>
      </c>
      <c r="C525" s="9">
        <v>810088</v>
      </c>
      <c r="D525" s="9">
        <v>66059</v>
      </c>
      <c r="E525" s="9">
        <v>876147</v>
      </c>
      <c r="F525" s="10">
        <f t="shared" si="72"/>
        <v>7.5397165087593754E-2</v>
      </c>
      <c r="G525" s="9">
        <v>670309</v>
      </c>
      <c r="H525" s="9">
        <v>385</v>
      </c>
      <c r="I525" s="9">
        <v>255910</v>
      </c>
      <c r="J525" s="9">
        <f t="shared" si="73"/>
        <v>256295</v>
      </c>
      <c r="K525" s="9">
        <f t="shared" si="74"/>
        <v>926604</v>
      </c>
      <c r="L525" s="9">
        <f t="shared" si="75"/>
        <v>0.27659604318565428</v>
      </c>
      <c r="M525" s="9">
        <v>208401</v>
      </c>
      <c r="N525" s="9">
        <v>15</v>
      </c>
      <c r="O525" s="9">
        <f t="shared" si="76"/>
        <v>1067</v>
      </c>
      <c r="P525" s="9">
        <v>13</v>
      </c>
      <c r="Q525" s="9">
        <v>879777</v>
      </c>
      <c r="R525" s="9">
        <f t="shared" si="77"/>
        <v>256323</v>
      </c>
      <c r="S525" s="9">
        <f t="shared" si="78"/>
        <v>0.22561658304726698</v>
      </c>
      <c r="T525" s="4">
        <v>64520</v>
      </c>
      <c r="U525" s="4">
        <v>122235</v>
      </c>
      <c r="V525" s="4">
        <v>43</v>
      </c>
      <c r="W525" s="4">
        <f t="shared" si="79"/>
        <v>43000</v>
      </c>
      <c r="X525" s="4">
        <f t="shared" si="80"/>
        <v>2660.7264401955322</v>
      </c>
    </row>
    <row r="526" spans="1:24" s="4" customFormat="1" ht="24" x14ac:dyDescent="0.2">
      <c r="A526" s="8" t="s">
        <v>690</v>
      </c>
      <c r="B526" s="4" t="s">
        <v>633</v>
      </c>
      <c r="C526" s="9">
        <v>2032</v>
      </c>
      <c r="D526" s="9">
        <v>2572</v>
      </c>
      <c r="E526" s="9">
        <v>4604</v>
      </c>
      <c r="F526" s="10">
        <f t="shared" si="72"/>
        <v>0.5586446568201564</v>
      </c>
      <c r="G526" s="9">
        <v>24203</v>
      </c>
      <c r="H526" s="9">
        <v>8902</v>
      </c>
      <c r="I526" s="9">
        <v>106173</v>
      </c>
      <c r="J526" s="9">
        <f t="shared" si="73"/>
        <v>115075</v>
      </c>
      <c r="K526" s="9">
        <f t="shared" si="74"/>
        <v>139278</v>
      </c>
      <c r="L526" s="9">
        <f t="shared" si="75"/>
        <v>0.82622524734703251</v>
      </c>
      <c r="M526" s="9">
        <v>4808</v>
      </c>
      <c r="N526" s="9">
        <v>17</v>
      </c>
      <c r="O526" s="9">
        <f t="shared" si="76"/>
        <v>24</v>
      </c>
      <c r="P526" s="9">
        <v>883</v>
      </c>
      <c r="Q526" s="9">
        <v>29035</v>
      </c>
      <c r="R526" s="9">
        <f t="shared" si="77"/>
        <v>115975</v>
      </c>
      <c r="S526" s="9">
        <f t="shared" si="78"/>
        <v>0.79977242948762151</v>
      </c>
      <c r="T526" s="4">
        <v>813905</v>
      </c>
      <c r="U526" s="4">
        <v>1298404</v>
      </c>
      <c r="V526" s="4">
        <v>289</v>
      </c>
      <c r="W526" s="4">
        <f t="shared" si="79"/>
        <v>289000</v>
      </c>
      <c r="X526" s="4">
        <f t="shared" si="80"/>
        <v>17882.55677247695</v>
      </c>
    </row>
    <row r="527" spans="1:24" s="4" customFormat="1" ht="24" x14ac:dyDescent="0.2">
      <c r="A527" s="8" t="s">
        <v>690</v>
      </c>
      <c r="B527" s="4" t="s">
        <v>634</v>
      </c>
      <c r="C527" s="9">
        <v>655181</v>
      </c>
      <c r="D527" s="9">
        <v>99877</v>
      </c>
      <c r="E527" s="9">
        <v>755058</v>
      </c>
      <c r="F527" s="10">
        <f t="shared" si="72"/>
        <v>0.13227725552209235</v>
      </c>
      <c r="G527" s="9">
        <v>1531885</v>
      </c>
      <c r="H527" s="9">
        <v>129737</v>
      </c>
      <c r="I527" s="9">
        <v>1265019</v>
      </c>
      <c r="J527" s="9">
        <f t="shared" si="73"/>
        <v>1394756</v>
      </c>
      <c r="K527" s="9">
        <f t="shared" si="74"/>
        <v>2926641</v>
      </c>
      <c r="L527" s="9">
        <f t="shared" si="75"/>
        <v>0.47657228884581332</v>
      </c>
      <c r="M527" s="9">
        <v>241592</v>
      </c>
      <c r="N527" s="9">
        <v>307</v>
      </c>
      <c r="O527" s="9">
        <f t="shared" si="76"/>
        <v>2110</v>
      </c>
      <c r="P527" s="9">
        <v>220</v>
      </c>
      <c r="Q527" s="9">
        <v>1775587</v>
      </c>
      <c r="R527" s="9">
        <f t="shared" si="77"/>
        <v>1395283</v>
      </c>
      <c r="S527" s="9">
        <f t="shared" si="78"/>
        <v>0.44003160016020837</v>
      </c>
      <c r="T527" s="4">
        <v>89650</v>
      </c>
      <c r="U527" s="4">
        <v>164896</v>
      </c>
      <c r="V527" s="4">
        <v>40</v>
      </c>
      <c r="W527" s="4">
        <f t="shared" si="79"/>
        <v>40000</v>
      </c>
      <c r="X527" s="4">
        <f t="shared" si="80"/>
        <v>2475.094362972588</v>
      </c>
    </row>
    <row r="528" spans="1:24" s="4" customFormat="1" ht="24" x14ac:dyDescent="0.2">
      <c r="A528" s="8" t="s">
        <v>690</v>
      </c>
      <c r="B528" s="4" t="s">
        <v>635</v>
      </c>
      <c r="C528" s="9">
        <v>552334</v>
      </c>
      <c r="D528" s="9">
        <v>398996</v>
      </c>
      <c r="E528" s="9">
        <v>951330</v>
      </c>
      <c r="F528" s="10">
        <f t="shared" si="72"/>
        <v>0.41940861740931118</v>
      </c>
      <c r="G528" s="9">
        <v>1738109</v>
      </c>
      <c r="H528" s="9">
        <v>368</v>
      </c>
      <c r="I528" s="9">
        <v>83748</v>
      </c>
      <c r="J528" s="9">
        <f t="shared" si="73"/>
        <v>84116</v>
      </c>
      <c r="K528" s="9">
        <f t="shared" si="74"/>
        <v>1822225</v>
      </c>
      <c r="L528" s="9">
        <f t="shared" si="75"/>
        <v>4.6161149144589721E-2</v>
      </c>
      <c r="M528" s="9">
        <v>427348</v>
      </c>
      <c r="N528" s="9">
        <v>255</v>
      </c>
      <c r="O528" s="9">
        <f t="shared" si="76"/>
        <v>1506</v>
      </c>
      <c r="P528" s="9">
        <v>0</v>
      </c>
      <c r="Q528" s="9">
        <v>2166963</v>
      </c>
      <c r="R528" s="9">
        <f t="shared" si="77"/>
        <v>84371</v>
      </c>
      <c r="S528" s="9">
        <f t="shared" si="78"/>
        <v>3.7476003116374557E-2</v>
      </c>
      <c r="T528" s="4">
        <v>144045</v>
      </c>
      <c r="U528" s="4">
        <v>267252</v>
      </c>
      <c r="V528" s="4">
        <v>37</v>
      </c>
      <c r="W528" s="4">
        <f t="shared" si="79"/>
        <v>37000</v>
      </c>
      <c r="X528" s="4">
        <f t="shared" si="80"/>
        <v>2289.4622857496438</v>
      </c>
    </row>
    <row r="529" spans="1:24" s="4" customFormat="1" ht="24" x14ac:dyDescent="0.2">
      <c r="A529" s="8" t="s">
        <v>690</v>
      </c>
      <c r="B529" s="4" t="s">
        <v>636</v>
      </c>
      <c r="C529" s="9">
        <v>423975</v>
      </c>
      <c r="D529" s="9">
        <v>325018</v>
      </c>
      <c r="E529" s="9">
        <v>748993</v>
      </c>
      <c r="F529" s="10">
        <f t="shared" si="72"/>
        <v>0.43393997006647594</v>
      </c>
      <c r="G529" s="9">
        <v>1155326</v>
      </c>
      <c r="H529" s="9">
        <v>56229</v>
      </c>
      <c r="I529" s="9">
        <v>746842</v>
      </c>
      <c r="J529" s="9">
        <f t="shared" si="73"/>
        <v>803071</v>
      </c>
      <c r="K529" s="9">
        <f t="shared" si="74"/>
        <v>1958397</v>
      </c>
      <c r="L529" s="9">
        <f t="shared" si="75"/>
        <v>0.41006547702023644</v>
      </c>
      <c r="M529" s="9">
        <v>230390</v>
      </c>
      <c r="N529" s="9">
        <v>6091</v>
      </c>
      <c r="O529" s="9">
        <f t="shared" si="76"/>
        <v>11972</v>
      </c>
      <c r="P529" s="9">
        <v>285</v>
      </c>
      <c r="Q529" s="9">
        <v>1397688</v>
      </c>
      <c r="R529" s="9">
        <f t="shared" si="77"/>
        <v>809447</v>
      </c>
      <c r="S529" s="9">
        <f t="shared" si="78"/>
        <v>0.36674104665097512</v>
      </c>
      <c r="T529" s="4">
        <v>128026</v>
      </c>
      <c r="U529" s="4">
        <v>229754</v>
      </c>
      <c r="V529" s="4">
        <v>44</v>
      </c>
      <c r="W529" s="4">
        <f t="shared" si="79"/>
        <v>44000</v>
      </c>
      <c r="X529" s="4">
        <f t="shared" si="80"/>
        <v>2722.6037992698471</v>
      </c>
    </row>
    <row r="530" spans="1:24" s="4" customFormat="1" ht="24" x14ac:dyDescent="0.2">
      <c r="A530" s="8" t="s">
        <v>690</v>
      </c>
      <c r="B530" s="4" t="s">
        <v>637</v>
      </c>
      <c r="C530" s="9">
        <v>416527</v>
      </c>
      <c r="D530" s="9">
        <v>233419</v>
      </c>
      <c r="E530" s="9">
        <v>649946</v>
      </c>
      <c r="F530" s="10">
        <f t="shared" si="72"/>
        <v>0.35913598975914923</v>
      </c>
      <c r="G530" s="9">
        <v>1476451</v>
      </c>
      <c r="H530" s="9">
        <v>53019</v>
      </c>
      <c r="I530" s="9">
        <v>4266261</v>
      </c>
      <c r="J530" s="9">
        <f t="shared" si="73"/>
        <v>4319280</v>
      </c>
      <c r="K530" s="9">
        <f t="shared" si="74"/>
        <v>5795731</v>
      </c>
      <c r="L530" s="9">
        <f t="shared" si="75"/>
        <v>0.74525197943106747</v>
      </c>
      <c r="M530" s="9">
        <v>494968</v>
      </c>
      <c r="N530" s="9">
        <v>30178</v>
      </c>
      <c r="O530" s="9">
        <f t="shared" si="76"/>
        <v>8180</v>
      </c>
      <c r="P530" s="9">
        <v>352</v>
      </c>
      <c r="Q530" s="9">
        <v>1979599</v>
      </c>
      <c r="R530" s="9">
        <f t="shared" si="77"/>
        <v>4349810</v>
      </c>
      <c r="S530" s="9">
        <f t="shared" si="78"/>
        <v>0.68723793959278034</v>
      </c>
      <c r="T530" s="4">
        <v>429808</v>
      </c>
      <c r="U530" s="4">
        <v>746629</v>
      </c>
      <c r="V530" s="4">
        <v>74</v>
      </c>
      <c r="W530" s="4">
        <f t="shared" si="79"/>
        <v>74000</v>
      </c>
      <c r="X530" s="4">
        <f t="shared" si="80"/>
        <v>4578.9245714992876</v>
      </c>
    </row>
    <row r="531" spans="1:24" s="4" customFormat="1" ht="24" x14ac:dyDescent="0.2">
      <c r="A531" s="8" t="s">
        <v>690</v>
      </c>
      <c r="B531" s="4" t="s">
        <v>638</v>
      </c>
      <c r="C531" s="9">
        <v>1895836</v>
      </c>
      <c r="D531" s="9">
        <v>406684</v>
      </c>
      <c r="E531" s="9">
        <v>2302520</v>
      </c>
      <c r="F531" s="10">
        <f t="shared" si="72"/>
        <v>0.17662561020099718</v>
      </c>
      <c r="G531" s="9">
        <v>2368491</v>
      </c>
      <c r="H531" s="9">
        <v>378122</v>
      </c>
      <c r="I531" s="9">
        <v>2591774</v>
      </c>
      <c r="J531" s="9">
        <f t="shared" si="73"/>
        <v>2969896</v>
      </c>
      <c r="K531" s="9">
        <f t="shared" si="74"/>
        <v>5338387</v>
      </c>
      <c r="L531" s="9">
        <f t="shared" si="75"/>
        <v>0.55632834412342158</v>
      </c>
      <c r="M531" s="9">
        <v>473859</v>
      </c>
      <c r="N531" s="9">
        <v>7852</v>
      </c>
      <c r="O531" s="9">
        <f t="shared" si="76"/>
        <v>478</v>
      </c>
      <c r="P531" s="9">
        <v>379</v>
      </c>
      <c r="Q531" s="9">
        <v>2842828</v>
      </c>
      <c r="R531" s="9">
        <f t="shared" si="77"/>
        <v>2978127</v>
      </c>
      <c r="S531" s="9">
        <f t="shared" si="78"/>
        <v>0.51162171842936421</v>
      </c>
      <c r="T531" s="4">
        <v>162562</v>
      </c>
      <c r="U531" s="4">
        <v>303597</v>
      </c>
      <c r="V531" s="4">
        <v>51</v>
      </c>
      <c r="W531" s="4">
        <f t="shared" si="79"/>
        <v>51000</v>
      </c>
      <c r="X531" s="4">
        <f t="shared" si="80"/>
        <v>3155.7453127900499</v>
      </c>
    </row>
    <row r="532" spans="1:24" s="4" customFormat="1" ht="24" x14ac:dyDescent="0.2">
      <c r="A532" s="8" t="s">
        <v>690</v>
      </c>
      <c r="B532" s="4" t="s">
        <v>639</v>
      </c>
      <c r="C532" s="9">
        <v>893497</v>
      </c>
      <c r="D532" s="9">
        <v>133833</v>
      </c>
      <c r="E532" s="9">
        <v>1027330</v>
      </c>
      <c r="F532" s="10">
        <f t="shared" si="72"/>
        <v>0.13027264851605619</v>
      </c>
      <c r="G532" s="9">
        <v>1404127</v>
      </c>
      <c r="H532" s="9">
        <v>39549</v>
      </c>
      <c r="I532" s="9">
        <v>825000</v>
      </c>
      <c r="J532" s="9">
        <f t="shared" si="73"/>
        <v>864549</v>
      </c>
      <c r="K532" s="9">
        <f t="shared" si="74"/>
        <v>2268676</v>
      </c>
      <c r="L532" s="9">
        <f t="shared" si="75"/>
        <v>0.38108085949690479</v>
      </c>
      <c r="M532" s="9">
        <v>169160</v>
      </c>
      <c r="N532" s="9">
        <v>21517</v>
      </c>
      <c r="O532" s="9">
        <f t="shared" si="76"/>
        <v>762</v>
      </c>
      <c r="P532" s="9">
        <v>67</v>
      </c>
      <c r="Q532" s="9">
        <v>1574049</v>
      </c>
      <c r="R532" s="9">
        <f t="shared" si="77"/>
        <v>886133</v>
      </c>
      <c r="S532" s="9">
        <f t="shared" si="78"/>
        <v>0.36019001846204873</v>
      </c>
      <c r="T532" s="4">
        <v>149104</v>
      </c>
      <c r="U532" s="4">
        <v>288588</v>
      </c>
      <c r="V532" s="4">
        <v>56</v>
      </c>
      <c r="W532" s="4">
        <f t="shared" si="79"/>
        <v>56000</v>
      </c>
      <c r="X532" s="4">
        <f t="shared" si="80"/>
        <v>3465.1321081616234</v>
      </c>
    </row>
    <row r="533" spans="1:24" s="4" customFormat="1" ht="24" x14ac:dyDescent="0.2">
      <c r="A533" s="8" t="s">
        <v>690</v>
      </c>
      <c r="B533" s="4" t="s">
        <v>640</v>
      </c>
      <c r="C533" s="9">
        <v>822635</v>
      </c>
      <c r="D533" s="9">
        <v>13474</v>
      </c>
      <c r="E533" s="9">
        <v>836109</v>
      </c>
      <c r="F533" s="10">
        <f t="shared" si="72"/>
        <v>1.6115123745827398E-2</v>
      </c>
      <c r="G533" s="9">
        <v>1359469</v>
      </c>
      <c r="H533" s="9">
        <v>112885</v>
      </c>
      <c r="I533" s="9">
        <v>198360</v>
      </c>
      <c r="J533" s="9">
        <f t="shared" si="73"/>
        <v>311245</v>
      </c>
      <c r="K533" s="9">
        <f t="shared" si="74"/>
        <v>1670714</v>
      </c>
      <c r="L533" s="9">
        <f t="shared" si="75"/>
        <v>0.18629460218804655</v>
      </c>
      <c r="M533" s="9">
        <v>323877</v>
      </c>
      <c r="N533" s="9">
        <v>217</v>
      </c>
      <c r="O533" s="9">
        <f t="shared" si="76"/>
        <v>1400</v>
      </c>
      <c r="P533" s="9">
        <v>1192</v>
      </c>
      <c r="Q533" s="9">
        <v>1684746</v>
      </c>
      <c r="R533" s="9">
        <f t="shared" si="77"/>
        <v>312654</v>
      </c>
      <c r="S533" s="9">
        <f t="shared" si="78"/>
        <v>0.15653048963652749</v>
      </c>
      <c r="T533" s="4">
        <v>73198</v>
      </c>
      <c r="U533" s="4">
        <v>133116</v>
      </c>
      <c r="V533" s="4">
        <v>45</v>
      </c>
      <c r="W533" s="4">
        <f t="shared" si="79"/>
        <v>45000</v>
      </c>
      <c r="X533" s="4">
        <f t="shared" si="80"/>
        <v>2784.4811583441615</v>
      </c>
    </row>
    <row r="534" spans="1:24" s="4" customFormat="1" ht="24" x14ac:dyDescent="0.2">
      <c r="A534" s="8" t="s">
        <v>690</v>
      </c>
      <c r="B534" s="4" t="s">
        <v>641</v>
      </c>
      <c r="C534" s="9">
        <v>725679</v>
      </c>
      <c r="D534" s="9">
        <v>61562</v>
      </c>
      <c r="E534" s="9">
        <v>787241</v>
      </c>
      <c r="F534" s="10">
        <f t="shared" si="72"/>
        <v>7.8199687262223386E-2</v>
      </c>
      <c r="G534" s="9">
        <v>2350675</v>
      </c>
      <c r="H534" s="9">
        <v>57483</v>
      </c>
      <c r="I534" s="9">
        <v>956406</v>
      </c>
      <c r="J534" s="9">
        <f t="shared" si="73"/>
        <v>1013889</v>
      </c>
      <c r="K534" s="9">
        <f t="shared" si="74"/>
        <v>3364564</v>
      </c>
      <c r="L534" s="9">
        <f t="shared" si="75"/>
        <v>0.30134335384911687</v>
      </c>
      <c r="M534" s="9">
        <v>569965</v>
      </c>
      <c r="N534" s="9">
        <v>1495</v>
      </c>
      <c r="O534" s="9">
        <f t="shared" si="76"/>
        <v>20237</v>
      </c>
      <c r="P534" s="9">
        <v>64</v>
      </c>
      <c r="Q534" s="9">
        <v>2940877</v>
      </c>
      <c r="R534" s="9">
        <f t="shared" si="77"/>
        <v>1015448</v>
      </c>
      <c r="S534" s="9">
        <f t="shared" si="78"/>
        <v>0.25666445501823032</v>
      </c>
      <c r="T534" s="4">
        <v>218372</v>
      </c>
      <c r="U534" s="4">
        <v>391210</v>
      </c>
      <c r="V534" s="4">
        <v>47</v>
      </c>
      <c r="W534" s="4">
        <f t="shared" si="79"/>
        <v>47000</v>
      </c>
      <c r="X534" s="4">
        <f t="shared" si="80"/>
        <v>2908.2358764927912</v>
      </c>
    </row>
    <row r="535" spans="1:24" s="4" customFormat="1" ht="24" x14ac:dyDescent="0.2">
      <c r="A535" s="8" t="s">
        <v>690</v>
      </c>
      <c r="B535" s="4" t="s">
        <v>642</v>
      </c>
      <c r="C535" s="9">
        <v>685186</v>
      </c>
      <c r="D535" s="9">
        <v>59460</v>
      </c>
      <c r="E535" s="9">
        <v>744646</v>
      </c>
      <c r="F535" s="10">
        <f t="shared" si="72"/>
        <v>7.9850022695347855E-2</v>
      </c>
      <c r="G535" s="9">
        <v>905988</v>
      </c>
      <c r="H535" s="9">
        <v>10137</v>
      </c>
      <c r="I535" s="9">
        <v>93001</v>
      </c>
      <c r="J535" s="9">
        <f t="shared" si="73"/>
        <v>103138</v>
      </c>
      <c r="K535" s="9">
        <f t="shared" si="74"/>
        <v>1009126</v>
      </c>
      <c r="L535" s="9">
        <f t="shared" si="75"/>
        <v>0.10220527466342161</v>
      </c>
      <c r="M535" s="9">
        <v>161791</v>
      </c>
      <c r="N535" s="9">
        <v>0</v>
      </c>
      <c r="O535" s="9">
        <f t="shared" si="76"/>
        <v>2159</v>
      </c>
      <c r="P535" s="9">
        <v>0</v>
      </c>
      <c r="Q535" s="9">
        <v>1069938</v>
      </c>
      <c r="R535" s="9">
        <f t="shared" si="77"/>
        <v>103138</v>
      </c>
      <c r="S535" s="9">
        <f t="shared" si="78"/>
        <v>8.7920987216514535E-2</v>
      </c>
      <c r="T535" s="4">
        <v>52699</v>
      </c>
      <c r="U535" s="4">
        <v>96551</v>
      </c>
      <c r="V535" s="4">
        <v>31</v>
      </c>
      <c r="W535" s="4">
        <f t="shared" si="79"/>
        <v>31000</v>
      </c>
      <c r="X535" s="4">
        <f t="shared" si="80"/>
        <v>1918.1981313037559</v>
      </c>
    </row>
    <row r="536" spans="1:24" s="4" customFormat="1" x14ac:dyDescent="0.2"/>
    <row r="537" spans="1:24" s="4" customFormat="1" x14ac:dyDescent="0.2"/>
    <row r="538" spans="1:24" s="4" customFormat="1" x14ac:dyDescent="0.2"/>
    <row r="539" spans="1:24" s="4" customFormat="1" x14ac:dyDescent="0.2">
      <c r="A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</row>
    <row r="540" spans="1:24" s="4" customFormat="1" x14ac:dyDescent="0.2">
      <c r="A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</row>
    <row r="541" spans="1:24" s="4" customFormat="1" x14ac:dyDescent="0.2">
      <c r="A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</row>
    <row r="542" spans="1:24" s="4" customFormat="1" x14ac:dyDescent="0.2">
      <c r="A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</row>
    <row r="543" spans="1:24" s="4" customFormat="1" x14ac:dyDescent="0.2">
      <c r="A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</row>
    <row r="544" spans="1:24" s="4" customFormat="1" x14ac:dyDescent="0.2">
      <c r="A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</row>
    <row r="545" spans="1:19" s="4" customFormat="1" x14ac:dyDescent="0.2">
      <c r="A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</row>
    <row r="546" spans="1:19" s="4" customFormat="1" x14ac:dyDescent="0.2">
      <c r="A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</row>
    <row r="547" spans="1:19" s="4" customFormat="1" x14ac:dyDescent="0.2">
      <c r="A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</row>
    <row r="548" spans="1:19" s="4" customFormat="1" x14ac:dyDescent="0.2">
      <c r="A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</row>
    <row r="549" spans="1:19" s="4" customFormat="1" x14ac:dyDescent="0.2">
      <c r="A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</row>
    <row r="550" spans="1:19" s="4" customFormat="1" x14ac:dyDescent="0.2">
      <c r="A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</row>
    <row r="551" spans="1:19" s="4" customFormat="1" x14ac:dyDescent="0.2">
      <c r="A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</row>
    <row r="552" spans="1:19" s="4" customFormat="1" x14ac:dyDescent="0.2">
      <c r="A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</row>
    <row r="553" spans="1:19" s="4" customFormat="1" x14ac:dyDescent="0.2">
      <c r="A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</row>
    <row r="554" spans="1:19" s="4" customFormat="1" x14ac:dyDescent="0.2">
      <c r="A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</row>
    <row r="555" spans="1:19" s="4" customFormat="1" x14ac:dyDescent="0.2">
      <c r="A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</row>
    <row r="556" spans="1:19" s="4" customFormat="1" x14ac:dyDescent="0.2">
      <c r="A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</row>
    <row r="557" spans="1:19" s="4" customFormat="1" x14ac:dyDescent="0.2">
      <c r="A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</row>
    <row r="558" spans="1:19" s="4" customFormat="1" x14ac:dyDescent="0.2">
      <c r="A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</row>
    <row r="559" spans="1:19" s="4" customFormat="1" x14ac:dyDescent="0.2">
      <c r="A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</row>
    <row r="560" spans="1:19" s="4" customFormat="1" x14ac:dyDescent="0.2">
      <c r="A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</row>
    <row r="561" spans="1:19" s="4" customFormat="1" x14ac:dyDescent="0.2">
      <c r="A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</row>
    <row r="562" spans="1:19" s="4" customFormat="1" x14ac:dyDescent="0.2">
      <c r="A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</row>
    <row r="563" spans="1:19" s="4" customFormat="1" x14ac:dyDescent="0.2">
      <c r="A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</row>
    <row r="564" spans="1:19" s="4" customFormat="1" x14ac:dyDescent="0.2">
      <c r="A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</row>
    <row r="565" spans="1:19" s="4" customFormat="1" x14ac:dyDescent="0.2">
      <c r="A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</row>
    <row r="566" spans="1:19" s="4" customFormat="1" x14ac:dyDescent="0.2">
      <c r="A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</row>
    <row r="567" spans="1:19" s="4" customFormat="1" x14ac:dyDescent="0.2">
      <c r="A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</row>
    <row r="568" spans="1:19" s="4" customFormat="1" x14ac:dyDescent="0.2">
      <c r="A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</row>
    <row r="569" spans="1:19" s="4" customFormat="1" x14ac:dyDescent="0.2">
      <c r="A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</row>
    <row r="570" spans="1:19" s="4" customFormat="1" x14ac:dyDescent="0.2">
      <c r="A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</row>
    <row r="571" spans="1:19" s="4" customFormat="1" x14ac:dyDescent="0.2">
      <c r="A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</row>
    <row r="572" spans="1:19" s="4" customFormat="1" x14ac:dyDescent="0.2">
      <c r="A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</row>
    <row r="573" spans="1:19" s="4" customFormat="1" x14ac:dyDescent="0.2">
      <c r="A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</row>
    <row r="574" spans="1:19" s="4" customFormat="1" x14ac:dyDescent="0.2">
      <c r="A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</row>
    <row r="575" spans="1:19" s="4" customFormat="1" x14ac:dyDescent="0.2">
      <c r="A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</row>
    <row r="576" spans="1:19" s="4" customFormat="1" x14ac:dyDescent="0.2">
      <c r="A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</row>
    <row r="577" spans="1:19" s="4" customFormat="1" x14ac:dyDescent="0.2">
      <c r="A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</row>
    <row r="578" spans="1:19" s="4" customFormat="1" x14ac:dyDescent="0.2">
      <c r="A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</row>
    <row r="579" spans="1:19" s="4" customFormat="1" x14ac:dyDescent="0.2">
      <c r="A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</row>
    <row r="580" spans="1:19" s="4" customFormat="1" x14ac:dyDescent="0.2">
      <c r="A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</row>
    <row r="581" spans="1:19" s="4" customFormat="1" x14ac:dyDescent="0.2">
      <c r="A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</row>
    <row r="582" spans="1:19" s="4" customFormat="1" x14ac:dyDescent="0.2">
      <c r="A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</row>
    <row r="583" spans="1:19" s="4" customFormat="1" x14ac:dyDescent="0.2">
      <c r="A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</row>
    <row r="584" spans="1:19" s="4" customFormat="1" x14ac:dyDescent="0.2">
      <c r="A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</row>
    <row r="585" spans="1:19" s="4" customFormat="1" x14ac:dyDescent="0.2">
      <c r="A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</row>
    <row r="586" spans="1:19" s="4" customFormat="1" x14ac:dyDescent="0.2">
      <c r="A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</row>
    <row r="587" spans="1:19" s="4" customFormat="1" x14ac:dyDescent="0.2">
      <c r="A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</row>
    <row r="588" spans="1:19" s="4" customFormat="1" x14ac:dyDescent="0.2">
      <c r="A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</row>
    <row r="589" spans="1:19" s="4" customFormat="1" x14ac:dyDescent="0.2">
      <c r="A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</row>
    <row r="590" spans="1:19" s="4" customFormat="1" x14ac:dyDescent="0.2">
      <c r="A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</row>
    <row r="591" spans="1:19" s="4" customFormat="1" x14ac:dyDescent="0.2">
      <c r="A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</row>
    <row r="592" spans="1:19" s="4" customFormat="1" x14ac:dyDescent="0.2">
      <c r="A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</row>
    <row r="593" spans="1:19" s="4" customFormat="1" x14ac:dyDescent="0.2">
      <c r="A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</row>
    <row r="594" spans="1:19" s="4" customFormat="1" x14ac:dyDescent="0.2">
      <c r="A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</row>
    <row r="595" spans="1:19" s="4" customFormat="1" x14ac:dyDescent="0.2">
      <c r="A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</row>
    <row r="596" spans="1:19" s="4" customFormat="1" x14ac:dyDescent="0.2">
      <c r="A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</row>
    <row r="597" spans="1:19" s="4" customFormat="1" x14ac:dyDescent="0.2">
      <c r="A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</row>
    <row r="598" spans="1:19" s="4" customFormat="1" x14ac:dyDescent="0.2">
      <c r="A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</row>
    <row r="599" spans="1:19" s="4" customFormat="1" x14ac:dyDescent="0.2">
      <c r="A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</row>
    <row r="600" spans="1:19" s="4" customFormat="1" x14ac:dyDescent="0.2">
      <c r="A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</row>
    <row r="601" spans="1:19" s="4" customFormat="1" x14ac:dyDescent="0.2">
      <c r="A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</row>
    <row r="602" spans="1:19" s="4" customFormat="1" x14ac:dyDescent="0.2">
      <c r="A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</row>
    <row r="603" spans="1:19" s="4" customFormat="1" x14ac:dyDescent="0.2">
      <c r="A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</row>
    <row r="604" spans="1:19" s="4" customFormat="1" x14ac:dyDescent="0.2">
      <c r="A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</row>
    <row r="605" spans="1:19" s="4" customFormat="1" x14ac:dyDescent="0.2">
      <c r="A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</row>
    <row r="606" spans="1:19" s="4" customFormat="1" x14ac:dyDescent="0.2">
      <c r="A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</row>
    <row r="607" spans="1:19" s="4" customFormat="1" x14ac:dyDescent="0.2">
      <c r="A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</row>
    <row r="608" spans="1:19" s="4" customFormat="1" x14ac:dyDescent="0.2">
      <c r="A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</row>
    <row r="609" spans="1:19" s="4" customFormat="1" x14ac:dyDescent="0.2">
      <c r="A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</row>
    <row r="610" spans="1:19" s="4" customFormat="1" x14ac:dyDescent="0.2">
      <c r="A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</row>
    <row r="611" spans="1:19" s="4" customFormat="1" x14ac:dyDescent="0.2">
      <c r="A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</row>
    <row r="612" spans="1:19" s="4" customFormat="1" x14ac:dyDescent="0.2">
      <c r="A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</row>
    <row r="613" spans="1:19" s="4" customFormat="1" x14ac:dyDescent="0.2">
      <c r="A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</row>
    <row r="614" spans="1:19" s="4" customFormat="1" x14ac:dyDescent="0.2">
      <c r="A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</row>
    <row r="615" spans="1:19" s="4" customFormat="1" x14ac:dyDescent="0.2">
      <c r="A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</row>
    <row r="616" spans="1:19" s="4" customFormat="1" x14ac:dyDescent="0.2">
      <c r="A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</row>
    <row r="617" spans="1:19" s="4" customFormat="1" x14ac:dyDescent="0.2">
      <c r="A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</row>
    <row r="618" spans="1:19" s="4" customFormat="1" x14ac:dyDescent="0.2">
      <c r="A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</row>
    <row r="619" spans="1:19" s="4" customFormat="1" x14ac:dyDescent="0.2">
      <c r="A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</row>
    <row r="620" spans="1:19" s="4" customFormat="1" x14ac:dyDescent="0.2">
      <c r="A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</row>
    <row r="621" spans="1:19" s="4" customFormat="1" x14ac:dyDescent="0.2">
      <c r="A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</row>
    <row r="622" spans="1:19" s="4" customFormat="1" x14ac:dyDescent="0.2">
      <c r="A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</row>
    <row r="623" spans="1:19" s="4" customFormat="1" x14ac:dyDescent="0.2">
      <c r="A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</row>
    <row r="624" spans="1:19" s="4" customFormat="1" x14ac:dyDescent="0.2">
      <c r="A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</row>
    <row r="625" spans="1:19" s="4" customFormat="1" x14ac:dyDescent="0.2">
      <c r="A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map_data</vt:lpstr>
      <vt:lpstr>data_for_regression_analysis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Khire</dc:creator>
  <cp:lastModifiedBy>Amol Khire</cp:lastModifiedBy>
  <dcterms:created xsi:type="dcterms:W3CDTF">2023-11-15T11:46:40Z</dcterms:created>
  <dcterms:modified xsi:type="dcterms:W3CDTF">2023-12-22T13:36:49Z</dcterms:modified>
</cp:coreProperties>
</file>