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<sst xmlns="http://schemas.openxmlformats.org/spreadsheetml/2006/main" count="1699" uniqueCount="33">
  <si>
    <t xml:space="preserve">Elab</t>
  </si>
  <si>
    <t xml:space="preserve">E'</t>
  </si>
  <si>
    <t xml:space="preserve">x</t>
  </si>
  <si>
    <t xml:space="preserve">W2</t>
  </si>
  <si>
    <t xml:space="preserve">Q2</t>
  </si>
  <si>
    <t xml:space="preserve">sig</t>
  </si>
  <si>
    <t xml:space="preserve">esig_stat</t>
  </si>
  <si>
    <t xml:space="preserve">R1990</t>
  </si>
  <si>
    <t xml:space="preserve">F2A</t>
  </si>
  <si>
    <t xml:space="preserve">eF2A</t>
  </si>
  <si>
    <t xml:space="preserve">theta</t>
  </si>
  <si>
    <t xml:space="preserve">%*stat_u</t>
  </si>
  <si>
    <t xml:space="preserve">%*syst_u</t>
  </si>
  <si>
    <t xml:space="preserve">%*norm_c</t>
  </si>
  <si>
    <t xml:space="preserve">y</t>
  </si>
  <si>
    <t xml:space="preserve">y+</t>
  </si>
  <si>
    <t xml:space="preserve">sig_r</t>
  </si>
  <si>
    <t xml:space="preserve">F2D /nucleon</t>
  </si>
  <si>
    <t xml:space="preserve">%*F2D_stat</t>
  </si>
  <si>
    <t xml:space="preserve">*epsilon</t>
  </si>
  <si>
    <t xml:space="preserve">exp</t>
  </si>
  <si>
    <t xml:space="preserve">sig (mb/sr/GeV)</t>
  </si>
  <si>
    <t xml:space="preserve">*y</t>
  </si>
  <si>
    <t xml:space="preserve">value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</si>
  <si>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</si>
  <si>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</si>
  <si>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</si>
  <si>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</si>
  <si>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</si>
  <si>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e03103</t>
  </si>
  <si>
    <t xml:space="preserve">d</t>
  </si>
  <si>
    <t xml:space="preserve">nc</t>
  </si>
  <si>
    <t xml:space="preserve">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</si>
</sst>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3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230" topLeftCell="A1" activePane="bottomLeft" state="split"/>
      <selection pane="topLeft" activeCell="D1" activeCellId="0" sqref="D1"/>
      <selection pane="bottomLeft" activeCell="J5" activeCellId="1" sqref="A2:A333 J5"/>
    </sheetView>
  </sheetViews>
  <sheetFormatPr defaultRowHeight="15"/>
  <cols>
    <col collapsed="false" hidden="false" max="6" min="1" style="0" width="11.3209302325581"/>
    <col collapsed="false" hidden="false" max="7" min="7" style="0" width="19.2"/>
    <col collapsed="false" hidden="false" max="17" min="8" style="0" width="11.3209302325581"/>
    <col collapsed="false" hidden="false" max="18" min="18" style="1" width="14.9302325581395"/>
    <col collapsed="false" hidden="false" max="1025" min="19" style="0" width="11.320930232558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0" t="s">
        <v>18</v>
      </c>
      <c r="T1" s="0" t="s">
        <v>19</v>
      </c>
    </row>
    <row r="2" customFormat="false" ht="15" hidden="false" customHeight="false" outlineLevel="0" collapsed="false">
      <c r="A2" s="0" t="n">
        <v>5.011</v>
      </c>
      <c r="B2" s="0" t="n">
        <v>2.6052</v>
      </c>
      <c r="C2" s="0" t="n">
        <v>0.5</v>
      </c>
      <c r="D2" s="0" t="n">
        <v>3.1376</v>
      </c>
      <c r="E2" s="0" t="n">
        <v>2.2573</v>
      </c>
      <c r="F2" s="2" t="n">
        <v>0.01704</v>
      </c>
      <c r="G2" s="2" t="n">
        <v>7.499E-005</v>
      </c>
      <c r="H2" s="2" t="n">
        <v>0.2049</v>
      </c>
      <c r="I2" s="2" t="n">
        <v>0.306</v>
      </c>
      <c r="J2" s="2" t="n">
        <v>0.001347</v>
      </c>
      <c r="K2" s="2" t="n">
        <v>24</v>
      </c>
      <c r="L2" s="2" t="n">
        <f aca="false">G2/F2*100</f>
        <v>0.440082159624413</v>
      </c>
      <c r="M2" s="2" t="n">
        <v>1.3</v>
      </c>
      <c r="N2" s="2" t="n">
        <v>2.5</v>
      </c>
      <c r="O2" s="0" t="n">
        <f aca="false">(A2-B2)/A2</f>
        <v>0.480103771702255</v>
      </c>
      <c r="P2" s="0" t="n">
        <f aca="false">1+(1-O2)^2+2*0.938*0.938*C2*C2*O2*O2/E2</f>
        <v>1.31521383494608</v>
      </c>
      <c r="Q2" s="2" t="n">
        <f aca="false">F2*O2/B2*E2*E2/2*137*137/P2/0.38938/2/1000</f>
        <v>0.146606537028459</v>
      </c>
      <c r="R2" s="3" t="n">
        <f aca="false">I2/2</f>
        <v>0.153</v>
      </c>
      <c r="S2" s="2" t="n">
        <f aca="false">J2/I2*100</f>
        <v>0.440196078431373</v>
      </c>
      <c r="T2" s="2" t="n">
        <f aca="false">1/(1+2*(1+(A3-B3)^2/E3)*(TAN(K3/2/180*PI()))^2)</f>
        <v>0.766036578469591</v>
      </c>
    </row>
    <row r="3" customFormat="false" ht="15" hidden="false" customHeight="false" outlineLevel="0" collapsed="false">
      <c r="A3" s="0" t="n">
        <v>5.011</v>
      </c>
      <c r="B3" s="0" t="n">
        <v>2.6662</v>
      </c>
      <c r="C3" s="0" t="n">
        <v>0.525</v>
      </c>
      <c r="D3" s="0" t="n">
        <v>2.9704</v>
      </c>
      <c r="E3" s="0" t="n">
        <v>2.3101</v>
      </c>
      <c r="F3" s="2" t="n">
        <v>0.01611</v>
      </c>
      <c r="G3" s="2" t="n">
        <v>9.088E-005</v>
      </c>
      <c r="H3" s="2" t="n">
        <v>0.2011</v>
      </c>
      <c r="I3" s="2" t="n">
        <v>0.2849</v>
      </c>
      <c r="J3" s="2" t="n">
        <v>0.001607</v>
      </c>
      <c r="K3" s="2" t="n">
        <v>24</v>
      </c>
      <c r="L3" s="2" t="n">
        <f aca="false">G3/F3*100</f>
        <v>0.564121663563004</v>
      </c>
      <c r="M3" s="2" t="n">
        <v>1.3</v>
      </c>
      <c r="N3" s="2" t="n">
        <v>2.5</v>
      </c>
      <c r="O3" s="0" t="n">
        <f aca="false">(A3-B3)/A3</f>
        <v>0.467930552783876</v>
      </c>
      <c r="P3" s="0" t="n">
        <f aca="false">1+(1-O3)^2+2*0.938*0.938*C3*C3*O3*O3/E3</f>
        <v>1.32906914578503</v>
      </c>
      <c r="Q3" s="2" t="n">
        <f aca="false">F3*O3/B3*E3*E3/2*137*137/P3/0.38938/2/1000</f>
        <v>0.136806176549542</v>
      </c>
      <c r="R3" s="3" t="n">
        <f aca="false">I3/2</f>
        <v>0.14245</v>
      </c>
      <c r="S3" s="2" t="n">
        <f aca="false">J3/I3*100</f>
        <v>0.564057564057564</v>
      </c>
      <c r="T3" s="2" t="n">
        <f aca="false">1/(1+2*(1+(A4-B4)^2/E4)*(TAN(K4/2/180*PI()))^2)</f>
        <v>0.774845423838105</v>
      </c>
    </row>
    <row r="4" customFormat="false" ht="15" hidden="false" customHeight="false" outlineLevel="0" collapsed="false">
      <c r="A4" s="0" t="n">
        <v>5.011</v>
      </c>
      <c r="B4" s="0" t="n">
        <v>2.7241</v>
      </c>
      <c r="C4" s="0" t="n">
        <v>0.55</v>
      </c>
      <c r="D4" s="0" t="n">
        <v>2.8115</v>
      </c>
      <c r="E4" s="0" t="n">
        <v>2.3603</v>
      </c>
      <c r="F4" s="2" t="n">
        <v>0.01451</v>
      </c>
      <c r="G4" s="2" t="n">
        <v>5.625E-005</v>
      </c>
      <c r="H4" s="2" t="n">
        <v>0.1976</v>
      </c>
      <c r="I4" s="2" t="n">
        <v>0.2526</v>
      </c>
      <c r="J4" s="2" t="n">
        <v>0.0009794</v>
      </c>
      <c r="K4" s="2" t="n">
        <v>24</v>
      </c>
      <c r="L4" s="2" t="n">
        <f aca="false">G4/F4*100</f>
        <v>0.387663680220538</v>
      </c>
      <c r="M4" s="2" t="n">
        <v>1.3</v>
      </c>
      <c r="N4" s="2" t="n">
        <v>2.5</v>
      </c>
      <c r="O4" s="0" t="n">
        <f aca="false">(A4-B4)/A4</f>
        <v>0.456375972859709</v>
      </c>
      <c r="P4" s="0" t="n">
        <f aca="false">1+(1-O4)^2+2*0.938*0.938*C4*C4*O4*O4/E4</f>
        <v>1.34249911925836</v>
      </c>
      <c r="Q4" s="2" t="n">
        <f aca="false">F4*O4/B4*E4*E4/2*137*137/P4/0.38938/2/1000</f>
        <v>0.121561218165352</v>
      </c>
      <c r="R4" s="3" t="n">
        <f aca="false">I4/2</f>
        <v>0.1263</v>
      </c>
      <c r="S4" s="2" t="n">
        <f aca="false">J4/I4*100</f>
        <v>0.387727632620744</v>
      </c>
      <c r="T4" s="2" t="n">
        <f aca="false">1/(1+2*(1+(A5-B5)^2/E5)*(TAN(K5/2/180*PI()))^2)</f>
        <v>0.782934341246608</v>
      </c>
    </row>
    <row r="5" customFormat="false" ht="15" hidden="false" customHeight="false" outlineLevel="0" collapsed="false">
      <c r="A5" s="0" t="n">
        <v>5.011</v>
      </c>
      <c r="B5" s="0" t="n">
        <v>2.7793</v>
      </c>
      <c r="C5" s="0" t="n">
        <v>0.575</v>
      </c>
      <c r="D5" s="0" t="n">
        <v>2.6602</v>
      </c>
      <c r="E5" s="0" t="n">
        <v>2.4081</v>
      </c>
      <c r="F5" s="2" t="n">
        <v>0.01301</v>
      </c>
      <c r="G5" s="2" t="n">
        <v>7.378E-005</v>
      </c>
      <c r="H5" s="2" t="n">
        <v>0.1945</v>
      </c>
      <c r="I5" s="2" t="n">
        <v>0.2229</v>
      </c>
      <c r="J5" s="2" t="n">
        <v>0.001264</v>
      </c>
      <c r="K5" s="2" t="n">
        <v>24</v>
      </c>
      <c r="L5" s="2" t="n">
        <f aca="false">G5/F5*100</f>
        <v>0.567102229054573</v>
      </c>
      <c r="M5" s="2" t="n">
        <v>1.3</v>
      </c>
      <c r="N5" s="2" t="n">
        <v>2.5</v>
      </c>
      <c r="O5" s="0" t="n">
        <f aca="false">(A5-B5)/A5</f>
        <v>0.445360207543405</v>
      </c>
      <c r="P5" s="0" t="n">
        <f aca="false">1+(1-O5)^2+2*0.938*0.938*C5*C5*O5*O5/E5</f>
        <v>1.35554561451848</v>
      </c>
      <c r="Q5" s="2" t="n">
        <f aca="false">F5*O5/B5*E5*E5/2*137*137/P5/0.38938/2/1000</f>
        <v>0.107472086652474</v>
      </c>
      <c r="R5" s="3" t="n">
        <f aca="false">I5/2</f>
        <v>0.11145</v>
      </c>
      <c r="S5" s="2" t="n">
        <f aca="false">J5/I5*100</f>
        <v>0.567070435172723</v>
      </c>
      <c r="T5" s="2" t="n">
        <f aca="false">1/(1+2*(1+(A6-B6)^2/E6)*(TAN(K6/2/180*PI()))^2)</f>
        <v>0.790356148211029</v>
      </c>
    </row>
    <row r="6" customFormat="false" ht="15" hidden="false" customHeight="false" outlineLevel="0" collapsed="false">
      <c r="A6" s="0" t="n">
        <v>5.011</v>
      </c>
      <c r="B6" s="0" t="n">
        <v>2.8318</v>
      </c>
      <c r="C6" s="0" t="n">
        <v>0.6</v>
      </c>
      <c r="D6" s="0" t="n">
        <v>2.5161</v>
      </c>
      <c r="E6" s="0" t="n">
        <v>2.4536</v>
      </c>
      <c r="F6" s="2" t="n">
        <v>0.01161</v>
      </c>
      <c r="G6" s="2" t="n">
        <v>4.879E-005</v>
      </c>
      <c r="H6" s="2" t="n">
        <v>0.1916</v>
      </c>
      <c r="I6" s="2" t="n">
        <v>0.1958</v>
      </c>
      <c r="J6" s="2" t="n">
        <v>0.0008227</v>
      </c>
      <c r="K6" s="2" t="n">
        <v>24</v>
      </c>
      <c r="L6" s="2" t="n">
        <f aca="false">G6/F6*100</f>
        <v>0.420241171403962</v>
      </c>
      <c r="M6" s="2" t="n">
        <v>1.3</v>
      </c>
      <c r="N6" s="2" t="n">
        <v>2.5</v>
      </c>
      <c r="O6" s="0" t="n">
        <f aca="false">(A6-B6)/A6</f>
        <v>0.434883256834963</v>
      </c>
      <c r="P6" s="0" t="n">
        <f aca="false">1+(1-O6)^2+2*0.938*0.938*C6*C6*O6*O6/E6</f>
        <v>1.36818615321365</v>
      </c>
      <c r="Q6" s="2" t="n">
        <f aca="false">F6*O6/B6*E6*E6/2*137*137/P6/0.38938/2/1000</f>
        <v>0.0945392531595968</v>
      </c>
      <c r="R6" s="3" t="n">
        <f aca="false">I6/2</f>
        <v>0.0979</v>
      </c>
      <c r="S6" s="2" t="n">
        <f aca="false">J6/I6*100</f>
        <v>0.420173646578141</v>
      </c>
      <c r="T6" s="2" t="n">
        <f aca="false">1/(1+2*(1+(A7-B7)^2/E7)*(TAN(K7/2/180*PI()))^2)</f>
        <v>0.79719282355678</v>
      </c>
    </row>
    <row r="7" customFormat="false" ht="15" hidden="false" customHeight="false" outlineLevel="0" collapsed="false">
      <c r="A7" s="0" t="n">
        <v>5.011</v>
      </c>
      <c r="B7" s="0" t="n">
        <v>2.8819</v>
      </c>
      <c r="C7" s="0" t="n">
        <v>0.625</v>
      </c>
      <c r="D7" s="0" t="n">
        <v>2.3786</v>
      </c>
      <c r="E7" s="0" t="n">
        <v>2.497</v>
      </c>
      <c r="F7" s="2" t="n">
        <v>0.01067</v>
      </c>
      <c r="G7" s="2" t="n">
        <v>4.784E-005</v>
      </c>
      <c r="H7" s="2" t="n">
        <v>0.1889</v>
      </c>
      <c r="I7" s="2" t="n">
        <v>0.1771</v>
      </c>
      <c r="J7" s="2" t="n">
        <v>0.0007938</v>
      </c>
      <c r="K7" s="2" t="n">
        <v>24</v>
      </c>
      <c r="L7" s="2" t="n">
        <f aca="false">G7/F7*100</f>
        <v>0.448359887535145</v>
      </c>
      <c r="M7" s="2" t="n">
        <v>1.3</v>
      </c>
      <c r="N7" s="2" t="n">
        <v>2.5</v>
      </c>
      <c r="O7" s="0" t="n">
        <f aca="false">(A7-B7)/A7</f>
        <v>0.424885252444622</v>
      </c>
      <c r="P7" s="0" t="n">
        <f aca="false">1+(1-O7)^2+2*0.938*0.938*C7*C7*O7*O7/E7</f>
        <v>1.38045286358988</v>
      </c>
      <c r="Q7" s="2" t="n">
        <f aca="false">F7*O7/B7*E7*E7/2*137*137/P7/0.38938/2/1000</f>
        <v>0.0856209760915978</v>
      </c>
      <c r="R7" s="3" t="n">
        <f aca="false">I7/2</f>
        <v>0.08855</v>
      </c>
      <c r="S7" s="2" t="n">
        <f aca="false">J7/I7*100</f>
        <v>0.448221343873518</v>
      </c>
      <c r="T7" s="2" t="n">
        <f aca="false">1/(1+2*(1+(A8-B8)^2/E8)*(TAN(K8/2/180*PI()))^2)</f>
        <v>0.803509020400381</v>
      </c>
    </row>
    <row r="8" customFormat="false" ht="15" hidden="false" customHeight="false" outlineLevel="0" collapsed="false">
      <c r="A8" s="0" t="n">
        <v>5.011</v>
      </c>
      <c r="B8" s="0" t="n">
        <v>2.9298</v>
      </c>
      <c r="C8" s="0" t="n">
        <v>0.65</v>
      </c>
      <c r="D8" s="0" t="n">
        <v>2.2473</v>
      </c>
      <c r="E8" s="0" t="n">
        <v>2.5385</v>
      </c>
      <c r="F8" s="2" t="n">
        <v>0.009842</v>
      </c>
      <c r="G8" s="2" t="n">
        <v>6.623E-005</v>
      </c>
      <c r="H8" s="2" t="n">
        <v>0.1865</v>
      </c>
      <c r="I8" s="2" t="n">
        <v>0.1607</v>
      </c>
      <c r="J8" s="2" t="n">
        <v>0.001081</v>
      </c>
      <c r="K8" s="2" t="n">
        <v>24</v>
      </c>
      <c r="L8" s="2" t="n">
        <f aca="false">G8/F8*100</f>
        <v>0.672932330827068</v>
      </c>
      <c r="M8" s="2" t="n">
        <v>1.3</v>
      </c>
      <c r="N8" s="2" t="n">
        <v>2.5</v>
      </c>
      <c r="O8" s="0" t="n">
        <f aca="false">(A8-B8)/A8</f>
        <v>0.415326282179206</v>
      </c>
      <c r="P8" s="0" t="n">
        <f aca="false">1+(1-O8)^2+2*0.938*0.938*C8*C8*O8*O8/E8</f>
        <v>1.39236343832617</v>
      </c>
      <c r="Q8" s="2" t="n">
        <f aca="false">F8*O8/B8*E8*E8/2*137*137/P8/0.38938/2/1000</f>
        <v>0.0778115430007122</v>
      </c>
      <c r="R8" s="3" t="n">
        <f aca="false">I8/2</f>
        <v>0.08035</v>
      </c>
      <c r="S8" s="2" t="n">
        <f aca="false">J8/I8*100</f>
        <v>0.672682016179216</v>
      </c>
      <c r="T8" s="2" t="n">
        <f aca="false">1/(1+2*(1+(A9-B9)^2/E9)*(TAN(K9/2/180*PI()))^2)</f>
        <v>0.809350243001395</v>
      </c>
    </row>
    <row r="9" customFormat="false" ht="15" hidden="false" customHeight="false" outlineLevel="0" collapsed="false">
      <c r="A9" s="0" t="n">
        <v>5.011</v>
      </c>
      <c r="B9" s="0" t="n">
        <v>2.9756</v>
      </c>
      <c r="C9" s="0" t="n">
        <v>0.675</v>
      </c>
      <c r="D9" s="0" t="n">
        <v>2.1217</v>
      </c>
      <c r="E9" s="0" t="n">
        <v>2.5782</v>
      </c>
      <c r="F9" s="2" t="n">
        <v>0.008399</v>
      </c>
      <c r="G9" s="2" t="n">
        <v>4.501E-005</v>
      </c>
      <c r="H9" s="2" t="n">
        <v>0.1842</v>
      </c>
      <c r="I9" s="2" t="n">
        <v>0.1349</v>
      </c>
      <c r="J9" s="2" t="n">
        <v>0.0007228</v>
      </c>
      <c r="K9" s="2" t="n">
        <v>24</v>
      </c>
      <c r="L9" s="2" t="n">
        <f aca="false">G9/F9*100</f>
        <v>0.535897130610787</v>
      </c>
      <c r="M9" s="2" t="n">
        <v>1.3</v>
      </c>
      <c r="N9" s="2" t="n">
        <v>2.5</v>
      </c>
      <c r="O9" s="0" t="n">
        <f aca="false">(A9-B9)/A9</f>
        <v>0.406186389942127</v>
      </c>
      <c r="P9" s="0" t="n">
        <f aca="false">1+(1-O9)^2+2*0.938*0.938*C9*C9*O9*O9/E9</f>
        <v>1.40392168942057</v>
      </c>
      <c r="Q9" s="2" t="n">
        <f aca="false">F9*O9/B9*E9*E9/2*137*137/P9/0.38938/2/1000</f>
        <v>0.0654148312557473</v>
      </c>
      <c r="R9" s="3" t="n">
        <f aca="false">I9/2</f>
        <v>0.06745</v>
      </c>
      <c r="S9" s="2" t="n">
        <f aca="false">J9/I9*100</f>
        <v>0.535804299481097</v>
      </c>
      <c r="T9" s="2" t="n">
        <f aca="false">1/(1+2*(1+(A10-B10)^2/E10)*(TAN(K10/2/180*PI()))^2)</f>
        <v>0.81475473928319</v>
      </c>
    </row>
    <row r="10" customFormat="false" ht="15" hidden="false" customHeight="false" outlineLevel="0" collapsed="false">
      <c r="A10" s="0" t="n">
        <v>5.011</v>
      </c>
      <c r="B10" s="0" t="n">
        <v>3.0194</v>
      </c>
      <c r="C10" s="0" t="n">
        <v>0.7</v>
      </c>
      <c r="D10" s="0" t="n">
        <v>2.0016</v>
      </c>
      <c r="E10" s="0" t="n">
        <v>2.6161</v>
      </c>
      <c r="F10" s="2" t="n">
        <v>0.007243</v>
      </c>
      <c r="G10" s="2" t="n">
        <v>3.681E-005</v>
      </c>
      <c r="H10" s="2" t="n">
        <v>0.1821</v>
      </c>
      <c r="I10" s="2" t="n">
        <v>0.1144</v>
      </c>
      <c r="J10" s="2" t="n">
        <v>0.0005818</v>
      </c>
      <c r="K10" s="2" t="n">
        <v>24</v>
      </c>
      <c r="L10" s="2" t="n">
        <f aca="false">G10/F10*100</f>
        <v>0.508214828109899</v>
      </c>
      <c r="M10" s="2" t="n">
        <v>1.3</v>
      </c>
      <c r="N10" s="2" t="n">
        <v>2.5</v>
      </c>
      <c r="O10" s="0" t="n">
        <f aca="false">(A10-B10)/A10</f>
        <v>0.397445619636799</v>
      </c>
      <c r="P10" s="0" t="n">
        <f aca="false">1+(1-O10)^2+2*0.938*0.938*C10*C10*O10*O10/E10</f>
        <v>1.41513521906548</v>
      </c>
      <c r="Q10" s="2" t="n">
        <f aca="false">F10*O10/B10*E10*E10/2*137*137/P10/0.38938/2/1000</f>
        <v>0.0555640372246688</v>
      </c>
      <c r="R10" s="3" t="n">
        <f aca="false">I10/2</f>
        <v>0.0572</v>
      </c>
      <c r="S10" s="2" t="n">
        <f aca="false">J10/I10*100</f>
        <v>0.508566433566434</v>
      </c>
      <c r="T10" s="2" t="n">
        <f aca="false">1/(1+2*(1+(A11-B11)^2/E11)*(TAN(K11/2/180*PI()))^2)</f>
        <v>0.8197679242627</v>
      </c>
    </row>
    <row r="11" customFormat="false" ht="15" hidden="false" customHeight="false" outlineLevel="0" collapsed="false">
      <c r="A11" s="0" t="n">
        <v>5.011</v>
      </c>
      <c r="B11" s="0" t="n">
        <v>3.0613</v>
      </c>
      <c r="C11" s="0" t="n">
        <v>0.725</v>
      </c>
      <c r="D11" s="0" t="n">
        <v>1.8865</v>
      </c>
      <c r="E11" s="0" t="n">
        <v>2.6525</v>
      </c>
      <c r="F11" s="2" t="n">
        <v>0.006328</v>
      </c>
      <c r="G11" s="2" t="n">
        <v>2.874E-005</v>
      </c>
      <c r="H11" s="2" t="n">
        <v>0.1802</v>
      </c>
      <c r="I11" s="2" t="n">
        <v>0.09842</v>
      </c>
      <c r="J11" s="2" t="n">
        <v>0.0004469</v>
      </c>
      <c r="K11" s="2" t="n">
        <v>24</v>
      </c>
      <c r="L11" s="2" t="n">
        <f aca="false">G11/F11*100</f>
        <v>0.45417193426043</v>
      </c>
      <c r="M11" s="2" t="n">
        <v>1.3</v>
      </c>
      <c r="N11" s="2" t="n">
        <v>2.5</v>
      </c>
      <c r="O11" s="0" t="n">
        <f aca="false">(A11-B11)/A11</f>
        <v>0.389084015166633</v>
      </c>
      <c r="P11" s="0" t="n">
        <f aca="false">1+(1-O11)^2+2*0.938*0.938*C11*C11*O11*O11/E11</f>
        <v>1.42600729625462</v>
      </c>
      <c r="Q11" s="2" t="n">
        <f aca="false">F11*O11/B11*E11*E11/2*137*137/P11/0.38938/2/1000</f>
        <v>0.0478190019652334</v>
      </c>
      <c r="R11" s="3" t="n">
        <f aca="false">I11/2</f>
        <v>0.04921</v>
      </c>
      <c r="S11" s="2" t="n">
        <f aca="false">J11/I11*100</f>
        <v>0.454074375127007</v>
      </c>
      <c r="T11" s="2" t="n">
        <f aca="false">1/(1+2*(1+(A12-B12)^2/E12)*(TAN(K12/2/180*PI()))^2)</f>
        <v>0.828778064850656</v>
      </c>
    </row>
    <row r="12" customFormat="false" ht="15" hidden="false" customHeight="false" outlineLevel="0" collapsed="false">
      <c r="A12" s="0" t="n">
        <v>5.011</v>
      </c>
      <c r="B12" s="0" t="n">
        <v>3.1402</v>
      </c>
      <c r="C12" s="0" t="n">
        <v>0.775</v>
      </c>
      <c r="D12" s="0" t="n">
        <v>1.6703</v>
      </c>
      <c r="E12" s="0" t="n">
        <v>2.7208</v>
      </c>
      <c r="F12" s="2" t="n">
        <v>0.005301</v>
      </c>
      <c r="G12" s="2" t="n">
        <v>2.932E-005</v>
      </c>
      <c r="H12" s="2" t="n">
        <v>0.1767</v>
      </c>
      <c r="I12" s="2" t="n">
        <v>0.07981</v>
      </c>
      <c r="J12" s="2" t="n">
        <v>0.0004414</v>
      </c>
      <c r="K12" s="2" t="n">
        <v>24</v>
      </c>
      <c r="L12" s="2" t="n">
        <f aca="false">G12/F12*100</f>
        <v>0.553103188077721</v>
      </c>
      <c r="M12" s="2" t="n">
        <v>1.3</v>
      </c>
      <c r="N12" s="2" t="n">
        <v>2.5</v>
      </c>
      <c r="O12" s="0" t="n">
        <f aca="false">(A12-B12)/A12</f>
        <v>0.37333865495909</v>
      </c>
      <c r="P12" s="0" t="n">
        <f aca="false">1+(1-O12)^2+2*0.938*0.938*C12*C12*O12*O12/E12</f>
        <v>1.44684819682344</v>
      </c>
      <c r="Q12" s="2" t="n">
        <f aca="false">F12*O12/B12*E12*E12/2*137*137/P12/0.38938/2/1000</f>
        <v>0.038858069986334</v>
      </c>
      <c r="R12" s="3" t="n">
        <f aca="false">I12/2</f>
        <v>0.039905</v>
      </c>
      <c r="S12" s="2" t="n">
        <f aca="false">J12/I12*100</f>
        <v>0.553063525873951</v>
      </c>
      <c r="T12" s="2" t="n">
        <f aca="false">1/(1+2*(1+(A13-B13)^2/E13)*(TAN(K13/2/180*PI()))^2)</f>
        <v>0.832818979063147</v>
      </c>
    </row>
    <row r="13" customFormat="false" ht="15" hidden="false" customHeight="false" outlineLevel="0" collapsed="false">
      <c r="A13" s="0" t="n">
        <v>5.011</v>
      </c>
      <c r="B13" s="0" t="n">
        <v>3.1772</v>
      </c>
      <c r="C13" s="0" t="n">
        <v>0.8</v>
      </c>
      <c r="D13" s="0" t="n">
        <v>1.5686</v>
      </c>
      <c r="E13" s="0" t="n">
        <v>2.7529</v>
      </c>
      <c r="F13" s="2" t="n">
        <v>0.004859</v>
      </c>
      <c r="G13" s="2" t="n">
        <v>2.746E-005</v>
      </c>
      <c r="H13" s="2" t="n">
        <v>0.1751</v>
      </c>
      <c r="I13" s="2" t="n">
        <v>0.072</v>
      </c>
      <c r="J13" s="2" t="n">
        <v>0.0004068</v>
      </c>
      <c r="K13" s="2" t="n">
        <v>24</v>
      </c>
      <c r="L13" s="2" t="n">
        <f aca="false">G13/F13*100</f>
        <v>0.565136859436098</v>
      </c>
      <c r="M13" s="2" t="n">
        <v>1.3</v>
      </c>
      <c r="N13" s="2" t="n">
        <v>2.5</v>
      </c>
      <c r="O13" s="0" t="n">
        <f aca="false">(A13-B13)/A13</f>
        <v>0.365954899221712</v>
      </c>
      <c r="P13" s="0" t="n">
        <f aca="false">1+(1-O13)^2+2*0.938*0.938*C13*C13*O13*O13/E13</f>
        <v>1.45680054578691</v>
      </c>
      <c r="Q13" s="2" t="n">
        <f aca="false">F13*O13/B13*E13*E13/2*137*137/P13/0.38938/2/1000</f>
        <v>0.0350847340737763</v>
      </c>
      <c r="R13" s="3" t="n">
        <f aca="false">I13/2</f>
        <v>0.036</v>
      </c>
      <c r="S13" s="2" t="n">
        <f aca="false">J13/I13*100</f>
        <v>0.565</v>
      </c>
      <c r="T13" s="2" t="n">
        <f aca="false">1/(1+2*(1+(A14-B14)^2/E14)*(TAN(K14/2/180*PI()))^2)</f>
        <v>0.836604976143228</v>
      </c>
    </row>
    <row r="14" customFormat="false" ht="15" hidden="false" customHeight="false" outlineLevel="0" collapsed="false">
      <c r="A14" s="0" t="n">
        <v>5.011</v>
      </c>
      <c r="B14" s="0" t="n">
        <v>3.2129</v>
      </c>
      <c r="C14" s="0" t="n">
        <v>0.825</v>
      </c>
      <c r="D14" s="0" t="n">
        <v>1.4709</v>
      </c>
      <c r="E14" s="0" t="n">
        <v>2.7838</v>
      </c>
      <c r="F14" s="2" t="n">
        <v>0.004226</v>
      </c>
      <c r="G14" s="2" t="n">
        <v>2.557E-005</v>
      </c>
      <c r="H14" s="2" t="n">
        <v>0.1736</v>
      </c>
      <c r="I14" s="2" t="n">
        <v>0.06164</v>
      </c>
      <c r="J14" s="2" t="n">
        <v>0.0003729</v>
      </c>
      <c r="K14" s="2" t="n">
        <v>24</v>
      </c>
      <c r="L14" s="2" t="n">
        <f aca="false">G14/F14*100</f>
        <v>0.605063890203502</v>
      </c>
      <c r="M14" s="2" t="n">
        <v>1.3</v>
      </c>
      <c r="N14" s="2" t="n">
        <v>2.5</v>
      </c>
      <c r="O14" s="0" t="n">
        <f aca="false">(A14-B14)/A14</f>
        <v>0.358830572739972</v>
      </c>
      <c r="P14" s="0" t="n">
        <f aca="false">1+(1-O14)^2+2*0.938*0.938*C14*C14*O14*O14/E14</f>
        <v>1.46649500093168</v>
      </c>
      <c r="Q14" s="2" t="n">
        <f aca="false">F14*O14/B14*E14*E14/2*137*137/P14/0.38938/2/1000</f>
        <v>0.0300555513193449</v>
      </c>
      <c r="R14" s="3" t="n">
        <f aca="false">I14/2</f>
        <v>0.03082</v>
      </c>
      <c r="S14" s="2" t="n">
        <f aca="false">J14/I14*100</f>
        <v>0.604964308890331</v>
      </c>
      <c r="T14" s="2" t="n">
        <f aca="false">1/(1+2*(1+(A15-B15)^2/E15)*(TAN(K15/2/180*PI()))^2)</f>
        <v>0.840133559931001</v>
      </c>
    </row>
    <row r="15" customFormat="false" ht="15" hidden="false" customHeight="false" outlineLevel="0" collapsed="false">
      <c r="A15" s="0" t="n">
        <v>5.011</v>
      </c>
      <c r="B15" s="0" t="n">
        <v>3.2471</v>
      </c>
      <c r="C15" s="0" t="n">
        <v>0.85</v>
      </c>
      <c r="D15" s="0" t="n">
        <v>1.3769</v>
      </c>
      <c r="E15" s="0" t="n">
        <v>2.8135</v>
      </c>
      <c r="F15" s="2" t="n">
        <v>0.003455</v>
      </c>
      <c r="G15" s="2" t="n">
        <v>2.287E-005</v>
      </c>
      <c r="H15" s="2" t="n">
        <v>0.1722</v>
      </c>
      <c r="I15" s="2" t="n">
        <v>0.0496</v>
      </c>
      <c r="J15" s="2" t="n">
        <v>0.0003284</v>
      </c>
      <c r="K15" s="2" t="n">
        <v>24</v>
      </c>
      <c r="L15" s="2" t="n">
        <f aca="false">G15/F15*100</f>
        <v>0.661939218523878</v>
      </c>
      <c r="M15" s="2" t="n">
        <v>1.3</v>
      </c>
      <c r="N15" s="2" t="n">
        <v>2.5</v>
      </c>
      <c r="O15" s="0" t="n">
        <f aca="false">(A15-B15)/A15</f>
        <v>0.352005587707044</v>
      </c>
      <c r="P15" s="0" t="n">
        <f aca="false">1+(1-O15)^2+2*0.938*0.938*C15*C15*O15*O15/E15</f>
        <v>1.47588872469109</v>
      </c>
      <c r="Q15" s="2" t="n">
        <f aca="false">F15*O15/B15*E15*E15/2*137*137/P15/0.38938/2/1000</f>
        <v>0.0242074850222261</v>
      </c>
      <c r="R15" s="3" t="n">
        <f aca="false">I15/2</f>
        <v>0.0248</v>
      </c>
      <c r="S15" s="2" t="n">
        <f aca="false">J15/I15*100</f>
        <v>0.662096774193549</v>
      </c>
      <c r="T15" s="2" t="n">
        <f aca="false">1/(1+2*(1+(A16-B16)^2/E16)*(TAN(K16/2/180*PI()))^2)</f>
        <v>0.843444352221861</v>
      </c>
    </row>
    <row r="16" customFormat="false" ht="15" hidden="false" customHeight="false" outlineLevel="0" collapsed="false">
      <c r="A16" s="0" t="n">
        <v>5.011</v>
      </c>
      <c r="B16" s="0" t="n">
        <v>3.2801</v>
      </c>
      <c r="C16" s="0" t="n">
        <v>0.875</v>
      </c>
      <c r="D16" s="0" t="n">
        <v>1.2864</v>
      </c>
      <c r="E16" s="0" t="n">
        <v>2.8421</v>
      </c>
      <c r="F16" s="2" t="n">
        <v>0.002756</v>
      </c>
      <c r="G16" s="2" t="n">
        <v>1.995E-005</v>
      </c>
      <c r="H16" s="2" t="n">
        <v>0.1708</v>
      </c>
      <c r="I16" s="2" t="n">
        <v>0.03895</v>
      </c>
      <c r="J16" s="2" t="n">
        <v>0.000282</v>
      </c>
      <c r="K16" s="2" t="n">
        <v>24</v>
      </c>
      <c r="L16" s="2" t="n">
        <f aca="false">G16/F16*100</f>
        <v>0.723875181422351</v>
      </c>
      <c r="M16" s="2" t="n">
        <v>1.3</v>
      </c>
      <c r="N16" s="2" t="n">
        <v>2.5</v>
      </c>
      <c r="O16" s="0" t="n">
        <f aca="false">(A16-B16)/A16</f>
        <v>0.345420075833167</v>
      </c>
      <c r="P16" s="0" t="n">
        <f aca="false">1+(1-O16)^2+2*0.938*0.938*C16*C16*O16*O16/E16</f>
        <v>1.4850346392401</v>
      </c>
      <c r="Q16" s="2" t="n">
        <f aca="false">F16*O16/B16*E16*E16/2*137*137/P16/0.38938/2/1000</f>
        <v>0.0190234522107288</v>
      </c>
      <c r="R16" s="3" t="n">
        <f aca="false">I16/2</f>
        <v>0.019475</v>
      </c>
      <c r="S16" s="2" t="n">
        <f aca="false">J16/I16*100</f>
        <v>0.72400513478819</v>
      </c>
      <c r="T16" s="2" t="n">
        <f aca="false">1/(1+2*(1+(A17-B17)^2/E17)*(TAN(K17/2/180*PI()))^2)</f>
        <v>0.849458751720568</v>
      </c>
    </row>
    <row r="17" customFormat="false" ht="15" hidden="false" customHeight="false" outlineLevel="0" collapsed="false">
      <c r="A17" s="0" t="n">
        <v>5.011</v>
      </c>
      <c r="B17" s="0" t="n">
        <v>3.3425</v>
      </c>
      <c r="C17" s="0" t="n">
        <v>0.925</v>
      </c>
      <c r="D17" s="0" t="n">
        <v>1.1152</v>
      </c>
      <c r="E17" s="0" t="n">
        <v>2.8961</v>
      </c>
      <c r="F17" s="2" t="n">
        <v>0.002512</v>
      </c>
      <c r="G17" s="2" t="n">
        <v>1.89E-005</v>
      </c>
      <c r="H17" s="2" t="n">
        <v>0.1683</v>
      </c>
      <c r="I17" s="2" t="n">
        <v>0.03442</v>
      </c>
      <c r="J17" s="2" t="n">
        <v>0.0002591</v>
      </c>
      <c r="K17" s="2" t="n">
        <v>24</v>
      </c>
      <c r="L17" s="2" t="n">
        <f aca="false">G17/F17*100</f>
        <v>0.752388535031847</v>
      </c>
      <c r="M17" s="2" t="n">
        <v>1.3</v>
      </c>
      <c r="N17" s="2" t="n">
        <v>2.5</v>
      </c>
      <c r="O17" s="0" t="n">
        <f aca="false">(A17-B17)/A17</f>
        <v>0.332967471562562</v>
      </c>
      <c r="P17" s="0" t="n">
        <f aca="false">1+(1-O17)^2+2*0.938*0.938*C17*C17*O17*O17/E17</f>
        <v>1.50257043355621</v>
      </c>
      <c r="Q17" s="2" t="n">
        <f aca="false">F17*O17/B17*E17*E17/2*137*137/P17/0.38938/2/1000</f>
        <v>0.016832545533939</v>
      </c>
      <c r="R17" s="3" t="n">
        <f aca="false">I17/2</f>
        <v>0.01721</v>
      </c>
      <c r="S17" s="2" t="n">
        <f aca="false">J17/I17*100</f>
        <v>0.752760023242301</v>
      </c>
      <c r="T17" s="2" t="n">
        <f aca="false">1/(1+2*(1+(A18-B18)^2/E18)*(TAN(K18/2/180*PI()))^2)</f>
        <v>0.852201522794427</v>
      </c>
    </row>
    <row r="18" customFormat="false" ht="15" hidden="false" customHeight="false" outlineLevel="0" collapsed="false">
      <c r="A18" s="0" t="n">
        <v>5.011</v>
      </c>
      <c r="B18" s="0" t="n">
        <v>3.3721</v>
      </c>
      <c r="C18" s="0" t="n">
        <v>0.95</v>
      </c>
      <c r="D18" s="0" t="n">
        <v>1.0341</v>
      </c>
      <c r="E18" s="0" t="n">
        <v>2.9217</v>
      </c>
      <c r="F18" s="2" t="n">
        <v>0.003035</v>
      </c>
      <c r="G18" s="2" t="n">
        <v>2.22E-005</v>
      </c>
      <c r="H18" s="2" t="n">
        <v>0.1672</v>
      </c>
      <c r="I18" s="2" t="n">
        <v>0.04097</v>
      </c>
      <c r="J18" s="2" t="n">
        <v>0.0002996</v>
      </c>
      <c r="K18" s="2" t="n">
        <v>24</v>
      </c>
      <c r="L18" s="2" t="n">
        <f aca="false">G18/F18*100</f>
        <v>0.731466227347611</v>
      </c>
      <c r="M18" s="2" t="n">
        <v>1.3</v>
      </c>
      <c r="N18" s="2" t="n">
        <v>2.5</v>
      </c>
      <c r="O18" s="0" t="n">
        <f aca="false">(A18-B18)/A18</f>
        <v>0.32706046697266</v>
      </c>
      <c r="P18" s="0" t="n">
        <f aca="false">1+(1-O18)^2+2*0.938*0.938*C18*C18*O18*O18/E18</f>
        <v>1.51099140917516</v>
      </c>
      <c r="Q18" s="2" t="n">
        <f aca="false">F18*O18/B18*E18*E18/2*137*137/P18/0.38938/2/1000</f>
        <v>0.0200402461178535</v>
      </c>
      <c r="R18" s="3" t="n">
        <f aca="false">I18/2</f>
        <v>0.020485</v>
      </c>
      <c r="S18" s="2" t="n">
        <f aca="false">J18/I18*100</f>
        <v>0.73126678057115</v>
      </c>
      <c r="T18" s="2" t="n">
        <f aca="false">1/(1+2*(1+(A19-B19)^2/E19)*(TAN(K19/2/180*PI()))^2)</f>
        <v>0.854777599142509</v>
      </c>
    </row>
    <row r="19" customFormat="false" ht="15" hidden="false" customHeight="false" outlineLevel="0" collapsed="false">
      <c r="A19" s="0" t="n">
        <v>5.011</v>
      </c>
      <c r="B19" s="0" t="n">
        <v>3.4006</v>
      </c>
      <c r="C19" s="0" t="n">
        <v>0.975</v>
      </c>
      <c r="D19" s="0" t="n">
        <v>0.9559</v>
      </c>
      <c r="E19" s="0" t="n">
        <v>2.9464</v>
      </c>
      <c r="F19" s="2" t="n">
        <v>0.003776</v>
      </c>
      <c r="G19" s="2" t="n">
        <v>2.659E-005</v>
      </c>
      <c r="H19" s="2" t="n">
        <v>0.1661</v>
      </c>
      <c r="I19" s="2" t="n">
        <v>0.05022</v>
      </c>
      <c r="J19" s="2" t="n">
        <v>0.0003536</v>
      </c>
      <c r="K19" s="2" t="n">
        <v>24</v>
      </c>
      <c r="L19" s="2" t="n">
        <f aca="false">G19/F19*100</f>
        <v>0.704184322033898</v>
      </c>
      <c r="M19" s="2" t="n">
        <v>1.3</v>
      </c>
      <c r="N19" s="2" t="n">
        <v>2.5</v>
      </c>
      <c r="O19" s="0" t="n">
        <f aca="false">(A19-B19)/A19</f>
        <v>0.321372979445221</v>
      </c>
      <c r="P19" s="0" t="n">
        <f aca="false">1+(1-O19)^2+2*0.938*0.938*C19*C19*O19*O19/E19</f>
        <v>1.51917165645565</v>
      </c>
      <c r="Q19" s="2" t="n">
        <f aca="false">F19*O19/B19*E19*E19/2*137*137/P19/0.38938/2/1000</f>
        <v>0.0245736607924704</v>
      </c>
      <c r="R19" s="3" t="n">
        <f aca="false">I19/2</f>
        <v>0.02511</v>
      </c>
      <c r="S19" s="2" t="n">
        <f aca="false">J19/I19*100</f>
        <v>0.704101951413779</v>
      </c>
      <c r="T19" s="2" t="n">
        <f aca="false">1/(1+2*(1+(A20-B20)^2/E20)*(TAN(K20/2/180*PI()))^2)</f>
        <v>0.857203949233519</v>
      </c>
    </row>
    <row r="20" customFormat="false" ht="15" hidden="false" customHeight="false" outlineLevel="0" collapsed="false">
      <c r="A20" s="0" t="n">
        <v>5.011</v>
      </c>
      <c r="B20" s="0" t="n">
        <v>3.4281</v>
      </c>
      <c r="C20" s="0" t="n">
        <v>1</v>
      </c>
      <c r="D20" s="0" t="n">
        <v>0.8804</v>
      </c>
      <c r="E20" s="0" t="n">
        <v>2.9703</v>
      </c>
      <c r="F20" s="2" t="n">
        <v>0.004159</v>
      </c>
      <c r="G20" s="2" t="n">
        <v>2.954E-005</v>
      </c>
      <c r="H20" s="2" t="n">
        <v>0.1651</v>
      </c>
      <c r="I20" s="2" t="n">
        <v>0.05449</v>
      </c>
      <c r="J20" s="2" t="n">
        <v>0.000387</v>
      </c>
      <c r="K20" s="2" t="n">
        <v>24</v>
      </c>
      <c r="L20" s="2" t="n">
        <f aca="false">G20/F20*100</f>
        <v>0.710266891079586</v>
      </c>
      <c r="M20" s="2" t="n">
        <v>1.3</v>
      </c>
      <c r="N20" s="2" t="n">
        <v>2.5</v>
      </c>
      <c r="O20" s="0" t="n">
        <f aca="false">(A20-B20)/A20</f>
        <v>0.315885052883656</v>
      </c>
      <c r="P20" s="0" t="n">
        <f aca="false">1+(1-O20)^2+2*0.938*0.938*C20*C20*O20*O20/E20</f>
        <v>1.52712769135238</v>
      </c>
      <c r="Q20" s="2" t="n">
        <f aca="false">F20*O20/B20*E20*E20/2*137*137/P20/0.38938/2/1000</f>
        <v>0.0266807046311768</v>
      </c>
      <c r="R20" s="3" t="n">
        <f aca="false">I20/2</f>
        <v>0.027245</v>
      </c>
      <c r="S20" s="2" t="n">
        <f aca="false">J20/I20*100</f>
        <v>0.710222059093412</v>
      </c>
      <c r="T20" s="2" t="n">
        <f aca="false">1/(1+2*(1+(A21-B21)^2/E21)*(TAN(K21/2/180*PI()))^2)</f>
        <v>0.859501390658148</v>
      </c>
    </row>
    <row r="21" customFormat="false" ht="15" hidden="false" customHeight="false" outlineLevel="0" collapsed="false">
      <c r="A21" s="0" t="n">
        <v>5.011</v>
      </c>
      <c r="B21" s="0" t="n">
        <v>3.4548</v>
      </c>
      <c r="C21" s="0" t="n">
        <v>1.025</v>
      </c>
      <c r="D21" s="0" t="n">
        <v>0.8073</v>
      </c>
      <c r="E21" s="0" t="n">
        <v>2.9934</v>
      </c>
      <c r="F21" s="2" t="n">
        <v>0.003541</v>
      </c>
      <c r="G21" s="2" t="n">
        <v>2.862E-005</v>
      </c>
      <c r="H21" s="2" t="n">
        <v>0.1641</v>
      </c>
      <c r="I21" s="2" t="n">
        <v>0.04571</v>
      </c>
      <c r="J21" s="2" t="n">
        <v>0.0003695</v>
      </c>
      <c r="K21" s="2" t="n">
        <v>24</v>
      </c>
      <c r="L21" s="2" t="n">
        <f aca="false">G21/F21*100</f>
        <v>0.808246258119175</v>
      </c>
      <c r="M21" s="2" t="n">
        <v>1.3</v>
      </c>
      <c r="N21" s="2" t="n">
        <v>2.5</v>
      </c>
      <c r="O21" s="0" t="n">
        <f aca="false">(A21-B21)/A21</f>
        <v>0.310556775094791</v>
      </c>
      <c r="P21" s="0" t="n">
        <f aca="false">1+(1-O21)^2+2*0.938*0.938*C21*C21*O21*O21/E21</f>
        <v>1.53489826597848</v>
      </c>
      <c r="Q21" s="2" t="n">
        <f aca="false">F21*O21/B21*E21*E21/2*137*137/P21/0.38938/2/1000</f>
        <v>0.0223924410443379</v>
      </c>
      <c r="R21" s="3" t="n">
        <f aca="false">I21/2</f>
        <v>0.022855</v>
      </c>
      <c r="S21" s="2" t="n">
        <f aca="false">J21/I21*100</f>
        <v>0.808357033471888</v>
      </c>
      <c r="T21" s="2" t="n">
        <f aca="false">1/(1+2*(1+(A22-B22)^2/E22)*(TAN(K22/2/180*PI()))^2)</f>
        <v>0.863705750840949</v>
      </c>
    </row>
    <row r="22" customFormat="false" ht="15" hidden="false" customHeight="false" outlineLevel="0" collapsed="false">
      <c r="A22" s="0" t="n">
        <v>5.011</v>
      </c>
      <c r="B22" s="0" t="n">
        <v>3.5054</v>
      </c>
      <c r="C22" s="0" t="n">
        <v>1.075</v>
      </c>
      <c r="D22" s="0" t="n">
        <v>0.6685</v>
      </c>
      <c r="E22" s="0" t="n">
        <v>3.0372</v>
      </c>
      <c r="F22" s="2" t="n">
        <v>0.00176</v>
      </c>
      <c r="G22" s="2" t="n">
        <v>1.781E-005</v>
      </c>
      <c r="H22" s="2" t="n">
        <v>0.1622</v>
      </c>
      <c r="I22" s="2" t="n">
        <v>0.02207</v>
      </c>
      <c r="J22" s="2" t="n">
        <v>0.0002233</v>
      </c>
      <c r="K22" s="2" t="n">
        <v>24</v>
      </c>
      <c r="L22" s="2" t="n">
        <f aca="false">G22/F22*100</f>
        <v>1.01193181818182</v>
      </c>
      <c r="M22" s="2" t="n">
        <v>1.3</v>
      </c>
      <c r="N22" s="2" t="n">
        <v>2.5</v>
      </c>
      <c r="O22" s="0" t="n">
        <f aca="false">(A22-B22)/A22</f>
        <v>0.300458990221513</v>
      </c>
      <c r="P22" s="0" t="n">
        <f aca="false">1+(1-O22)^2+2*0.938*0.938*C22*C22*O22*O22/E22</f>
        <v>1.54980112603847</v>
      </c>
      <c r="Q22" s="2" t="n">
        <f aca="false">F22*O22/B22*E22*E22/2*137*137/P22/0.38938/2/1000</f>
        <v>0.0108202825423242</v>
      </c>
      <c r="R22" s="3" t="n">
        <f aca="false">I22/2</f>
        <v>0.011035</v>
      </c>
      <c r="S22" s="2" t="n">
        <f aca="false">J22/I22*100</f>
        <v>1.01178069777979</v>
      </c>
      <c r="T22" s="2" t="n">
        <f aca="false">1/(1+2*(1+(A23-B23)^2/E23)*(TAN(K23/2/180*PI()))^2)</f>
        <v>0.865640724973741</v>
      </c>
    </row>
    <row r="23" customFormat="false" ht="15" hidden="false" customHeight="false" outlineLevel="0" collapsed="false">
      <c r="A23" s="0" t="n">
        <v>5.011</v>
      </c>
      <c r="B23" s="0" t="n">
        <v>3.5295</v>
      </c>
      <c r="C23" s="0" t="n">
        <v>1.1</v>
      </c>
      <c r="D23" s="0" t="n">
        <v>0.6023</v>
      </c>
      <c r="E23" s="0" t="n">
        <v>3.0581</v>
      </c>
      <c r="F23" s="2" t="n">
        <v>0.00111</v>
      </c>
      <c r="G23" s="2" t="n">
        <v>1.551E-005</v>
      </c>
      <c r="H23" s="2" t="n">
        <v>0.1614</v>
      </c>
      <c r="I23" s="2" t="n">
        <v>0.01372</v>
      </c>
      <c r="J23" s="2" t="n">
        <v>0.0001918</v>
      </c>
      <c r="K23" s="2" t="n">
        <v>24</v>
      </c>
      <c r="L23" s="2" t="n">
        <f aca="false">G23/F23*100</f>
        <v>1.3972972972973</v>
      </c>
      <c r="M23" s="2" t="n">
        <v>1.3</v>
      </c>
      <c r="N23" s="2" t="n">
        <v>2.5</v>
      </c>
      <c r="O23" s="0" t="n">
        <f aca="false">(A23-B23)/A23</f>
        <v>0.295649570943923</v>
      </c>
      <c r="P23" s="0" t="n">
        <f aca="false">1+(1-O23)^2+2*0.938*0.938*C23*C23*O23*O23/E23</f>
        <v>1.5569683943633</v>
      </c>
      <c r="Q23" s="2" t="n">
        <f aca="false">F23*O23/B23*E23*E23/2*137*137/P23/0.38938/2/1000</f>
        <v>0.00673004730154141</v>
      </c>
      <c r="R23" s="3" t="n">
        <f aca="false">I23/2</f>
        <v>0.00686</v>
      </c>
      <c r="S23" s="2" t="n">
        <f aca="false">J23/I23*100</f>
        <v>1.39795918367347</v>
      </c>
      <c r="T23" s="2" t="n">
        <f aca="false">1/(1+2*(1+(A24-B24)^2/E24)*(TAN(K24/2/180*PI()))^2)</f>
        <v>0.867470092232661</v>
      </c>
    </row>
    <row r="24" customFormat="false" ht="15" hidden="false" customHeight="false" outlineLevel="0" collapsed="false">
      <c r="A24" s="0" t="n">
        <v>5.011</v>
      </c>
      <c r="B24" s="0" t="n">
        <v>3.5528</v>
      </c>
      <c r="C24" s="0" t="n">
        <v>1.125</v>
      </c>
      <c r="D24" s="0" t="n">
        <v>0.5383</v>
      </c>
      <c r="E24" s="0" t="n">
        <v>3.0783</v>
      </c>
      <c r="F24" s="2" t="n">
        <v>0.0007592</v>
      </c>
      <c r="G24" s="2" t="n">
        <v>1.49E-005</v>
      </c>
      <c r="H24" s="2" t="n">
        <v>0.1605</v>
      </c>
      <c r="I24" s="2" t="n">
        <v>0.009255</v>
      </c>
      <c r="J24" s="2" t="n">
        <v>0.0001816</v>
      </c>
      <c r="K24" s="2" t="n">
        <v>24</v>
      </c>
      <c r="L24" s="2" t="n">
        <f aca="false">G24/F24*100</f>
        <v>1.96259220231823</v>
      </c>
      <c r="M24" s="2" t="n">
        <v>1.3</v>
      </c>
      <c r="N24" s="2" t="n">
        <v>2.5</v>
      </c>
      <c r="O24" s="0" t="n">
        <f aca="false">(A24-B24)/A24</f>
        <v>0.290999800439034</v>
      </c>
      <c r="P24" s="0" t="n">
        <f aca="false">1+(1-O24)^2+2*0.938*0.938*C24*C24*O24*O24/E24</f>
        <v>1.56394666660619</v>
      </c>
      <c r="Q24" s="2" t="n">
        <f aca="false">F24*O24/B24*E24*E24/2*137*137/P24/0.38938/2/1000</f>
        <v>0.00454031075486096</v>
      </c>
      <c r="R24" s="3" t="n">
        <f aca="false">I24/2</f>
        <v>0.0046275</v>
      </c>
      <c r="S24" s="2" t="n">
        <f aca="false">J24/I24*100</f>
        <v>1.96218260399784</v>
      </c>
      <c r="T24" s="2" t="n">
        <f aca="false">1/(1+2*(1+(A25-B25)^2/E25)*(TAN(K25/2/180*PI()))^2)</f>
        <v>0.869212535140442</v>
      </c>
    </row>
    <row r="25" customFormat="false" ht="15" hidden="false" customHeight="false" outlineLevel="0" collapsed="false">
      <c r="A25" s="0" t="n">
        <v>5.011</v>
      </c>
      <c r="B25" s="0" t="n">
        <v>3.5755</v>
      </c>
      <c r="C25" s="0" t="n">
        <v>1.15</v>
      </c>
      <c r="D25" s="0" t="n">
        <v>0.4763</v>
      </c>
      <c r="E25" s="0" t="n">
        <v>3.0979</v>
      </c>
      <c r="F25" s="2" t="n">
        <v>0.0005203</v>
      </c>
      <c r="G25" s="2" t="n">
        <v>1.481E-005</v>
      </c>
      <c r="H25" s="2" t="n">
        <v>0.1597</v>
      </c>
      <c r="I25" s="2" t="n">
        <v>0.006255</v>
      </c>
      <c r="J25" s="2" t="n">
        <v>0.000178</v>
      </c>
      <c r="K25" s="2" t="n">
        <v>24</v>
      </c>
      <c r="L25" s="2" t="n">
        <f aca="false">G25/F25*100</f>
        <v>2.84643474918316</v>
      </c>
      <c r="M25" s="2" t="n">
        <v>1.3</v>
      </c>
      <c r="N25" s="2" t="n">
        <v>2.5</v>
      </c>
      <c r="O25" s="0" t="n">
        <f aca="false">(A25-B25)/A25</f>
        <v>0.28646976651367</v>
      </c>
      <c r="P25" s="0" t="n">
        <f aca="false">1+(1-O25)^2+2*0.938*0.938*C25*C25*O25*O25/E25</f>
        <v>1.57077375677996</v>
      </c>
      <c r="Q25" s="2" t="n">
        <f aca="false">F25*O25/B25*E25*E25/2*137*137/P25/0.38938/2/1000</f>
        <v>0.0030691950726279</v>
      </c>
      <c r="R25" s="3" t="n">
        <f aca="false">I25/2</f>
        <v>0.0031275</v>
      </c>
      <c r="S25" s="2" t="n">
        <f aca="false">J25/I25*100</f>
        <v>2.84572342126299</v>
      </c>
      <c r="T25" s="2" t="n">
        <f aca="false">1/(1+2*(1+(A26-B26)^2/E26)*(TAN(K26/2/180*PI()))^2)</f>
        <v>0.670988193934121</v>
      </c>
    </row>
    <row r="26" customFormat="false" ht="15" hidden="false" customHeight="false" outlineLevel="0" collapsed="false">
      <c r="A26" s="0" t="n">
        <v>5.011</v>
      </c>
      <c r="B26" s="0" t="n">
        <v>2.2598</v>
      </c>
      <c r="C26" s="0" t="n">
        <v>0.55</v>
      </c>
      <c r="D26" s="0" t="n">
        <v>3.2036</v>
      </c>
      <c r="E26" s="2" t="n">
        <v>2.8395</v>
      </c>
      <c r="F26" s="2" t="n">
        <v>0.005888</v>
      </c>
      <c r="G26" s="2" t="n">
        <v>4.082E-005</v>
      </c>
      <c r="H26" s="2" t="n">
        <v>0.1758</v>
      </c>
      <c r="I26" s="2" t="n">
        <v>0.2322</v>
      </c>
      <c r="J26" s="2" t="n">
        <v>0.00161</v>
      </c>
      <c r="K26" s="2" t="n">
        <v>29</v>
      </c>
      <c r="L26" s="2" t="n">
        <f aca="false">G26/F26*100</f>
        <v>0.693274456521739</v>
      </c>
      <c r="M26" s="2" t="n">
        <v>1.3</v>
      </c>
      <c r="N26" s="2" t="n">
        <v>2.5</v>
      </c>
      <c r="O26" s="0" t="n">
        <f aca="false">(A26-B26)/A26</f>
        <v>0.549032129315506</v>
      </c>
      <c r="P26" s="0" t="n">
        <f aca="false">1+(1-O26)^2+2*0.938*0.938*C26*C26*O26*O26/E26</f>
        <v>1.25988064000394</v>
      </c>
      <c r="Q26" s="2" t="n">
        <f aca="false">F26*O26/B26*E26*E26/2*137*137/P26/0.38938/2/1000</f>
        <v>0.110320800114427</v>
      </c>
      <c r="R26" s="3" t="n">
        <f aca="false">I26/2</f>
        <v>0.1161</v>
      </c>
      <c r="S26" s="2" t="n">
        <f aca="false">J26/I26*100</f>
        <v>0.693367786391042</v>
      </c>
      <c r="T26" s="2" t="n">
        <f aca="false">1/(1+2*(1+(A27-B27)^2/E27)*(TAN(K27/2/180*PI()))^2)</f>
        <v>0.681201885560266</v>
      </c>
    </row>
    <row r="27" customFormat="false" ht="15" hidden="false" customHeight="false" outlineLevel="0" collapsed="false">
      <c r="A27" s="0" t="n">
        <v>5.011</v>
      </c>
      <c r="B27" s="0" t="n">
        <v>2.315</v>
      </c>
      <c r="C27" s="0" t="n">
        <v>0.575</v>
      </c>
      <c r="D27" s="0" t="n">
        <v>3.0305</v>
      </c>
      <c r="E27" s="2" t="n">
        <v>2.909</v>
      </c>
      <c r="F27" s="2" t="n">
        <v>0.005518</v>
      </c>
      <c r="G27" s="2" t="n">
        <v>2.397E-005</v>
      </c>
      <c r="H27" s="2" t="n">
        <v>0.1722</v>
      </c>
      <c r="I27" s="2" t="n">
        <v>0.2159</v>
      </c>
      <c r="J27" s="2" t="n">
        <v>0.0009379</v>
      </c>
      <c r="K27" s="2" t="n">
        <v>29</v>
      </c>
      <c r="L27" s="2" t="n">
        <f aca="false">G27/F27*100</f>
        <v>0.434396520478434</v>
      </c>
      <c r="M27" s="2" t="n">
        <v>1.3</v>
      </c>
      <c r="N27" s="2" t="n">
        <v>2.5</v>
      </c>
      <c r="O27" s="0" t="n">
        <f aca="false">(A27-B27)/A27</f>
        <v>0.538016363999202</v>
      </c>
      <c r="P27" s="0" t="n">
        <f aca="false">1+(1-O27)^2+2*0.938*0.938*C27*C27*O27*O27/E27</f>
        <v>1.27132088757873</v>
      </c>
      <c r="Q27" s="2" t="n">
        <f aca="false">F27*O27/B27*E27*E27/2*137*137/P27/0.38938/2/1000</f>
        <v>0.102864601551317</v>
      </c>
      <c r="R27" s="3" t="n">
        <f aca="false">I27/2</f>
        <v>0.10795</v>
      </c>
      <c r="S27" s="2" t="n">
        <f aca="false">J27/I27*100</f>
        <v>0.434414080592867</v>
      </c>
      <c r="T27" s="2" t="n">
        <f aca="false">1/(1+2*(1+(A28-B28)^2/E28)*(TAN(K28/2/180*PI()))^2)</f>
        <v>0.690723179184307</v>
      </c>
    </row>
    <row r="28" customFormat="false" ht="15" hidden="false" customHeight="false" outlineLevel="0" collapsed="false">
      <c r="A28" s="0" t="n">
        <v>5.011</v>
      </c>
      <c r="B28" s="0" t="n">
        <v>2.3681</v>
      </c>
      <c r="C28" s="0" t="n">
        <v>0.6</v>
      </c>
      <c r="D28" s="0" t="n">
        <v>2.8641</v>
      </c>
      <c r="E28" s="2" t="n">
        <v>2.9757</v>
      </c>
      <c r="F28" s="2" t="n">
        <v>0.004942</v>
      </c>
      <c r="G28" s="2" t="n">
        <v>2.877E-005</v>
      </c>
      <c r="H28" s="2" t="n">
        <v>0.1689</v>
      </c>
      <c r="I28" s="2" t="n">
        <v>0.1918</v>
      </c>
      <c r="J28" s="2" t="n">
        <v>0.001117</v>
      </c>
      <c r="K28" s="2" t="n">
        <v>29</v>
      </c>
      <c r="L28" s="2" t="n">
        <f aca="false">G28/F28*100</f>
        <v>0.582152974504249</v>
      </c>
      <c r="M28" s="2" t="n">
        <v>1.3</v>
      </c>
      <c r="N28" s="2" t="n">
        <v>2.5</v>
      </c>
      <c r="O28" s="0" t="n">
        <f aca="false">(A28-B28)/A28</f>
        <v>0.527419676711235</v>
      </c>
      <c r="P28" s="0" t="n">
        <f aca="false">1+(1-O28)^2+2*0.938*0.938*C28*C28*O28*O28/E28</f>
        <v>1.28255124584638</v>
      </c>
      <c r="Q28" s="2" t="n">
        <f aca="false">F28*O28/B28*E28*E28/2*137*137/P28/0.38938/2/1000</f>
        <v>0.0915735597197081</v>
      </c>
      <c r="R28" s="3" t="n">
        <f aca="false">I28/2</f>
        <v>0.0959</v>
      </c>
      <c r="S28" s="2" t="n">
        <f aca="false">J28/I28*100</f>
        <v>0.58237747653806</v>
      </c>
      <c r="T28" s="2" t="n">
        <f aca="false">1/(1+2*(1+(A29-B29)^2/E29)*(TAN(K29/2/180*PI()))^2)</f>
        <v>0.699610946589496</v>
      </c>
    </row>
    <row r="29" customFormat="false" ht="15" hidden="false" customHeight="false" outlineLevel="0" collapsed="false">
      <c r="A29" s="0" t="n">
        <v>5.011</v>
      </c>
      <c r="B29" s="0" t="n">
        <v>2.4192</v>
      </c>
      <c r="C29" s="0" t="n">
        <v>0.625</v>
      </c>
      <c r="D29" s="0" t="n">
        <v>2.7042</v>
      </c>
      <c r="E29" s="2" t="n">
        <v>3.0398</v>
      </c>
      <c r="F29" s="2" t="n">
        <v>0.004276</v>
      </c>
      <c r="G29" s="2" t="n">
        <v>1.805E-005</v>
      </c>
      <c r="H29" s="2" t="n">
        <v>0.1658</v>
      </c>
      <c r="I29" s="2" t="n">
        <v>0.1645</v>
      </c>
      <c r="J29" s="2" t="n">
        <v>0.0006946</v>
      </c>
      <c r="K29" s="2" t="n">
        <v>29</v>
      </c>
      <c r="L29" s="2" t="n">
        <f aca="false">G29/F29*100</f>
        <v>0.422123479887745</v>
      </c>
      <c r="M29" s="2" t="n">
        <v>1.3</v>
      </c>
      <c r="N29" s="2" t="n">
        <v>2.5</v>
      </c>
      <c r="O29" s="0" t="n">
        <f aca="false">(A29-B29)/A29</f>
        <v>0.517222111355019</v>
      </c>
      <c r="P29" s="0" t="n">
        <f aca="false">1+(1-O29)^2+2*0.938*0.938*C29*C29*O29*O29/E29</f>
        <v>1.29356745344079</v>
      </c>
      <c r="Q29" s="2" t="n">
        <f aca="false">F29*O29/B29*E29*E29/2*137*137/P29/0.38938/2/1000</f>
        <v>0.0786957808516549</v>
      </c>
      <c r="R29" s="3" t="n">
        <f aca="false">I29/2</f>
        <v>0.08225</v>
      </c>
      <c r="S29" s="2" t="n">
        <f aca="false">J29/I29*100</f>
        <v>0.42224924012158</v>
      </c>
      <c r="T29" s="2" t="n">
        <f aca="false">1/(1+2*(1+(A30-B30)^2/E30)*(TAN(K30/2/180*PI()))^2)</f>
        <v>0.707908370512037</v>
      </c>
    </row>
    <row r="30" customFormat="false" ht="15" hidden="false" customHeight="false" outlineLevel="0" collapsed="false">
      <c r="A30" s="0" t="n">
        <v>5.011</v>
      </c>
      <c r="B30" s="0" t="n">
        <v>2.4683</v>
      </c>
      <c r="C30" s="0" t="n">
        <v>0.65</v>
      </c>
      <c r="D30" s="0" t="n">
        <v>2.5504</v>
      </c>
      <c r="E30" s="2" t="n">
        <v>3.1015</v>
      </c>
      <c r="F30" s="2" t="n">
        <v>0.003757</v>
      </c>
      <c r="G30" s="2" t="n">
        <v>1.696E-005</v>
      </c>
      <c r="H30" s="2" t="n">
        <v>0.163</v>
      </c>
      <c r="I30" s="2" t="n">
        <v>0.1432</v>
      </c>
      <c r="J30" s="2" t="n">
        <v>0.0006465</v>
      </c>
      <c r="K30" s="2" t="n">
        <v>29</v>
      </c>
      <c r="L30" s="2" t="n">
        <f aca="false">G30/F30*100</f>
        <v>0.451424008517434</v>
      </c>
      <c r="M30" s="2" t="n">
        <v>1.3</v>
      </c>
      <c r="N30" s="2" t="n">
        <v>2.5</v>
      </c>
      <c r="O30" s="0" t="n">
        <f aca="false">(A30-B30)/A30</f>
        <v>0.507423667930553</v>
      </c>
      <c r="P30" s="0" t="n">
        <f aca="false">1+(1-O30)^2+2*0.938*0.938*C30*C30*O30*O30/E30</f>
        <v>1.30435231315368</v>
      </c>
      <c r="Q30" s="2" t="n">
        <f aca="false">F30*O30/B30*E30*E30/2*137*137/P30/0.38938/2/1000</f>
        <v>0.068638871188751</v>
      </c>
      <c r="R30" s="3" t="n">
        <f aca="false">I30/2</f>
        <v>0.0716</v>
      </c>
      <c r="S30" s="2" t="n">
        <f aca="false">J30/I30*100</f>
        <v>0.451466480446927</v>
      </c>
      <c r="T30" s="2" t="n">
        <f aca="false">1/(1+2*(1+(A31-B31)^2/E31)*(TAN(K31/2/180*PI()))^2)</f>
        <v>0.715661570894358</v>
      </c>
    </row>
    <row r="31" customFormat="false" ht="15" hidden="false" customHeight="false" outlineLevel="0" collapsed="false">
      <c r="A31" s="0" t="n">
        <v>5.011</v>
      </c>
      <c r="B31" s="0" t="n">
        <v>2.5155</v>
      </c>
      <c r="C31" s="0" t="n">
        <v>0.675</v>
      </c>
      <c r="D31" s="0" t="n">
        <v>2.4023</v>
      </c>
      <c r="E31" s="2" t="n">
        <v>3.1609</v>
      </c>
      <c r="F31" s="2" t="n">
        <v>0.003351</v>
      </c>
      <c r="G31" s="2" t="n">
        <v>1.616E-005</v>
      </c>
      <c r="H31" s="2" t="n">
        <v>0.1605</v>
      </c>
      <c r="I31" s="2" t="n">
        <v>0.1265</v>
      </c>
      <c r="J31" s="2" t="n">
        <v>0.0006101</v>
      </c>
      <c r="K31" s="2" t="n">
        <v>29</v>
      </c>
      <c r="L31" s="2" t="n">
        <f aca="false">G31/F31*100</f>
        <v>0.482244106236944</v>
      </c>
      <c r="M31" s="2" t="n">
        <v>1.3</v>
      </c>
      <c r="N31" s="2" t="n">
        <v>2.5</v>
      </c>
      <c r="O31" s="0" t="n">
        <f aca="false">(A31-B31)/A31</f>
        <v>0.498004390341249</v>
      </c>
      <c r="P31" s="0" t="n">
        <f aca="false">1+(1-O31)^2+2*0.938*0.938*C31*C31*O31*O31/E31</f>
        <v>1.31490656750893</v>
      </c>
      <c r="Q31" s="2" t="n">
        <f aca="false">F31*O31/B31*E31*E31/2*137*137/P31/0.38938/2/1000</f>
        <v>0.0607459597787469</v>
      </c>
      <c r="R31" s="3" t="n">
        <f aca="false">I31/2</f>
        <v>0.06325</v>
      </c>
      <c r="S31" s="2" t="n">
        <f aca="false">J31/I31*100</f>
        <v>0.482292490118577</v>
      </c>
      <c r="T31" s="2" t="n">
        <f aca="false">1/(1+2*(1+(A32-B32)^2/E32)*(TAN(K32/2/180*PI()))^2)</f>
        <v>0.722938937004556</v>
      </c>
    </row>
    <row r="32" customFormat="false" ht="15" hidden="false" customHeight="false" outlineLevel="0" collapsed="false">
      <c r="A32" s="0" t="n">
        <v>5.011</v>
      </c>
      <c r="B32" s="0" t="n">
        <v>2.5611</v>
      </c>
      <c r="C32" s="0" t="n">
        <v>0.7</v>
      </c>
      <c r="D32" s="0" t="n">
        <v>2.2596</v>
      </c>
      <c r="E32" s="2" t="n">
        <v>3.2182</v>
      </c>
      <c r="F32" s="2" t="n">
        <v>0.002941</v>
      </c>
      <c r="G32" s="2" t="n">
        <v>2.152E-005</v>
      </c>
      <c r="H32" s="2" t="n">
        <v>0.1581</v>
      </c>
      <c r="I32" s="2" t="n">
        <v>0.1099</v>
      </c>
      <c r="J32" s="2" t="n">
        <v>0.0008045</v>
      </c>
      <c r="K32" s="2" t="n">
        <v>29</v>
      </c>
      <c r="L32" s="2" t="n">
        <f aca="false">G32/F32*100</f>
        <v>0.731723903434206</v>
      </c>
      <c r="M32" s="2" t="n">
        <v>1.3</v>
      </c>
      <c r="N32" s="2" t="n">
        <v>2.5</v>
      </c>
      <c r="O32" s="0" t="n">
        <f aca="false">(A32-B32)/A32</f>
        <v>0.488904410297346</v>
      </c>
      <c r="P32" s="0" t="n">
        <f aca="false">1+(1-O32)^2+2*0.938*0.938*C32*C32*O32*O32/E32</f>
        <v>1.32526095922361</v>
      </c>
      <c r="Q32" s="2" t="n">
        <f aca="false">F32*O32/B32*E32*E32/2*137*137/P32/0.38938/2/1000</f>
        <v>0.0528718616229985</v>
      </c>
      <c r="R32" s="3" t="n">
        <f aca="false">I32/2</f>
        <v>0.05495</v>
      </c>
      <c r="S32" s="2" t="n">
        <f aca="false">J32/I32*100</f>
        <v>0.732029117379436</v>
      </c>
      <c r="T32" s="2" t="n">
        <f aca="false">1/(1+2*(1+(A33-B33)^2/E33)*(TAN(K33/2/180*PI()))^2)</f>
        <v>0.729750334488694</v>
      </c>
    </row>
    <row r="33" customFormat="false" ht="15" hidden="false" customHeight="false" outlineLevel="0" collapsed="false">
      <c r="A33" s="0" t="n">
        <v>5.011</v>
      </c>
      <c r="B33" s="0" t="n">
        <v>2.605</v>
      </c>
      <c r="C33" s="0" t="n">
        <v>0.725</v>
      </c>
      <c r="D33" s="0" t="n">
        <v>2.122</v>
      </c>
      <c r="E33" s="2" t="n">
        <v>3.2733</v>
      </c>
      <c r="F33" s="2" t="n">
        <v>0.002496</v>
      </c>
      <c r="G33" s="2" t="n">
        <v>1.443E-005</v>
      </c>
      <c r="H33" s="2" t="n">
        <v>0.1558</v>
      </c>
      <c r="I33" s="2" t="n">
        <v>0.09238</v>
      </c>
      <c r="J33" s="2" t="n">
        <v>0.0005341</v>
      </c>
      <c r="K33" s="2" t="n">
        <v>29</v>
      </c>
      <c r="L33" s="2" t="n">
        <f aca="false">G33/F33*100</f>
        <v>0.578125</v>
      </c>
      <c r="M33" s="2" t="n">
        <v>1.3</v>
      </c>
      <c r="N33" s="2" t="n">
        <v>2.5</v>
      </c>
      <c r="O33" s="0" t="n">
        <f aca="false">(A33-B33)/A33</f>
        <v>0.48014368389543</v>
      </c>
      <c r="P33" s="0" t="n">
        <f aca="false">1+(1-O33)^2+2*0.938*0.938*C33*C33*O33*O33/E33</f>
        <v>1.33539367347387</v>
      </c>
      <c r="Q33" s="2" t="n">
        <f aca="false">F33*O33/B33*E33*E33/2*137*137/P33/0.38938/2/1000</f>
        <v>0.0444813421035025</v>
      </c>
      <c r="R33" s="3" t="n">
        <f aca="false">I33/2</f>
        <v>0.04619</v>
      </c>
      <c r="S33" s="2" t="n">
        <f aca="false">J33/I33*100</f>
        <v>0.578155444901494</v>
      </c>
      <c r="T33" s="2" t="n">
        <f aca="false">1/(1+2*(1+(A34-B34)^2/E34)*(TAN(K34/2/180*PI()))^2)</f>
        <v>0.736155087167193</v>
      </c>
    </row>
    <row r="34" customFormat="false" ht="15" hidden="false" customHeight="false" outlineLevel="0" collapsed="false">
      <c r="A34" s="0" t="n">
        <v>5.011</v>
      </c>
      <c r="B34" s="0" t="n">
        <v>2.6474</v>
      </c>
      <c r="C34" s="0" t="n">
        <v>0.75</v>
      </c>
      <c r="D34" s="0" t="n">
        <v>1.9892</v>
      </c>
      <c r="E34" s="2" t="n">
        <v>3.3266</v>
      </c>
      <c r="F34" s="2" t="n">
        <v>0.002086</v>
      </c>
      <c r="G34" s="2" t="n">
        <v>1.142E-005</v>
      </c>
      <c r="H34" s="2" t="n">
        <v>0.1537</v>
      </c>
      <c r="I34" s="2" t="n">
        <v>0.07642</v>
      </c>
      <c r="J34" s="2" t="n">
        <v>0.0004184</v>
      </c>
      <c r="K34" s="2" t="n">
        <v>29</v>
      </c>
      <c r="L34" s="2" t="n">
        <f aca="false">G34/F34*100</f>
        <v>0.547459252157239</v>
      </c>
      <c r="M34" s="2" t="n">
        <v>1.3</v>
      </c>
      <c r="N34" s="2" t="n">
        <v>2.5</v>
      </c>
      <c r="O34" s="0" t="n">
        <f aca="false">(A34-B34)/A34</f>
        <v>0.471682298942327</v>
      </c>
      <c r="P34" s="0" t="n">
        <f aca="false">1+(1-O34)^2+2*0.938*0.938*C34*C34*O34*O34/E34</f>
        <v>1.34531940785094</v>
      </c>
      <c r="Q34" s="2" t="n">
        <f aca="false">F34*O34/B34*E34*E34/2*137*137/P34/0.38938/2/1000</f>
        <v>0.0368406750374207</v>
      </c>
      <c r="R34" s="3" t="n">
        <f aca="false">I34/2</f>
        <v>0.03821</v>
      </c>
      <c r="S34" s="2" t="n">
        <f aca="false">J34/I34*100</f>
        <v>0.547500654278985</v>
      </c>
      <c r="T34" s="2" t="n">
        <f aca="false">1/(1+2*(1+(A35-B35)^2/E35)*(TAN(K35/2/180*PI()))^2)</f>
        <v>0.74216941630753</v>
      </c>
    </row>
    <row r="35" customFormat="false" ht="15" hidden="false" customHeight="false" outlineLevel="0" collapsed="false">
      <c r="A35" s="0" t="n">
        <v>5.011</v>
      </c>
      <c r="B35" s="0" t="n">
        <v>2.6883</v>
      </c>
      <c r="C35" s="0" t="n">
        <v>0.775</v>
      </c>
      <c r="D35" s="0" t="n">
        <v>1.8611</v>
      </c>
      <c r="E35" s="2" t="n">
        <v>3.378</v>
      </c>
      <c r="F35" s="2" t="n">
        <v>0.001759</v>
      </c>
      <c r="G35" s="2" t="n">
        <v>1.186E-005</v>
      </c>
      <c r="H35" s="2" t="n">
        <v>0.1518</v>
      </c>
      <c r="I35" s="2" t="n">
        <v>0.06377</v>
      </c>
      <c r="J35" s="2" t="n">
        <v>0.0004299</v>
      </c>
      <c r="K35" s="2" t="n">
        <v>29</v>
      </c>
      <c r="L35" s="2" t="n">
        <f aca="false">G35/F35*100</f>
        <v>0.674246731097214</v>
      </c>
      <c r="M35" s="2" t="n">
        <v>1.3</v>
      </c>
      <c r="N35" s="2" t="n">
        <v>2.5</v>
      </c>
      <c r="O35" s="0" t="n">
        <f aca="false">(A35-B35)/A35</f>
        <v>0.463520255438036</v>
      </c>
      <c r="P35" s="0" t="n">
        <f aca="false">1+(1-O35)^2+2*0.938*0.938*C35*C35*O35*O35/E35</f>
        <v>1.35503335790203</v>
      </c>
      <c r="Q35" s="2" t="n">
        <f aca="false">F35*O35/B35*E35*E35/2*137*137/P35/0.38938/2/1000</f>
        <v>0.0307775205935947</v>
      </c>
      <c r="R35" s="3" t="n">
        <f aca="false">I35/2</f>
        <v>0.031885</v>
      </c>
      <c r="S35" s="2" t="n">
        <f aca="false">J35/I35*100</f>
        <v>0.674141445820919</v>
      </c>
      <c r="T35" s="2" t="n">
        <f aca="false">1/(1+2*(1+(A36-B36)^2/E36)*(TAN(K36/2/180*PI()))^2)</f>
        <v>0.747825900305782</v>
      </c>
    </row>
    <row r="36" customFormat="false" ht="15" hidden="false" customHeight="false" outlineLevel="0" collapsed="false">
      <c r="A36" s="0" t="n">
        <v>5.011</v>
      </c>
      <c r="B36" s="0" t="n">
        <v>2.7278</v>
      </c>
      <c r="C36" s="0" t="n">
        <v>0.8</v>
      </c>
      <c r="D36" s="0" t="n">
        <v>1.7373</v>
      </c>
      <c r="E36" s="2" t="n">
        <v>3.4276</v>
      </c>
      <c r="F36" s="2" t="n">
        <v>0.001573</v>
      </c>
      <c r="G36" s="2" t="n">
        <v>1.22E-005</v>
      </c>
      <c r="H36" s="2" t="n">
        <v>0.15</v>
      </c>
      <c r="I36" s="2" t="n">
        <v>0.0564</v>
      </c>
      <c r="J36" s="2" t="n">
        <v>0.0004376</v>
      </c>
      <c r="K36" s="2" t="n">
        <v>29</v>
      </c>
      <c r="L36" s="2" t="n">
        <f aca="false">G36/F36*100</f>
        <v>0.775588048315321</v>
      </c>
      <c r="M36" s="2" t="n">
        <v>1.3</v>
      </c>
      <c r="N36" s="2" t="n">
        <v>2.5</v>
      </c>
      <c r="O36" s="0" t="n">
        <f aca="false">(A36-B36)/A36</f>
        <v>0.455637597285971</v>
      </c>
      <c r="P36" s="0" t="n">
        <f aca="false">1+(1-O36)^2+2*0.938*0.938*C36*C36*O36*O36/E36</f>
        <v>1.36454302781849</v>
      </c>
      <c r="Q36" s="2" t="n">
        <f aca="false">F36*O36/B36*E36*E36/2*137*137/P36/0.38938/2/1000</f>
        <v>0.02726065499043</v>
      </c>
      <c r="R36" s="3" t="n">
        <f aca="false">I36/2</f>
        <v>0.0282</v>
      </c>
      <c r="S36" s="2" t="n">
        <f aca="false">J36/I36*100</f>
        <v>0.775886524822695</v>
      </c>
      <c r="T36" s="2" t="n">
        <f aca="false">1/(1+2*(1+(A37-B37)^2/E37)*(TAN(K37/2/180*PI()))^2)</f>
        <v>0.753158053942926</v>
      </c>
    </row>
    <row r="37" customFormat="false" ht="15" hidden="false" customHeight="false" outlineLevel="0" collapsed="false">
      <c r="A37" s="0" t="n">
        <v>5.011</v>
      </c>
      <c r="B37" s="0" t="n">
        <v>2.766</v>
      </c>
      <c r="C37" s="0" t="n">
        <v>0.825</v>
      </c>
      <c r="D37" s="0" t="n">
        <v>1.6176</v>
      </c>
      <c r="E37" s="2" t="n">
        <v>3.4756</v>
      </c>
      <c r="F37" s="2" t="n">
        <v>0.001324</v>
      </c>
      <c r="G37" s="2" t="n">
        <v>1.072E-005</v>
      </c>
      <c r="H37" s="2" t="n">
        <v>0.1482</v>
      </c>
      <c r="I37" s="2" t="n">
        <v>0.04697</v>
      </c>
      <c r="J37" s="2" t="n">
        <v>0.0003803</v>
      </c>
      <c r="K37" s="2" t="n">
        <v>29</v>
      </c>
      <c r="L37" s="2" t="n">
        <f aca="false">G37/F37*100</f>
        <v>0.809667673716012</v>
      </c>
      <c r="M37" s="2" t="n">
        <v>1.3</v>
      </c>
      <c r="N37" s="2" t="n">
        <v>2.5</v>
      </c>
      <c r="O37" s="0" t="n">
        <f aca="false">(A37-B37)/A37</f>
        <v>0.448014368389543</v>
      </c>
      <c r="P37" s="0" t="n">
        <f aca="false">1+(1-O37)^2+2*0.938*0.938*C37*C37*O37*O37/E37</f>
        <v>1.37385493474008</v>
      </c>
      <c r="Q37" s="2" t="n">
        <f aca="false">F37*O37/B37*E37*E37/2*137*137/P37/0.38938/2/1000</f>
        <v>0.0227223870466192</v>
      </c>
      <c r="R37" s="3" t="n">
        <f aca="false">I37/2</f>
        <v>0.023485</v>
      </c>
      <c r="S37" s="2" t="n">
        <f aca="false">J37/I37*100</f>
        <v>0.809665744091973</v>
      </c>
      <c r="T37" s="2" t="n">
        <f aca="false">1/(1+2*(1+(A38-B38)^2/E38)*(TAN(K38/2/180*PI()))^2)</f>
        <v>0.75818105591978</v>
      </c>
    </row>
    <row r="38" customFormat="false" ht="15" hidden="false" customHeight="false" outlineLevel="0" collapsed="false">
      <c r="A38" s="0" t="n">
        <v>5.011</v>
      </c>
      <c r="B38" s="0" t="n">
        <v>2.8029</v>
      </c>
      <c r="C38" s="0" t="n">
        <v>0.85</v>
      </c>
      <c r="D38" s="0" t="n">
        <v>1.5019</v>
      </c>
      <c r="E38" s="2" t="n">
        <v>3.522</v>
      </c>
      <c r="F38" s="2" t="n">
        <v>0.001136</v>
      </c>
      <c r="G38" s="2" t="n">
        <v>9.932E-006</v>
      </c>
      <c r="H38" s="2" t="n">
        <v>0.1466</v>
      </c>
      <c r="I38" s="2" t="n">
        <v>0.03986</v>
      </c>
      <c r="J38" s="2" t="n">
        <v>0.0003485</v>
      </c>
      <c r="K38" s="2" t="n">
        <v>29</v>
      </c>
      <c r="L38" s="2" t="n">
        <f aca="false">G38/F38*100</f>
        <v>0.874295774647887</v>
      </c>
      <c r="M38" s="2" t="n">
        <v>1.3</v>
      </c>
      <c r="N38" s="2" t="n">
        <v>2.5</v>
      </c>
      <c r="O38" s="0" t="n">
        <f aca="false">(A38-B38)/A38</f>
        <v>0.440650568748753</v>
      </c>
      <c r="P38" s="0" t="n">
        <f aca="false">1+(1-O38)^2+2*0.938*0.938*C38*C38*O38*O38/E38</f>
        <v>1.3829644947492</v>
      </c>
      <c r="Q38" s="2" t="n">
        <f aca="false">F38*O38/B38*E38*E38/2*137*137/P38/0.38938/2/1000</f>
        <v>0.0193036856981359</v>
      </c>
      <c r="R38" s="3" t="n">
        <f aca="false">I38/2</f>
        <v>0.01993</v>
      </c>
      <c r="S38" s="2" t="n">
        <f aca="false">J38/I38*100</f>
        <v>0.874310085298545</v>
      </c>
      <c r="T38" s="2" t="n">
        <f aca="false">1/(1+2*(1+(A39-B39)^2/E39)*(TAN(K39/2/180*PI()))^2)</f>
        <v>0.762931234223841</v>
      </c>
    </row>
    <row r="39" customFormat="false" ht="15" hidden="false" customHeight="false" outlineLevel="0" collapsed="false">
      <c r="A39" s="0" t="n">
        <v>5.011</v>
      </c>
      <c r="B39" s="0" t="n">
        <v>2.8387</v>
      </c>
      <c r="C39" s="0" t="n">
        <v>0.875</v>
      </c>
      <c r="D39" s="0" t="n">
        <v>1.3899</v>
      </c>
      <c r="E39" s="2" t="n">
        <v>3.5669</v>
      </c>
      <c r="F39" s="2" t="n">
        <v>0.0009056</v>
      </c>
      <c r="G39" s="2" t="n">
        <v>8.784E-006</v>
      </c>
      <c r="H39" s="2" t="n">
        <v>0.1451</v>
      </c>
      <c r="I39" s="2" t="n">
        <v>0.03143</v>
      </c>
      <c r="J39" s="2" t="n">
        <v>0.0003048</v>
      </c>
      <c r="K39" s="2" t="n">
        <v>29</v>
      </c>
      <c r="L39" s="2" t="n">
        <f aca="false">G39/F39*100</f>
        <v>0.969964664310954</v>
      </c>
      <c r="M39" s="2" t="n">
        <v>1.3</v>
      </c>
      <c r="N39" s="2" t="n">
        <v>2.5</v>
      </c>
      <c r="O39" s="0" t="n">
        <f aca="false">(A39-B39)/A39</f>
        <v>0.433506286170425</v>
      </c>
      <c r="P39" s="0" t="n">
        <f aca="false">1+(1-O39)^2+2*0.938*0.938*C39*C39*O39*O39/E39</f>
        <v>1.39189768541356</v>
      </c>
      <c r="Q39" s="2" t="n">
        <f aca="false">F39*O39/B39*E39*E39/2*137*137/P39/0.38938/2/1000</f>
        <v>0.015233313248436</v>
      </c>
      <c r="R39" s="3" t="n">
        <f aca="false">I39/2</f>
        <v>0.015715</v>
      </c>
      <c r="S39" s="2" t="n">
        <f aca="false">J39/I39*100</f>
        <v>0.969774101177219</v>
      </c>
      <c r="T39" s="2" t="n">
        <f aca="false">1/(1+2*(1+(A40-B40)^2/E40)*(TAN(K40/2/180*PI()))^2)</f>
        <v>0.76741449661791</v>
      </c>
    </row>
    <row r="40" customFormat="false" ht="15" hidden="false" customHeight="false" outlineLevel="0" collapsed="false">
      <c r="A40" s="0" t="n">
        <v>5.011</v>
      </c>
      <c r="B40" s="0" t="n">
        <v>2.8733</v>
      </c>
      <c r="C40" s="0" t="n">
        <v>0.9</v>
      </c>
      <c r="D40" s="0" t="n">
        <v>1.2815</v>
      </c>
      <c r="E40" s="2" t="n">
        <v>3.6104</v>
      </c>
      <c r="F40" s="2" t="n">
        <v>0.0007147</v>
      </c>
      <c r="G40" s="2" t="n">
        <v>7.601E-006</v>
      </c>
      <c r="H40" s="2" t="n">
        <v>0.1436</v>
      </c>
      <c r="I40" s="2" t="n">
        <v>0.02453</v>
      </c>
      <c r="J40" s="2" t="n">
        <v>0.0002609</v>
      </c>
      <c r="K40" s="2" t="n">
        <v>29</v>
      </c>
      <c r="L40" s="2" t="n">
        <f aca="false">G40/F40*100</f>
        <v>1.06352315656919</v>
      </c>
      <c r="M40" s="2" t="n">
        <v>1.3</v>
      </c>
      <c r="N40" s="2" t="n">
        <v>2.5</v>
      </c>
      <c r="O40" s="0" t="n">
        <f aca="false">(A40-B40)/A40</f>
        <v>0.426601476751148</v>
      </c>
      <c r="P40" s="0" t="n">
        <f aca="false">1+(1-O40)^2+2*0.938*0.938*C40*C40*O40*O40/E40</f>
        <v>1.40063310486672</v>
      </c>
      <c r="Q40" s="2" t="n">
        <f aca="false">F40*O40/B40*E40*E40/2*137*137/P40/0.38938/2/1000</f>
        <v>0.0119003276796161</v>
      </c>
      <c r="R40" s="3" t="n">
        <f aca="false">I40/2</f>
        <v>0.012265</v>
      </c>
      <c r="S40" s="2" t="n">
        <f aca="false">J40/I40*100</f>
        <v>1.06359559722788</v>
      </c>
      <c r="T40" s="2" t="n">
        <f aca="false">1/(1+2*(1+(A41-B41)^2/E41)*(TAN(K41/2/180*PI()))^2)</f>
        <v>0.771652007947186</v>
      </c>
    </row>
    <row r="41" customFormat="false" ht="15" hidden="false" customHeight="false" outlineLevel="0" collapsed="false">
      <c r="A41" s="0" t="n">
        <v>5.011</v>
      </c>
      <c r="B41" s="0" t="n">
        <v>2.9068</v>
      </c>
      <c r="C41" s="0" t="n">
        <v>0.925</v>
      </c>
      <c r="D41" s="0" t="n">
        <v>1.1765</v>
      </c>
      <c r="E41" s="2" t="n">
        <v>3.6525</v>
      </c>
      <c r="F41" s="2" t="n">
        <v>0.0006766</v>
      </c>
      <c r="G41" s="2" t="n">
        <v>7.385E-006</v>
      </c>
      <c r="H41" s="2" t="n">
        <v>0.1422</v>
      </c>
      <c r="I41" s="2" t="n">
        <v>0.02297</v>
      </c>
      <c r="J41" s="2" t="n">
        <v>0.0002507</v>
      </c>
      <c r="K41" s="2" t="n">
        <v>29</v>
      </c>
      <c r="L41" s="2" t="n">
        <f aca="false">G41/F41*100</f>
        <v>1.09148684599468</v>
      </c>
      <c r="M41" s="2" t="n">
        <v>1.3</v>
      </c>
      <c r="N41" s="2" t="n">
        <v>2.5</v>
      </c>
      <c r="O41" s="0" t="n">
        <f aca="false">(A41-B41)/A41</f>
        <v>0.419916184394332</v>
      </c>
      <c r="P41" s="0" t="n">
        <f aca="false">1+(1-O41)^2+2*0.938*0.938*C41*C41*O41*O41/E41</f>
        <v>1.40918379724998</v>
      </c>
      <c r="Q41" s="2" t="n">
        <f aca="false">F41*O41/B41*E41*E41/2*137*137/P41/0.38938/2/1000</f>
        <v>0.0111506392567479</v>
      </c>
      <c r="R41" s="3" t="n">
        <f aca="false">I41/2</f>
        <v>0.011485</v>
      </c>
      <c r="S41" s="2" t="n">
        <f aca="false">J41/I41*100</f>
        <v>1.09142359599478</v>
      </c>
      <c r="T41" s="2" t="n">
        <f aca="false">1/(1+2*(1+(A42-B42)^2/E42)*(TAN(K42/2/180*PI()))^2)</f>
        <v>0.7756572960824</v>
      </c>
    </row>
    <row r="42" customFormat="false" ht="15" hidden="false" customHeight="false" outlineLevel="0" collapsed="false">
      <c r="A42" s="0" t="n">
        <v>5.011</v>
      </c>
      <c r="B42" s="0" t="n">
        <v>2.9392</v>
      </c>
      <c r="C42" s="0" t="n">
        <v>0.95</v>
      </c>
      <c r="D42" s="0" t="n">
        <v>1.0747</v>
      </c>
      <c r="E42" s="2" t="n">
        <v>3.6933</v>
      </c>
      <c r="F42" s="2" t="n">
        <v>0.000704</v>
      </c>
      <c r="G42" s="2" t="n">
        <v>7.642E-006</v>
      </c>
      <c r="H42" s="2" t="n">
        <v>0.1409</v>
      </c>
      <c r="I42" s="2" t="n">
        <v>0.02363</v>
      </c>
      <c r="J42" s="2" t="n">
        <v>0.0002565</v>
      </c>
      <c r="K42" s="2" t="n">
        <v>29</v>
      </c>
      <c r="L42" s="2" t="n">
        <f aca="false">G42/F42*100</f>
        <v>1.08551136363636</v>
      </c>
      <c r="M42" s="2" t="n">
        <v>1.3</v>
      </c>
      <c r="N42" s="2" t="n">
        <v>2.5</v>
      </c>
      <c r="O42" s="0" t="n">
        <f aca="false">(A42-B42)/A42</f>
        <v>0.41345040909998</v>
      </c>
      <c r="P42" s="0" t="n">
        <f aca="false">1+(1-O42)^2+2*0.938*0.938*C42*C42*O42*O42/E42</f>
        <v>1.4175451292777</v>
      </c>
      <c r="Q42" s="2" t="n">
        <f aca="false">F42*O42/B42*E42*E42/2*137*137/P42/0.38938/2/1000</f>
        <v>0.0114833004093853</v>
      </c>
      <c r="R42" s="3" t="n">
        <f aca="false">I42/2</f>
        <v>0.011815</v>
      </c>
      <c r="S42" s="2" t="n">
        <f aca="false">J42/I42*100</f>
        <v>1.08548455353364</v>
      </c>
      <c r="T42" s="2" t="n">
        <f aca="false">1/(1+2*(1+(A43-B43)^2/E43)*(TAN(K43/2/180*PI()))^2)</f>
        <v>0.779460725054382</v>
      </c>
    </row>
    <row r="43" customFormat="false" ht="15" hidden="false" customHeight="false" outlineLevel="0" collapsed="false">
      <c r="A43" s="0" t="n">
        <v>5.011</v>
      </c>
      <c r="B43" s="0" t="n">
        <v>2.9707</v>
      </c>
      <c r="C43" s="0" t="n">
        <v>0.975</v>
      </c>
      <c r="D43" s="0" t="n">
        <v>0.9761</v>
      </c>
      <c r="E43" s="2" t="n">
        <v>3.7329</v>
      </c>
      <c r="F43" s="2" t="n">
        <v>0.0008374</v>
      </c>
      <c r="G43" s="2" t="n">
        <v>8.76E-006</v>
      </c>
      <c r="H43" s="2" t="n">
        <v>0.1397</v>
      </c>
      <c r="I43" s="2" t="n">
        <v>0.0278</v>
      </c>
      <c r="J43" s="2" t="n">
        <v>0.0002908</v>
      </c>
      <c r="K43" s="2" t="n">
        <v>29</v>
      </c>
      <c r="L43" s="2" t="n">
        <f aca="false">G43/F43*100</f>
        <v>1.0460950561261</v>
      </c>
      <c r="M43" s="2" t="n">
        <v>1.3</v>
      </c>
      <c r="N43" s="2" t="n">
        <v>2.5</v>
      </c>
      <c r="O43" s="0" t="n">
        <f aca="false">(A43-B43)/A43</f>
        <v>0.407164238674915</v>
      </c>
      <c r="P43" s="0" t="n">
        <f aca="false">1+(1-O43)^2+2*0.938*0.938*C43*C43*O43*O43/E43</f>
        <v>1.42574551315605</v>
      </c>
      <c r="Q43" s="2" t="n">
        <f aca="false">F43*O43/B43*E43*E43/2*137*137/P43/0.38938/2/1000</f>
        <v>0.0135176745906756</v>
      </c>
      <c r="R43" s="3" t="n">
        <f aca="false">I43/2</f>
        <v>0.0139</v>
      </c>
      <c r="S43" s="2" t="n">
        <f aca="false">J43/I43*100</f>
        <v>1.04604316546763</v>
      </c>
      <c r="T43" s="2" t="n">
        <f aca="false">1/(1+2*(1+(A44-B44)^2/E44)*(TAN(K44/2/180*PI()))^2)</f>
        <v>0.783070855554958</v>
      </c>
    </row>
    <row r="44" customFormat="false" ht="15" hidden="false" customHeight="false" outlineLevel="0" collapsed="false">
      <c r="A44" s="0" t="n">
        <v>5.011</v>
      </c>
      <c r="B44" s="0" t="n">
        <v>3.0013</v>
      </c>
      <c r="C44" s="0" t="n">
        <v>1</v>
      </c>
      <c r="D44" s="0" t="n">
        <v>0.8804</v>
      </c>
      <c r="E44" s="2" t="n">
        <v>3.7713</v>
      </c>
      <c r="F44" s="2" t="n">
        <v>0.0008892</v>
      </c>
      <c r="G44" s="2" t="n">
        <v>9.556E-006</v>
      </c>
      <c r="H44" s="2" t="n">
        <v>0.1385</v>
      </c>
      <c r="I44" s="2" t="n">
        <v>0.02919</v>
      </c>
      <c r="J44" s="2" t="n">
        <v>0.0003137</v>
      </c>
      <c r="K44" s="2" t="n">
        <v>29</v>
      </c>
      <c r="L44" s="2" t="n">
        <f aca="false">G44/F44*100</f>
        <v>1.07467386414755</v>
      </c>
      <c r="M44" s="2" t="n">
        <v>1.3</v>
      </c>
      <c r="N44" s="2" t="n">
        <v>2.5</v>
      </c>
      <c r="O44" s="0" t="n">
        <f aca="false">(A44-B44)/A44</f>
        <v>0.401057673119138</v>
      </c>
      <c r="P44" s="0" t="n">
        <f aca="false">1+(1-O44)^2+2*0.938*0.938*C44*C44*O44*O44/E44</f>
        <v>1.43378321638673</v>
      </c>
      <c r="Q44" s="2" t="n">
        <f aca="false">F44*O44/B44*E44*E44/2*137*137/P44/0.38938/2/1000</f>
        <v>0.0142037509155486</v>
      </c>
      <c r="R44" s="3" t="n">
        <f aca="false">I44/2</f>
        <v>0.014595</v>
      </c>
      <c r="S44" s="2" t="n">
        <f aca="false">J44/I44*100</f>
        <v>1.07468311065433</v>
      </c>
      <c r="T44" s="2" t="n">
        <f aca="false">1/(1+2*(1+(A45-B45)^2/E45)*(TAN(K45/2/180*PI()))^2)</f>
        <v>0.786489506092545</v>
      </c>
    </row>
    <row r="45" customFormat="false" ht="15" hidden="false" customHeight="false" outlineLevel="0" collapsed="false">
      <c r="A45" s="0" t="n">
        <v>5.011</v>
      </c>
      <c r="B45" s="0" t="n">
        <v>3.0309</v>
      </c>
      <c r="C45" s="0" t="n">
        <v>1.025</v>
      </c>
      <c r="D45" s="0" t="n">
        <v>0.7875</v>
      </c>
      <c r="E45" s="2" t="n">
        <v>3.8086</v>
      </c>
      <c r="F45" s="2" t="n">
        <v>0.0007374</v>
      </c>
      <c r="G45" s="2" t="n">
        <v>9.046E-006</v>
      </c>
      <c r="H45" s="2" t="n">
        <v>0.1374</v>
      </c>
      <c r="I45" s="2" t="n">
        <v>0.02394</v>
      </c>
      <c r="J45" s="2" t="n">
        <v>0.0002937</v>
      </c>
      <c r="K45" s="2" t="n">
        <v>29</v>
      </c>
      <c r="L45" s="2" t="n">
        <f aca="false">G45/F45*100</f>
        <v>1.22674260916734</v>
      </c>
      <c r="M45" s="2" t="n">
        <v>1.3</v>
      </c>
      <c r="N45" s="2" t="n">
        <v>2.5</v>
      </c>
      <c r="O45" s="0" t="n">
        <f aca="false">(A45-B45)/A45</f>
        <v>0.395150668529236</v>
      </c>
      <c r="P45" s="0" t="n">
        <f aca="false">1+(1-O45)^2+2*0.938*0.938*C45*C45*O45*O45/E45</f>
        <v>1.44163822424837</v>
      </c>
      <c r="Q45" s="2" t="n">
        <f aca="false">F45*O45/B45*E45*E45/2*137*137/P45/0.38938/2/1000</f>
        <v>0.0116567152073401</v>
      </c>
      <c r="R45" s="3" t="n">
        <f aca="false">I45/2</f>
        <v>0.01197</v>
      </c>
      <c r="S45" s="2" t="n">
        <f aca="false">J45/I45*100</f>
        <v>1.22681704260652</v>
      </c>
      <c r="T45" s="2" t="n">
        <f aca="false">1/(1+2*(1+(A46-B46)^2/E46)*(TAN(K46/2/180*PI()))^2)</f>
        <v>0.78973942801716</v>
      </c>
    </row>
    <row r="46" customFormat="false" ht="15" hidden="false" customHeight="false" outlineLevel="0" collapsed="false">
      <c r="A46" s="0" t="n">
        <v>5.011</v>
      </c>
      <c r="B46" s="0" t="n">
        <v>3.0597</v>
      </c>
      <c r="C46" s="0" t="n">
        <v>1.05</v>
      </c>
      <c r="D46" s="0" t="n">
        <v>0.6973</v>
      </c>
      <c r="E46" s="2" t="n">
        <v>3.8447</v>
      </c>
      <c r="F46" s="2" t="n">
        <v>0.0004929</v>
      </c>
      <c r="G46" s="2" t="n">
        <v>7.789E-006</v>
      </c>
      <c r="H46" s="2" t="n">
        <v>0.1363</v>
      </c>
      <c r="I46" s="2" t="n">
        <v>0.01583</v>
      </c>
      <c r="J46" s="2" t="n">
        <v>0.0002501</v>
      </c>
      <c r="K46" s="2" t="n">
        <v>29</v>
      </c>
      <c r="L46" s="2" t="n">
        <f aca="false">G46/F46*100</f>
        <v>1.58023939947251</v>
      </c>
      <c r="M46" s="2" t="n">
        <v>1.3</v>
      </c>
      <c r="N46" s="2" t="n">
        <v>2.5</v>
      </c>
      <c r="O46" s="0" t="n">
        <f aca="false">(A46-B46)/A46</f>
        <v>0.389403312712034</v>
      </c>
      <c r="P46" s="0" t="n">
        <f aca="false">1+(1-O46)^2+2*0.938*0.938*C46*C46*O46*O46/E46</f>
        <v>1.44934410980222</v>
      </c>
      <c r="Q46" s="2" t="n">
        <f aca="false">F46*O46/B46*E46*E46/2*137*137/P46/0.38938/2/1000</f>
        <v>0.00770975400343876</v>
      </c>
      <c r="R46" s="3" t="n">
        <f aca="false">I46/2</f>
        <v>0.007915</v>
      </c>
      <c r="S46" s="2" t="n">
        <f aca="false">J46/I46*100</f>
        <v>1.57991156032849</v>
      </c>
      <c r="T46" s="2" t="n">
        <f aca="false">1/(1+2*(1+(A47-B47)^2/E47)*(TAN(K47/2/180*PI()))^2)</f>
        <v>0.792833895177945</v>
      </c>
    </row>
    <row r="47" customFormat="false" ht="15" hidden="false" customHeight="false" outlineLevel="0" collapsed="false">
      <c r="A47" s="0" t="n">
        <v>5.011</v>
      </c>
      <c r="B47" s="0" t="n">
        <v>3.0877</v>
      </c>
      <c r="C47" s="0" t="n">
        <v>1.075</v>
      </c>
      <c r="D47" s="0" t="n">
        <v>0.6097</v>
      </c>
      <c r="E47" s="2" t="n">
        <v>3.8799</v>
      </c>
      <c r="F47" s="2" t="n">
        <v>0.0003334</v>
      </c>
      <c r="G47" s="2" t="n">
        <v>7.025E-006</v>
      </c>
      <c r="H47" s="2" t="n">
        <v>0.1352</v>
      </c>
      <c r="I47" s="2" t="n">
        <v>0.01059</v>
      </c>
      <c r="J47" s="2" t="n">
        <v>0.0002231</v>
      </c>
      <c r="K47" s="2" t="n">
        <v>29</v>
      </c>
      <c r="L47" s="2" t="n">
        <f aca="false">G47/F47*100</f>
        <v>2.10707858428314</v>
      </c>
      <c r="M47" s="2" t="n">
        <v>1.3</v>
      </c>
      <c r="N47" s="2" t="n">
        <v>2.5</v>
      </c>
      <c r="O47" s="0" t="n">
        <f aca="false">(A47-B47)/A47</f>
        <v>0.383815605667531</v>
      </c>
      <c r="P47" s="0" t="n">
        <f aca="false">1+(1-O47)^2+2*0.938*0.938*C47*C47*O47*O47/E47</f>
        <v>1.45689387875544</v>
      </c>
      <c r="Q47" s="2" t="n">
        <f aca="false">F47*O47/B47*E47*E47/2*137*137/P47/0.38938/2/1000</f>
        <v>0.00516028602901798</v>
      </c>
      <c r="R47" s="3" t="n">
        <f aca="false">I47/2</f>
        <v>0.005295</v>
      </c>
      <c r="S47" s="2" t="n">
        <f aca="false">J47/I47*100</f>
        <v>2.1067044381492</v>
      </c>
      <c r="T47" s="2" t="n">
        <f aca="false">1/(1+2*(1+(A48-B48)^2/E48)*(TAN(K48/2/180*PI()))^2)</f>
        <v>0.795774978683315</v>
      </c>
    </row>
    <row r="48" customFormat="false" ht="15" hidden="false" customHeight="false" outlineLevel="0" collapsed="false">
      <c r="A48" s="0" t="n">
        <v>5.011</v>
      </c>
      <c r="B48" s="0" t="n">
        <v>3.1149</v>
      </c>
      <c r="C48" s="0" t="n">
        <v>1.1</v>
      </c>
      <c r="D48" s="0" t="n">
        <v>0.5245</v>
      </c>
      <c r="E48" s="2" t="n">
        <v>3.914</v>
      </c>
      <c r="F48" s="2" t="n">
        <v>0.000201</v>
      </c>
      <c r="G48" s="2" t="n">
        <v>6.153E-006</v>
      </c>
      <c r="H48" s="2" t="n">
        <v>0.1343</v>
      </c>
      <c r="I48" s="2" t="n">
        <v>0.006313</v>
      </c>
      <c r="J48" s="2" t="n">
        <v>0.0001932</v>
      </c>
      <c r="K48" s="2" t="n">
        <v>29</v>
      </c>
      <c r="L48" s="2" t="n">
        <f aca="false">G48/F48*100</f>
        <v>3.06119402985075</v>
      </c>
      <c r="M48" s="2" t="n">
        <v>1.3</v>
      </c>
      <c r="N48" s="2" t="n">
        <v>2.5</v>
      </c>
      <c r="O48" s="0" t="n">
        <f aca="false">(A48-B48)/A48</f>
        <v>0.378387547395729</v>
      </c>
      <c r="P48" s="0" t="n">
        <f aca="false">1+(1-O48)^2+2*0.938*0.938*C48*C48*O48*O48/E48</f>
        <v>1.46429064027323</v>
      </c>
      <c r="Q48" s="2" t="n">
        <f aca="false">F48*O48/B48*E48*E48/2*137*137/P48/0.38938/2/1000</f>
        <v>0.00307829787575437</v>
      </c>
      <c r="R48" s="3" t="n">
        <f aca="false">I48/2</f>
        <v>0.0031565</v>
      </c>
      <c r="S48" s="2" t="n">
        <f aca="false">J48/I48*100</f>
        <v>3.06035165531443</v>
      </c>
      <c r="T48" s="2" t="n">
        <f aca="false">1/(1+2*(1+(A49-B49)^2/E49)*(TAN(K49/2/180*PI()))^2)</f>
        <v>0.798572761596104</v>
      </c>
    </row>
    <row r="49" customFormat="false" ht="15" hidden="false" customHeight="false" outlineLevel="0" collapsed="false">
      <c r="A49" s="0" t="n">
        <v>5.011</v>
      </c>
      <c r="B49" s="0" t="n">
        <v>3.1413</v>
      </c>
      <c r="C49" s="0" t="n">
        <v>1.125</v>
      </c>
      <c r="D49" s="0" t="n">
        <v>0.4418</v>
      </c>
      <c r="E49" s="2" t="n">
        <v>3.9472</v>
      </c>
      <c r="F49" s="2" t="n">
        <v>0.0001274</v>
      </c>
      <c r="G49" s="2" t="n">
        <v>5.633E-006</v>
      </c>
      <c r="H49" s="2" t="n">
        <v>0.1333</v>
      </c>
      <c r="I49" s="2" t="n">
        <v>0.003957</v>
      </c>
      <c r="J49" s="2" t="n">
        <v>0.000175</v>
      </c>
      <c r="K49" s="2" t="n">
        <v>29</v>
      </c>
      <c r="L49" s="2" t="n">
        <f aca="false">G49/F49*100</f>
        <v>4.42150706436421</v>
      </c>
      <c r="M49" s="2" t="n">
        <v>1.3</v>
      </c>
      <c r="N49" s="2" t="n">
        <v>2.5</v>
      </c>
      <c r="O49" s="0" t="n">
        <f aca="false">(A49-B49)/A49</f>
        <v>0.373119137896627</v>
      </c>
      <c r="P49" s="0" t="n">
        <f aca="false">1+(1-O49)^2+2*0.938*0.938*C49*C49*O49*O49/E49</f>
        <v>1.47152969600767</v>
      </c>
      <c r="Q49" s="2" t="n">
        <f aca="false">F49*O49/B49*E49*E49/2*137*137/P49/0.38938/2/1000</f>
        <v>0.00193074213651806</v>
      </c>
      <c r="R49" s="3" t="n">
        <f aca="false">I49/2</f>
        <v>0.0019785</v>
      </c>
      <c r="S49" s="2" t="n">
        <f aca="false">J49/I49*100</f>
        <v>4.42254233004802</v>
      </c>
      <c r="T49" s="2" t="n">
        <f aca="false">1/(1+2*(1+(A50-B50)^2/E50)*(TAN(K50/2/180*PI()))^2)</f>
        <v>0.508171912680086</v>
      </c>
    </row>
    <row r="50" customFormat="false" ht="15" hidden="false" customHeight="false" outlineLevel="0" collapsed="false">
      <c r="A50" s="0" t="n">
        <v>5.011</v>
      </c>
      <c r="B50" s="0" t="n">
        <v>1.6484</v>
      </c>
      <c r="C50" s="0" t="n">
        <v>0.5</v>
      </c>
      <c r="D50" s="0" t="n">
        <v>4.0354</v>
      </c>
      <c r="E50" s="2" t="n">
        <v>3.1551</v>
      </c>
      <c r="F50" s="2" t="n">
        <v>0.003102</v>
      </c>
      <c r="G50" s="2" t="n">
        <v>1.963E-005</v>
      </c>
      <c r="H50" s="2" t="n">
        <v>0.1655</v>
      </c>
      <c r="I50" s="2" t="n">
        <v>0.2783</v>
      </c>
      <c r="J50" s="2" t="n">
        <v>0.001761</v>
      </c>
      <c r="K50" s="2" t="n">
        <v>36</v>
      </c>
      <c r="L50" s="2" t="n">
        <f aca="false">G50/F50*100</f>
        <v>0.632817537072856</v>
      </c>
      <c r="M50" s="2" t="n">
        <v>1.3</v>
      </c>
      <c r="N50" s="2" t="n">
        <v>2.5</v>
      </c>
      <c r="O50" s="0" t="n">
        <f aca="false">(A50-B50)/A50</f>
        <v>0.671043703851527</v>
      </c>
      <c r="P50" s="0" t="n">
        <f aca="false">1+(1-O50)^2+2*0.938*0.938*C50*C50*O50*O50/E50</f>
        <v>1.17099843973555</v>
      </c>
      <c r="Q50" s="2" t="n">
        <f aca="false">F50*O50/B50*E50*E50/2*137*137/P50/0.38938/2/1000</f>
        <v>0.129362213045572</v>
      </c>
      <c r="R50" s="3" t="n">
        <f aca="false">I50/2</f>
        <v>0.13915</v>
      </c>
      <c r="S50" s="2" t="n">
        <f aca="false">J50/I50*100</f>
        <v>0.632770391663672</v>
      </c>
      <c r="T50" s="2" t="n">
        <f aca="false">1/(1+2*(1+(A51-B51)^2/E51)*(TAN(K51/2/180*PI()))^2)</f>
        <v>0.520790141842467</v>
      </c>
    </row>
    <row r="51" customFormat="false" ht="15" hidden="false" customHeight="false" outlineLevel="0" collapsed="false">
      <c r="A51" s="0" t="n">
        <v>5.011</v>
      </c>
      <c r="B51" s="0" t="n">
        <v>1.7028</v>
      </c>
      <c r="C51" s="0" t="n">
        <v>0.525</v>
      </c>
      <c r="D51" s="0" t="n">
        <v>3.8292</v>
      </c>
      <c r="E51" s="2" t="n">
        <v>3.2592</v>
      </c>
      <c r="F51" s="2" t="n">
        <v>0.002782</v>
      </c>
      <c r="G51" s="2" t="n">
        <v>1.566E-005</v>
      </c>
      <c r="H51" s="2" t="n">
        <v>0.1607</v>
      </c>
      <c r="I51" s="2" t="n">
        <v>0.2507</v>
      </c>
      <c r="J51" s="2" t="n">
        <v>0.001411</v>
      </c>
      <c r="K51" s="2" t="n">
        <v>36</v>
      </c>
      <c r="L51" s="2" t="n">
        <f aca="false">G51/F51*100</f>
        <v>0.562904385334292</v>
      </c>
      <c r="M51" s="2" t="n">
        <v>1.3</v>
      </c>
      <c r="N51" s="2" t="n">
        <v>2.5</v>
      </c>
      <c r="O51" s="0" t="n">
        <f aca="false">(A51-B51)/A51</f>
        <v>0.660187587307923</v>
      </c>
      <c r="P51" s="0" t="n">
        <f aca="false">1+(1-O51)^2+2*0.938*0.938*C51*C51*O51*O51/E51</f>
        <v>1.18033263000086</v>
      </c>
      <c r="Q51" s="2" t="n">
        <f aca="false">F51*O51/B51*E51*E51/2*137*137/P51/0.38938/2/1000</f>
        <v>0.116973086890288</v>
      </c>
      <c r="R51" s="3" t="n">
        <f aca="false">I51/2</f>
        <v>0.12535</v>
      </c>
      <c r="S51" s="2" t="n">
        <f aca="false">J51/I51*100</f>
        <v>0.562824092540885</v>
      </c>
      <c r="T51" s="2" t="n">
        <f aca="false">1/(1+2*(1+(A52-B52)^2/E52)*(TAN(K52/2/180*PI()))^2)</f>
        <v>0.532721995979119</v>
      </c>
    </row>
    <row r="52" customFormat="false" ht="15" hidden="false" customHeight="false" outlineLevel="0" collapsed="false">
      <c r="A52" s="0" t="n">
        <v>5.011</v>
      </c>
      <c r="B52" s="0" t="n">
        <v>1.7555</v>
      </c>
      <c r="C52" s="0" t="n">
        <v>0.55</v>
      </c>
      <c r="D52" s="0" t="n">
        <v>3.6295</v>
      </c>
      <c r="E52" s="2" t="n">
        <v>3.36</v>
      </c>
      <c r="F52" s="2" t="n">
        <v>0.002428</v>
      </c>
      <c r="G52" s="2" t="n">
        <v>1.125E-005</v>
      </c>
      <c r="H52" s="2" t="n">
        <v>0.1564</v>
      </c>
      <c r="I52" s="2" t="n">
        <v>0.2195</v>
      </c>
      <c r="J52" s="2" t="n">
        <v>0.001017</v>
      </c>
      <c r="K52" s="2" t="n">
        <v>36</v>
      </c>
      <c r="L52" s="2" t="n">
        <f aca="false">G52/F52*100</f>
        <v>0.46334431630972</v>
      </c>
      <c r="M52" s="2" t="n">
        <v>1.3</v>
      </c>
      <c r="N52" s="2" t="n">
        <v>2.5</v>
      </c>
      <c r="O52" s="0" t="n">
        <f aca="false">(A52-B52)/A52</f>
        <v>0.649670724406306</v>
      </c>
      <c r="P52" s="0" t="n">
        <f aca="false">1+(1-O52)^2+2*0.938*0.938*C52*C52*O52*O52/E52</f>
        <v>1.18959706691541</v>
      </c>
      <c r="Q52" s="2" t="n">
        <f aca="false">F52*O52/B52*E52*E52/2*137*137/P52/0.38938/2/1000</f>
        <v>0.102760762423168</v>
      </c>
      <c r="R52" s="3" t="n">
        <f aca="false">I52/2</f>
        <v>0.10975</v>
      </c>
      <c r="S52" s="2" t="n">
        <f aca="false">J52/I52*100</f>
        <v>0.463325740318907</v>
      </c>
      <c r="T52" s="2" t="n">
        <f aca="false">1/(1+2*(1+(A53-B53)^2/E53)*(TAN(K53/2/180*PI()))^2)</f>
        <v>0.544006126021429</v>
      </c>
    </row>
    <row r="53" customFormat="false" ht="15" hidden="false" customHeight="false" outlineLevel="0" collapsed="false">
      <c r="A53" s="0" t="n">
        <v>5.011</v>
      </c>
      <c r="B53" s="0" t="n">
        <v>1.8065</v>
      </c>
      <c r="C53" s="0" t="n">
        <v>0.575</v>
      </c>
      <c r="D53" s="0" t="n">
        <v>3.436</v>
      </c>
      <c r="E53" s="2" t="n">
        <v>3.4577</v>
      </c>
      <c r="F53" s="2" t="n">
        <v>0.002138</v>
      </c>
      <c r="G53" s="2" t="n">
        <v>1.294E-005</v>
      </c>
      <c r="H53" s="2" t="n">
        <v>0.1524</v>
      </c>
      <c r="I53" s="2" t="n">
        <v>0.1937</v>
      </c>
      <c r="J53" s="2" t="n">
        <v>0.001172</v>
      </c>
      <c r="K53" s="2" t="n">
        <v>36</v>
      </c>
      <c r="L53" s="2" t="n">
        <f aca="false">G53/F53*100</f>
        <v>0.605238540692236</v>
      </c>
      <c r="M53" s="2" t="n">
        <v>1.3</v>
      </c>
      <c r="N53" s="2" t="n">
        <v>2.5</v>
      </c>
      <c r="O53" s="0" t="n">
        <f aca="false">(A53-B53)/A53</f>
        <v>0.639493115146677</v>
      </c>
      <c r="P53" s="0" t="n">
        <f aca="false">1+(1-O53)^2+2*0.938*0.938*C53*C53*O53*O53/E53</f>
        <v>1.19877588587891</v>
      </c>
      <c r="Q53" s="2" t="n">
        <f aca="false">F53*O53/B53*E53*E53/2*137*137/P53/0.38938/2/1000</f>
        <v>0.0909598492592735</v>
      </c>
      <c r="R53" s="3" t="n">
        <f aca="false">I53/2</f>
        <v>0.09685</v>
      </c>
      <c r="S53" s="2" t="n">
        <f aca="false">J53/I53*100</f>
        <v>0.605059370160041</v>
      </c>
      <c r="T53" s="2" t="n">
        <f aca="false">1/(1+2*(1+(A54-B54)^2/E54)*(TAN(K54/2/180*PI()))^2)</f>
        <v>0.554696534316082</v>
      </c>
    </row>
    <row r="54" customFormat="false" ht="15" hidden="false" customHeight="false" outlineLevel="0" collapsed="false">
      <c r="A54" s="0" t="n">
        <v>5.011</v>
      </c>
      <c r="B54" s="0" t="n">
        <v>1.856</v>
      </c>
      <c r="C54" s="0" t="n">
        <v>0.6</v>
      </c>
      <c r="D54" s="0" t="n">
        <v>3.2486</v>
      </c>
      <c r="E54" s="2" t="n">
        <v>3.5524</v>
      </c>
      <c r="F54" s="2" t="n">
        <v>0.001899</v>
      </c>
      <c r="G54" s="2" t="n">
        <v>1.015E-005</v>
      </c>
      <c r="H54" s="2" t="n">
        <v>0.1488</v>
      </c>
      <c r="I54" s="2" t="n">
        <v>0.1722</v>
      </c>
      <c r="J54" s="2" t="n">
        <v>0.0009206</v>
      </c>
      <c r="K54" s="2" t="n">
        <v>36</v>
      </c>
      <c r="L54" s="2" t="n">
        <f aca="false">G54/F54*100</f>
        <v>0.534491837809373</v>
      </c>
      <c r="M54" s="2" t="n">
        <v>1.3</v>
      </c>
      <c r="N54" s="2" t="n">
        <v>2.5</v>
      </c>
      <c r="O54" s="0" t="n">
        <f aca="false">(A54-B54)/A54</f>
        <v>0.629614847335861</v>
      </c>
      <c r="P54" s="0" t="n">
        <f aca="false">1+(1-O54)^2+2*0.938*0.938*C54*C54*O54*O54/E54</f>
        <v>1.20787650447245</v>
      </c>
      <c r="Q54" s="2" t="n">
        <f aca="false">F54*O54/B54*E54*E54/2*137*137/P54/0.38938/2/1000</f>
        <v>0.0811055633475546</v>
      </c>
      <c r="R54" s="3" t="n">
        <f aca="false">I54/2</f>
        <v>0.0861</v>
      </c>
      <c r="S54" s="2" t="n">
        <f aca="false">J54/I54*100</f>
        <v>0.534610917537747</v>
      </c>
      <c r="T54" s="2" t="n">
        <f aca="false">1/(1+2*(1+(A55-B55)^2/E55)*(TAN(K55/2/180*PI()))^2)</f>
        <v>0.564805953040096</v>
      </c>
    </row>
    <row r="55" customFormat="false" ht="15" hidden="false" customHeight="false" outlineLevel="0" collapsed="false">
      <c r="A55" s="0" t="n">
        <v>5.011</v>
      </c>
      <c r="B55" s="0" t="n">
        <v>1.9039</v>
      </c>
      <c r="C55" s="0" t="n">
        <v>0.625</v>
      </c>
      <c r="D55" s="0" t="n">
        <v>3.0668</v>
      </c>
      <c r="E55" s="2" t="n">
        <v>3.6441</v>
      </c>
      <c r="F55" s="2" t="n">
        <v>0.001679</v>
      </c>
      <c r="G55" s="2" t="n">
        <v>1.298E-005</v>
      </c>
      <c r="H55" s="2" t="n">
        <v>0.1455</v>
      </c>
      <c r="I55" s="2" t="n">
        <v>0.1523</v>
      </c>
      <c r="J55" s="2" t="n">
        <v>0.001177</v>
      </c>
      <c r="K55" s="2" t="n">
        <v>36</v>
      </c>
      <c r="L55" s="2" t="n">
        <f aca="false">G55/F55*100</f>
        <v>0.773079213817749</v>
      </c>
      <c r="M55" s="2" t="n">
        <v>1.3</v>
      </c>
      <c r="N55" s="2" t="n">
        <v>2.5</v>
      </c>
      <c r="O55" s="0" t="n">
        <f aca="false">(A55-B55)/A55</f>
        <v>0.620055877070445</v>
      </c>
      <c r="P55" s="0" t="n">
        <f aca="false">1+(1-O55)^2+2*0.938*0.938*C55*C55*O55*O55/E55</f>
        <v>1.21687908649363</v>
      </c>
      <c r="Q55" s="2" t="n">
        <f aca="false">F55*O55/B55*E55*E55/2*137*137/P55/0.38938/2/1000</f>
        <v>0.0719081371054894</v>
      </c>
      <c r="R55" s="3" t="n">
        <f aca="false">I55/2</f>
        <v>0.07615</v>
      </c>
      <c r="S55" s="2" t="n">
        <f aca="false">J55/I55*100</f>
        <v>0.772816808929744</v>
      </c>
      <c r="T55" s="2" t="n">
        <f aca="false">1/(1+2*(1+(A56-B56)^2/E56)*(TAN(K56/2/180*PI()))^2)</f>
        <v>0.574399671993568</v>
      </c>
    </row>
    <row r="56" customFormat="false" ht="15" hidden="false" customHeight="false" outlineLevel="0" collapsed="false">
      <c r="A56" s="0" t="n">
        <v>5.011</v>
      </c>
      <c r="B56" s="0" t="n">
        <v>1.9504</v>
      </c>
      <c r="C56" s="0" t="n">
        <v>0.65</v>
      </c>
      <c r="D56" s="0" t="n">
        <v>2.8905</v>
      </c>
      <c r="E56" s="2" t="n">
        <v>3.7332</v>
      </c>
      <c r="F56" s="2" t="n">
        <v>0.001509</v>
      </c>
      <c r="G56" s="2" t="n">
        <v>1.001E-005</v>
      </c>
      <c r="H56" s="2" t="n">
        <v>0.1425</v>
      </c>
      <c r="I56" s="2" t="n">
        <v>0.1368</v>
      </c>
      <c r="J56" s="2" t="n">
        <v>0.0009076</v>
      </c>
      <c r="K56" s="2" t="n">
        <v>36</v>
      </c>
      <c r="L56" s="2" t="n">
        <f aca="false">G56/F56*100</f>
        <v>0.663353214049039</v>
      </c>
      <c r="M56" s="2" t="n">
        <v>1.3</v>
      </c>
      <c r="N56" s="2" t="n">
        <v>2.5</v>
      </c>
      <c r="O56" s="0" t="n">
        <f aca="false">(A56-B56)/A56</f>
        <v>0.610776292157254</v>
      </c>
      <c r="P56" s="0" t="n">
        <f aca="false">1+(1-O56)^2+2*0.938*0.938*C56*C56*O56*O56/E56</f>
        <v>1.2257876799298</v>
      </c>
      <c r="Q56" s="2" t="n">
        <f aca="false">F56*O56/B56*E56*E56/2*137*137/P56/0.38938/2/1000</f>
        <v>0.0647444412361788</v>
      </c>
      <c r="R56" s="3" t="n">
        <f aca="false">I56/2</f>
        <v>0.0684</v>
      </c>
      <c r="S56" s="2" t="n">
        <f aca="false">J56/I56*100</f>
        <v>0.663450292397661</v>
      </c>
      <c r="T56" s="2" t="n">
        <f aca="false">1/(1+2*(1+(A57-B57)^2/E57)*(TAN(K57/2/180*PI()))^2)</f>
        <v>0.583504735884031</v>
      </c>
    </row>
    <row r="57" customFormat="false" ht="15" hidden="false" customHeight="false" outlineLevel="0" collapsed="false">
      <c r="A57" s="0" t="n">
        <v>5.011</v>
      </c>
      <c r="B57" s="0" t="n">
        <v>1.9956</v>
      </c>
      <c r="C57" s="0" t="n">
        <v>0.675</v>
      </c>
      <c r="D57" s="0" t="n">
        <v>2.7194</v>
      </c>
      <c r="E57" s="2" t="n">
        <v>3.8196</v>
      </c>
      <c r="F57" s="2" t="n">
        <v>0.001322</v>
      </c>
      <c r="G57" s="2" t="n">
        <v>7.765E-006</v>
      </c>
      <c r="H57" s="2" t="n">
        <v>0.1396</v>
      </c>
      <c r="I57" s="2" t="n">
        <v>0.1197</v>
      </c>
      <c r="J57" s="2" t="n">
        <v>0.0007031</v>
      </c>
      <c r="K57" s="2" t="n">
        <v>36</v>
      </c>
      <c r="L57" s="2" t="n">
        <f aca="false">G57/F57*100</f>
        <v>0.587367624810892</v>
      </c>
      <c r="M57" s="2" t="n">
        <v>1.3</v>
      </c>
      <c r="N57" s="2" t="n">
        <v>2.5</v>
      </c>
      <c r="O57" s="0" t="n">
        <f aca="false">(A57-B57)/A57</f>
        <v>0.601756136499701</v>
      </c>
      <c r="P57" s="0" t="n">
        <f aca="false">1+(1-O57)^2+2*0.938*0.938*C57*C57*O57*O57/E57</f>
        <v>1.2346074146031</v>
      </c>
      <c r="Q57" s="2" t="n">
        <f aca="false">F57*O57/B57*E57*E57/2*137*137/P57/0.38938/2/1000</f>
        <v>0.0567665993613499</v>
      </c>
      <c r="R57" s="3" t="n">
        <f aca="false">I57/2</f>
        <v>0.05985</v>
      </c>
      <c r="S57" s="2" t="n">
        <f aca="false">J57/I57*100</f>
        <v>0.587385129490393</v>
      </c>
      <c r="T57" s="2" t="n">
        <f aca="false">1/(1+2*(1+(A58-B58)^2/E58)*(TAN(K58/2/180*PI()))^2)</f>
        <v>0.592138424998401</v>
      </c>
    </row>
    <row r="58" customFormat="false" ht="15" hidden="false" customHeight="false" outlineLevel="0" collapsed="false">
      <c r="A58" s="0" t="n">
        <v>5.011</v>
      </c>
      <c r="B58" s="0" t="n">
        <v>2.0394</v>
      </c>
      <c r="C58" s="0" t="n">
        <v>0.7</v>
      </c>
      <c r="D58" s="0" t="n">
        <v>2.5533</v>
      </c>
      <c r="E58" s="2" t="n">
        <v>3.9035</v>
      </c>
      <c r="F58" s="2" t="n">
        <v>0.001103</v>
      </c>
      <c r="G58" s="2" t="n">
        <v>6.455E-006</v>
      </c>
      <c r="H58" s="2" t="n">
        <v>0.137</v>
      </c>
      <c r="I58" s="2" t="n">
        <v>0.0997</v>
      </c>
      <c r="J58" s="2" t="n">
        <v>0.0005833</v>
      </c>
      <c r="K58" s="2" t="n">
        <v>36</v>
      </c>
      <c r="L58" s="2" t="n">
        <f aca="false">G58/F58*100</f>
        <v>0.585222121486854</v>
      </c>
      <c r="M58" s="2" t="n">
        <v>1.3</v>
      </c>
      <c r="N58" s="2" t="n">
        <v>2.5</v>
      </c>
      <c r="O58" s="0" t="n">
        <f aca="false">(A58-B58)/A58</f>
        <v>0.593015366194372</v>
      </c>
      <c r="P58" s="0" t="n">
        <f aca="false">1+(1-O58)^2+2*0.938*0.938*C58*C58*O58*O58/E58</f>
        <v>1.24331653610428</v>
      </c>
      <c r="Q58" s="2" t="n">
        <f aca="false">F58*O58/B58*E58*E58/2*137*137/P58/0.38938/2/1000</f>
        <v>0.0473667082208798</v>
      </c>
      <c r="R58" s="3" t="n">
        <f aca="false">I58/2</f>
        <v>0.04985</v>
      </c>
      <c r="S58" s="2" t="n">
        <f aca="false">J58/I58*100</f>
        <v>0.58505516549649</v>
      </c>
      <c r="T58" s="2" t="n">
        <f aca="false">1/(1+2*(1+(A59-B59)^2/E59)*(TAN(K59/2/180*PI()))^2)</f>
        <v>0.600341585280958</v>
      </c>
    </row>
    <row r="59" customFormat="false" ht="15" hidden="false" customHeight="false" outlineLevel="0" collapsed="false">
      <c r="A59" s="0" t="n">
        <v>5.011</v>
      </c>
      <c r="B59" s="0" t="n">
        <v>2.082</v>
      </c>
      <c r="C59" s="0" t="n">
        <v>0.725</v>
      </c>
      <c r="D59" s="0" t="n">
        <v>2.3919</v>
      </c>
      <c r="E59" s="2" t="n">
        <v>3.9849</v>
      </c>
      <c r="F59" s="2" t="n">
        <v>0.0009379</v>
      </c>
      <c r="G59" s="2" t="n">
        <v>8.297E-006</v>
      </c>
      <c r="H59" s="2" t="n">
        <v>0.1346</v>
      </c>
      <c r="I59" s="2" t="n">
        <v>0.08454</v>
      </c>
      <c r="J59" s="2" t="n">
        <v>0.0007479</v>
      </c>
      <c r="K59" s="2" t="n">
        <v>36</v>
      </c>
      <c r="L59" s="2" t="n">
        <f aca="false">G59/F59*100</f>
        <v>0.884635888687493</v>
      </c>
      <c r="M59" s="2" t="n">
        <v>1.3</v>
      </c>
      <c r="N59" s="2" t="n">
        <v>2.5</v>
      </c>
      <c r="O59" s="0" t="n">
        <f aca="false">(A59-B59)/A59</f>
        <v>0.584514069048094</v>
      </c>
      <c r="P59" s="0" t="n">
        <f aca="false">1+(1-O59)^2+2*0.938*0.938*C59*C59*O59*O59/E59</f>
        <v>1.25193056898891</v>
      </c>
      <c r="Q59" s="2" t="n">
        <f aca="false">F59*O59/B59*E59*E59/2*137*137/P59/0.38938/2/1000</f>
        <v>0.0402469424410416</v>
      </c>
      <c r="R59" s="3" t="n">
        <f aca="false">I59/2</f>
        <v>0.04227</v>
      </c>
      <c r="S59" s="2" t="n">
        <f aca="false">J59/I59*100</f>
        <v>0.884669978708304</v>
      </c>
      <c r="T59" s="2" t="n">
        <f aca="false">1/(1+2*(1+(A60-B60)^2/E60)*(TAN(K60/2/180*PI()))^2)</f>
        <v>0.608132339665821</v>
      </c>
    </row>
    <row r="60" customFormat="false" ht="15" hidden="false" customHeight="false" outlineLevel="0" collapsed="false">
      <c r="A60" s="0" t="n">
        <v>5.011</v>
      </c>
      <c r="B60" s="0" t="n">
        <v>2.1233</v>
      </c>
      <c r="C60" s="0" t="n">
        <v>0.75</v>
      </c>
      <c r="D60" s="0" t="n">
        <v>2.2351</v>
      </c>
      <c r="E60" s="2" t="n">
        <v>4.0641</v>
      </c>
      <c r="F60" s="2" t="n">
        <v>0.0007943</v>
      </c>
      <c r="G60" s="2" t="n">
        <v>5.336E-006</v>
      </c>
      <c r="H60" s="2" t="n">
        <v>0.1323</v>
      </c>
      <c r="I60" s="2" t="n">
        <v>0.07139</v>
      </c>
      <c r="J60" s="2" t="n">
        <v>0.0004796</v>
      </c>
      <c r="K60" s="2" t="n">
        <v>36</v>
      </c>
      <c r="L60" s="2" t="n">
        <f aca="false">G60/F60*100</f>
        <v>0.671786478660456</v>
      </c>
      <c r="M60" s="2" t="n">
        <v>1.3</v>
      </c>
      <c r="N60" s="2" t="n">
        <v>2.5</v>
      </c>
      <c r="O60" s="0" t="n">
        <f aca="false">(A60-B60)/A60</f>
        <v>0.576272201157454</v>
      </c>
      <c r="P60" s="0" t="n">
        <f aca="false">1+(1-O60)^2+2*0.938*0.938*C60*C60*O60*O60/E60</f>
        <v>1.26042673950158</v>
      </c>
      <c r="Q60" s="2" t="n">
        <f aca="false">F60*O60/B60*E60*E60/2*137*137/P60/0.38938/2/1000</f>
        <v>0.0340423504427398</v>
      </c>
      <c r="R60" s="3" t="n">
        <f aca="false">I60/2</f>
        <v>0.035695</v>
      </c>
      <c r="S60" s="2" t="n">
        <f aca="false">J60/I60*100</f>
        <v>0.671802773497689</v>
      </c>
      <c r="T60" s="2" t="n">
        <f aca="false">1/(1+2*(1+(A61-B61)^2/E61)*(TAN(K61/2/180*PI()))^2)</f>
        <v>0.615559318255534</v>
      </c>
    </row>
    <row r="61" customFormat="false" ht="15" hidden="false" customHeight="false" outlineLevel="0" collapsed="false">
      <c r="A61" s="0" t="n">
        <v>5.011</v>
      </c>
      <c r="B61" s="0" t="n">
        <v>2.1636</v>
      </c>
      <c r="C61" s="0" t="n">
        <v>0.775</v>
      </c>
      <c r="D61" s="0" t="n">
        <v>2.0826</v>
      </c>
      <c r="E61" s="2" t="n">
        <v>4.1411</v>
      </c>
      <c r="F61" s="2" t="n">
        <v>0.0006531</v>
      </c>
      <c r="G61" s="2" t="n">
        <v>4.92E-006</v>
      </c>
      <c r="H61" s="2" t="n">
        <v>0.1302</v>
      </c>
      <c r="I61" s="2" t="n">
        <v>0.05849</v>
      </c>
      <c r="J61" s="2" t="n">
        <v>0.0004406</v>
      </c>
      <c r="K61" s="2" t="n">
        <v>36</v>
      </c>
      <c r="L61" s="2" t="n">
        <f aca="false">G61/F61*100</f>
        <v>0.753330271015158</v>
      </c>
      <c r="M61" s="2" t="n">
        <v>1.3</v>
      </c>
      <c r="N61" s="2" t="n">
        <v>2.5</v>
      </c>
      <c r="O61" s="0" t="n">
        <f aca="false">(A61-B61)/A61</f>
        <v>0.568229894232688</v>
      </c>
      <c r="P61" s="0" t="n">
        <f aca="false">1+(1-O61)^2+2*0.938*0.938*C61*C61*O61*O61/E61</f>
        <v>1.26883383052018</v>
      </c>
      <c r="Q61" s="2" t="n">
        <f aca="false">F61*O61/B61*E61*E61/2*137*137/P61/0.38938/2/1000</f>
        <v>0.0279357913069709</v>
      </c>
      <c r="R61" s="3" t="n">
        <f aca="false">I61/2</f>
        <v>0.029245</v>
      </c>
      <c r="S61" s="2" t="n">
        <f aca="false">J61/I61*100</f>
        <v>0.753291160882202</v>
      </c>
      <c r="T61" s="2" t="n">
        <f aca="false">1/(1+2*(1+(A62-B62)^2/E62)*(TAN(K62/2/180*PI()))^2)</f>
        <v>0.622618645689171</v>
      </c>
    </row>
    <row r="62" customFormat="false" ht="15" hidden="false" customHeight="false" outlineLevel="0" collapsed="false">
      <c r="A62" s="0" t="n">
        <v>5.011</v>
      </c>
      <c r="B62" s="0" t="n">
        <v>2.2027</v>
      </c>
      <c r="C62" s="0" t="n">
        <v>0.8</v>
      </c>
      <c r="D62" s="0" t="n">
        <v>1.9343</v>
      </c>
      <c r="E62" s="2" t="n">
        <v>4.216</v>
      </c>
      <c r="F62" s="2" t="n">
        <v>0.0005343</v>
      </c>
      <c r="G62" s="2" t="n">
        <v>4.589E-006</v>
      </c>
      <c r="H62" s="2" t="n">
        <v>0.1282</v>
      </c>
      <c r="I62" s="2" t="n">
        <v>0.04767</v>
      </c>
      <c r="J62" s="2" t="n">
        <v>0.0004094</v>
      </c>
      <c r="K62" s="2" t="n">
        <v>36</v>
      </c>
      <c r="L62" s="2" t="n">
        <f aca="false">G62/F62*100</f>
        <v>0.858880778588808</v>
      </c>
      <c r="M62" s="2" t="n">
        <v>1.3</v>
      </c>
      <c r="N62" s="2" t="n">
        <v>2.5</v>
      </c>
      <c r="O62" s="0" t="n">
        <f aca="false">(A62-B62)/A62</f>
        <v>0.560427060466973</v>
      </c>
      <c r="P62" s="0" t="n">
        <f aca="false">1+(1-O62)^2+2*0.938*0.938*C62*C62*O62*O62/E62</f>
        <v>1.27712268417441</v>
      </c>
      <c r="Q62" s="2" t="n">
        <f aca="false">F62*O62/B62*E62*E62/2*137*137/P62/0.38938/2/1000</f>
        <v>0.0227994834341593</v>
      </c>
      <c r="R62" s="3" t="n">
        <f aca="false">I62/2</f>
        <v>0.023835</v>
      </c>
      <c r="S62" s="2" t="n">
        <f aca="false">J62/I62*100</f>
        <v>0.858821061464233</v>
      </c>
      <c r="T62" s="2" t="n">
        <f aca="false">1/(1+2*(1+(A63-B63)^2/E63)*(TAN(K63/2/180*PI()))^2)</f>
        <v>0.629335090401348</v>
      </c>
    </row>
    <row r="63" customFormat="false" ht="15" hidden="false" customHeight="false" outlineLevel="0" collapsed="false">
      <c r="A63" s="0" t="n">
        <v>5.011</v>
      </c>
      <c r="B63" s="0" t="n">
        <v>2.2407</v>
      </c>
      <c r="C63" s="0" t="n">
        <v>0.825</v>
      </c>
      <c r="D63" s="0" t="n">
        <v>1.7901</v>
      </c>
      <c r="E63" s="2" t="n">
        <v>4.2888</v>
      </c>
      <c r="F63" s="2" t="n">
        <v>0.0004187</v>
      </c>
      <c r="G63" s="2" t="n">
        <v>5.987E-006</v>
      </c>
      <c r="H63" s="2" t="n">
        <v>0.1263</v>
      </c>
      <c r="I63" s="2" t="n">
        <v>0.03719</v>
      </c>
      <c r="J63" s="2" t="n">
        <v>0.0005318</v>
      </c>
      <c r="K63" s="2" t="n">
        <v>36</v>
      </c>
      <c r="L63" s="2" t="n">
        <f aca="false">G63/F63*100</f>
        <v>1.42990207786004</v>
      </c>
      <c r="M63" s="2" t="n">
        <v>1.3</v>
      </c>
      <c r="N63" s="2" t="n">
        <v>2.5</v>
      </c>
      <c r="O63" s="0" t="n">
        <f aca="false">(A63-B63)/A63</f>
        <v>0.55284374376372</v>
      </c>
      <c r="P63" s="0" t="n">
        <f aca="false">1+(1-O63)^2+2*0.938*0.938*C63*C63*O63*O63/E63</f>
        <v>1.28530049575453</v>
      </c>
      <c r="Q63" s="2" t="n">
        <f aca="false">F63*O63/B63*E63*E63/2*137*137/P63/0.38938/2/1000</f>
        <v>0.0178154198465185</v>
      </c>
      <c r="R63" s="3" t="n">
        <f aca="false">I63/2</f>
        <v>0.018595</v>
      </c>
      <c r="S63" s="2" t="n">
        <f aca="false">J63/I63*100</f>
        <v>1.42995428878731</v>
      </c>
      <c r="T63" s="2" t="n">
        <f aca="false">1/(1+2*(1+(A64-B64)^2/E64)*(TAN(K64/2/180*PI()))^2)</f>
        <v>0.635749979038019</v>
      </c>
    </row>
    <row r="64" customFormat="false" ht="15" hidden="false" customHeight="false" outlineLevel="0" collapsed="false">
      <c r="A64" s="0" t="n">
        <v>5.011</v>
      </c>
      <c r="B64" s="0" t="n">
        <v>2.2778</v>
      </c>
      <c r="C64" s="0" t="n">
        <v>0.85</v>
      </c>
      <c r="D64" s="0" t="n">
        <v>1.6497</v>
      </c>
      <c r="E64" s="2" t="n">
        <v>4.3597</v>
      </c>
      <c r="F64" s="2" t="n">
        <v>0.0003507</v>
      </c>
      <c r="G64" s="2" t="n">
        <v>3.046E-006</v>
      </c>
      <c r="H64" s="2" t="n">
        <v>0.1245</v>
      </c>
      <c r="I64" s="2" t="n">
        <v>0.03101</v>
      </c>
      <c r="J64" s="2" t="n">
        <v>0.0002693</v>
      </c>
      <c r="K64" s="2" t="n">
        <v>36</v>
      </c>
      <c r="L64" s="2" t="n">
        <f aca="false">G64/F64*100</f>
        <v>0.868548617051611</v>
      </c>
      <c r="M64" s="2" t="n">
        <v>1.3</v>
      </c>
      <c r="N64" s="2" t="n">
        <v>2.5</v>
      </c>
      <c r="O64" s="0" t="n">
        <f aca="false">(A64-B64)/A64</f>
        <v>0.545440031929755</v>
      </c>
      <c r="P64" s="0" t="n">
        <f aca="false">1+(1-O64)^2+2*0.938*0.938*C64*C64*O64*O64/E64</f>
        <v>1.29338304525535</v>
      </c>
      <c r="Q64" s="2" t="n">
        <f aca="false">F64*O64/B64*E64*E64/2*137*137/P64/0.38938/2/1000</f>
        <v>0.0148717041222138</v>
      </c>
      <c r="R64" s="3" t="n">
        <f aca="false">I64/2</f>
        <v>0.015505</v>
      </c>
      <c r="S64" s="2" t="n">
        <f aca="false">J64/I64*100</f>
        <v>0.868429538858433</v>
      </c>
      <c r="T64" s="2" t="n">
        <f aca="false">1/(1+2*(1+(A65-B65)^2/E65)*(TAN(K65/2/180*PI()))^2)</f>
        <v>0.641853483077127</v>
      </c>
    </row>
    <row r="65" customFormat="false" ht="15" hidden="false" customHeight="false" outlineLevel="0" collapsed="false">
      <c r="A65" s="0" t="n">
        <v>5.011</v>
      </c>
      <c r="B65" s="0" t="n">
        <v>2.3138</v>
      </c>
      <c r="C65" s="0" t="n">
        <v>0.875</v>
      </c>
      <c r="D65" s="0" t="n">
        <v>1.513</v>
      </c>
      <c r="E65" s="2" t="n">
        <v>4.4287</v>
      </c>
      <c r="F65" s="2" t="n">
        <v>0.0002876</v>
      </c>
      <c r="G65" s="2" t="n">
        <v>3.009E-006</v>
      </c>
      <c r="H65" s="2" t="n">
        <v>0.1229</v>
      </c>
      <c r="I65" s="2" t="n">
        <v>0.02531</v>
      </c>
      <c r="J65" s="2" t="n">
        <v>0.0002648</v>
      </c>
      <c r="K65" s="2" t="n">
        <v>36</v>
      </c>
      <c r="L65" s="2" t="n">
        <f aca="false">G65/F65*100</f>
        <v>1.04624478442281</v>
      </c>
      <c r="M65" s="2" t="n">
        <v>1.3</v>
      </c>
      <c r="N65" s="2" t="n">
        <v>2.5</v>
      </c>
      <c r="O65" s="0" t="n">
        <f aca="false">(A65-B65)/A65</f>
        <v>0.538255837158252</v>
      </c>
      <c r="P65" s="0" t="n">
        <f aca="false">1+(1-O65)^2+2*0.938*0.938*C65*C65*O65*O65/E65</f>
        <v>1.30134360624289</v>
      </c>
      <c r="Q65" s="2" t="n">
        <f aca="false">F65*O65/B65*E65*E65/2*137*137/P65/0.38938/2/1000</f>
        <v>0.0121512192516053</v>
      </c>
      <c r="R65" s="3" t="n">
        <f aca="false">I65/2</f>
        <v>0.012655</v>
      </c>
      <c r="S65" s="2" t="n">
        <f aca="false">J65/I65*100</f>
        <v>1.0462267878309</v>
      </c>
      <c r="T65" s="2" t="n">
        <f aca="false">1/(1+2*(1+(A66-B66)^2/E66)*(TAN(K66/2/180*PI()))^2)</f>
        <v>0.647681291232345</v>
      </c>
    </row>
    <row r="66" customFormat="false" ht="15" hidden="false" customHeight="false" outlineLevel="0" collapsed="false">
      <c r="A66" s="0" t="n">
        <v>5.011</v>
      </c>
      <c r="B66" s="0" t="n">
        <v>2.3489</v>
      </c>
      <c r="C66" s="0" t="n">
        <v>0.9</v>
      </c>
      <c r="D66" s="0" t="n">
        <v>1.3799</v>
      </c>
      <c r="E66" s="2" t="n">
        <v>4.4959</v>
      </c>
      <c r="F66" s="2" t="n">
        <v>0.0002329</v>
      </c>
      <c r="G66" s="2" t="n">
        <v>2.786E-006</v>
      </c>
      <c r="H66" s="2" t="n">
        <v>0.1213</v>
      </c>
      <c r="I66" s="2" t="n">
        <v>0.02039</v>
      </c>
      <c r="J66" s="2" t="n">
        <v>0.0002439</v>
      </c>
      <c r="K66" s="2" t="n">
        <v>36</v>
      </c>
      <c r="L66" s="2" t="n">
        <f aca="false">G66/F66*100</f>
        <v>1.19622155431516</v>
      </c>
      <c r="M66" s="2" t="n">
        <v>1.3</v>
      </c>
      <c r="N66" s="2" t="n">
        <v>2.5</v>
      </c>
      <c r="O66" s="0" t="n">
        <f aca="false">(A66-B66)/A66</f>
        <v>0.531251247256037</v>
      </c>
      <c r="P66" s="0" t="n">
        <f aca="false">1+(1-O66)^2+2*0.938*0.938*C66*C66*O66*O66/E66</f>
        <v>1.30920086019988</v>
      </c>
      <c r="Q66" s="2" t="n">
        <f aca="false">F66*O66/B66*E66*E66/2*137*137/P66/0.38938/2/1000</f>
        <v>0.00980030133305921</v>
      </c>
      <c r="R66" s="3" t="n">
        <f aca="false">I66/2</f>
        <v>0.010195</v>
      </c>
      <c r="S66" s="2" t="n">
        <f aca="false">J66/I66*100</f>
        <v>1.1961745953899</v>
      </c>
      <c r="T66" s="2" t="n">
        <f aca="false">1/(1+2*(1+(A67-B67)^2/E67)*(TAN(K67/2/180*PI()))^2)</f>
        <v>0.653257011257983</v>
      </c>
    </row>
    <row r="67" customFormat="false" ht="15" hidden="false" customHeight="false" outlineLevel="0" collapsed="false">
      <c r="A67" s="0" t="n">
        <v>5.011</v>
      </c>
      <c r="B67" s="0" t="n">
        <v>2.3832</v>
      </c>
      <c r="C67" s="0" t="n">
        <v>0.925</v>
      </c>
      <c r="D67" s="0" t="n">
        <v>1.2502</v>
      </c>
      <c r="E67" s="2" t="n">
        <v>4.5614</v>
      </c>
      <c r="F67" s="2" t="n">
        <v>0.0001837</v>
      </c>
      <c r="G67" s="2" t="n">
        <v>1.73E-006</v>
      </c>
      <c r="H67" s="2" t="n">
        <v>0.1198</v>
      </c>
      <c r="I67" s="2" t="n">
        <v>0.016</v>
      </c>
      <c r="J67" s="2" t="n">
        <v>0.0001506</v>
      </c>
      <c r="K67" s="2" t="n">
        <v>36</v>
      </c>
      <c r="L67" s="2" t="n">
        <f aca="false">G67/F67*100</f>
        <v>0.941752857920523</v>
      </c>
      <c r="M67" s="2" t="n">
        <v>1.3</v>
      </c>
      <c r="N67" s="2" t="n">
        <v>2.5</v>
      </c>
      <c r="O67" s="0" t="n">
        <f aca="false">(A67-B67)/A67</f>
        <v>0.524406306126522</v>
      </c>
      <c r="P67" s="0" t="n">
        <f aca="false">1+(1-O67)^2+2*0.938*0.938*C67*C67*O67*O67/E67</f>
        <v>1.31696238295094</v>
      </c>
      <c r="Q67" s="2" t="n">
        <f aca="false">F67*O67/B67*E67*E67/2*137*137/P67/0.38938/2/1000</f>
        <v>0.00769568034495478</v>
      </c>
      <c r="R67" s="3" t="n">
        <f aca="false">I67/2</f>
        <v>0.008</v>
      </c>
      <c r="S67" s="2" t="n">
        <f aca="false">J67/I67*100</f>
        <v>0.94125</v>
      </c>
      <c r="T67" s="2" t="n">
        <f aca="false">1/(1+2*(1+(A68-B68)^2/E68)*(TAN(K68/2/180*PI()))^2)</f>
        <v>0.658572204712367</v>
      </c>
    </row>
    <row r="68" customFormat="false" ht="15" hidden="false" customHeight="false" outlineLevel="0" collapsed="false">
      <c r="A68" s="0" t="n">
        <v>5.011</v>
      </c>
      <c r="B68" s="0" t="n">
        <v>2.4165</v>
      </c>
      <c r="C68" s="0" t="n">
        <v>0.95</v>
      </c>
      <c r="D68" s="0" t="n">
        <v>1.1238</v>
      </c>
      <c r="E68" s="2" t="n">
        <v>4.6253</v>
      </c>
      <c r="F68" s="2" t="n">
        <v>0.0001749</v>
      </c>
      <c r="G68" s="2" t="n">
        <v>2.423E-006</v>
      </c>
      <c r="H68" s="2" t="n">
        <v>0.1184</v>
      </c>
      <c r="I68" s="2" t="n">
        <v>0.01514</v>
      </c>
      <c r="J68" s="2" t="n">
        <v>0.0002097</v>
      </c>
      <c r="K68" s="2" t="n">
        <v>36</v>
      </c>
      <c r="L68" s="2" t="n">
        <f aca="false">G68/F68*100</f>
        <v>1.38536306460835</v>
      </c>
      <c r="M68" s="2" t="n">
        <v>1.3</v>
      </c>
      <c r="N68" s="2" t="n">
        <v>2.5</v>
      </c>
      <c r="O68" s="0" t="n">
        <f aca="false">(A68-B68)/A68</f>
        <v>0.517760925962882</v>
      </c>
      <c r="P68" s="0" t="n">
        <f aca="false">1+(1-O68)^2+2*0.938*0.938*C68*C68*O68*O68/E68</f>
        <v>1.32459980405888</v>
      </c>
      <c r="Q68" s="2" t="n">
        <f aca="false">F68*O68/B68*E68*E68/2*137*137/P68/0.38938/2/1000</f>
        <v>0.0072934819291815</v>
      </c>
      <c r="R68" s="3" t="n">
        <f aca="false">I68/2</f>
        <v>0.00757</v>
      </c>
      <c r="S68" s="2" t="n">
        <f aca="false">J68/I68*100</f>
        <v>1.38507265521797</v>
      </c>
      <c r="T68" s="2" t="n">
        <f aca="false">1/(1+2*(1+(A69-B69)^2/E69)*(TAN(K69/2/180*PI()))^2)</f>
        <v>0.663653668890514</v>
      </c>
    </row>
    <row r="69" customFormat="false" ht="15" hidden="false" customHeight="false" outlineLevel="0" collapsed="false">
      <c r="A69" s="0" t="n">
        <v>5.011</v>
      </c>
      <c r="B69" s="0" t="n">
        <v>2.449</v>
      </c>
      <c r="C69" s="0" t="n">
        <v>0.975</v>
      </c>
      <c r="D69" s="0" t="n">
        <v>1.0005</v>
      </c>
      <c r="E69" s="2" t="n">
        <v>4.6875</v>
      </c>
      <c r="F69" s="2" t="n">
        <v>0.0001811</v>
      </c>
      <c r="G69" s="2" t="n">
        <v>2.519E-006</v>
      </c>
      <c r="H69" s="2" t="n">
        <v>0.117</v>
      </c>
      <c r="I69" s="2" t="n">
        <v>0.01559</v>
      </c>
      <c r="J69" s="2" t="n">
        <v>0.0002168</v>
      </c>
      <c r="K69" s="2" t="n">
        <v>36</v>
      </c>
      <c r="L69" s="2" t="n">
        <f aca="false">G69/F69*100</f>
        <v>1.39094422970734</v>
      </c>
      <c r="M69" s="2" t="n">
        <v>1.3</v>
      </c>
      <c r="N69" s="2" t="n">
        <v>2.5</v>
      </c>
      <c r="O69" s="0" t="n">
        <f aca="false">(A69-B69)/A69</f>
        <v>0.511275194571942</v>
      </c>
      <c r="P69" s="0" t="n">
        <f aca="false">1+(1-O69)^2+2*0.938*0.938*C69*C69*O69*O69/E69</f>
        <v>1.33213720448389</v>
      </c>
      <c r="Q69" s="2" t="n">
        <f aca="false">F69*O69/B69*E69*E69/2*137*137/P69/0.38938/2/1000</f>
        <v>0.00751493959185599</v>
      </c>
      <c r="R69" s="3" t="n">
        <f aca="false">I69/2</f>
        <v>0.007795</v>
      </c>
      <c r="S69" s="2" t="n">
        <f aca="false">J69/I69*100</f>
        <v>1.39063502245029</v>
      </c>
      <c r="T69" s="2" t="n">
        <f aca="false">1/(1+2*(1+(A70-B70)^2/E70)*(TAN(K70/2/180*PI()))^2)</f>
        <v>0.668515364401894</v>
      </c>
    </row>
    <row r="70" customFormat="false" ht="15" hidden="false" customHeight="false" outlineLevel="0" collapsed="false">
      <c r="A70" s="0" t="n">
        <v>5.011</v>
      </c>
      <c r="B70" s="0" t="n">
        <v>2.4807</v>
      </c>
      <c r="C70" s="0" t="n">
        <v>1</v>
      </c>
      <c r="D70" s="0" t="n">
        <v>0.8804</v>
      </c>
      <c r="E70" s="2" t="n">
        <v>4.7482</v>
      </c>
      <c r="F70" s="2" t="n">
        <v>0.0001849</v>
      </c>
      <c r="G70" s="2" t="n">
        <v>2.664E-006</v>
      </c>
      <c r="H70" s="2" t="n">
        <v>0.1157</v>
      </c>
      <c r="I70" s="2" t="n">
        <v>0.01582</v>
      </c>
      <c r="J70" s="2" t="n">
        <v>0.0002279</v>
      </c>
      <c r="K70" s="2" t="n">
        <v>36</v>
      </c>
      <c r="L70" s="2" t="n">
        <f aca="false">G70/F70*100</f>
        <v>1.440778799351</v>
      </c>
      <c r="M70" s="2" t="n">
        <v>1.3</v>
      </c>
      <c r="N70" s="2" t="n">
        <v>2.5</v>
      </c>
      <c r="O70" s="0" t="n">
        <f aca="false">(A70-B70)/A70</f>
        <v>0.504949111953702</v>
      </c>
      <c r="P70" s="0" t="n">
        <f aca="false">1+(1-O70)^2+2*0.938*0.938*C70*C70*O70*O70/E70</f>
        <v>1.33956887280501</v>
      </c>
      <c r="Q70" s="2" t="n">
        <f aca="false">F70*O70/B70*E70*E70/2*137*137/P70/0.38938/2/1000</f>
        <v>0.00763327202367423</v>
      </c>
      <c r="R70" s="3" t="n">
        <f aca="false">I70/2</f>
        <v>0.00791</v>
      </c>
      <c r="S70" s="2" t="n">
        <f aca="false">J70/I70*100</f>
        <v>1.44058154235145</v>
      </c>
      <c r="T70" s="2" t="n">
        <f aca="false">1/(1+2*(1+(A71-B71)^2/E71)*(TAN(K71/2/180*PI()))^2)</f>
        <v>0.67317496280863</v>
      </c>
    </row>
    <row r="71" customFormat="false" ht="15" hidden="false" customHeight="false" outlineLevel="0" collapsed="false">
      <c r="A71" s="0" t="n">
        <v>5.011</v>
      </c>
      <c r="B71" s="0" t="n">
        <v>2.5117</v>
      </c>
      <c r="C71" s="0" t="n">
        <v>1.025</v>
      </c>
      <c r="D71" s="0" t="n">
        <v>0.7631</v>
      </c>
      <c r="E71" s="2" t="n">
        <v>4.8074</v>
      </c>
      <c r="F71" s="2" t="n">
        <v>0.0001464</v>
      </c>
      <c r="G71" s="2" t="n">
        <v>2.369E-006</v>
      </c>
      <c r="H71" s="2" t="n">
        <v>0.1145</v>
      </c>
      <c r="I71" s="2" t="n">
        <v>0.01244</v>
      </c>
      <c r="J71" s="2" t="n">
        <v>0.0002014</v>
      </c>
      <c r="K71" s="2" t="n">
        <v>36</v>
      </c>
      <c r="L71" s="2" t="n">
        <f aca="false">G71/F71*100</f>
        <v>1.6181693989071</v>
      </c>
      <c r="M71" s="2" t="n">
        <v>1.3</v>
      </c>
      <c r="N71" s="2" t="n">
        <v>2.5</v>
      </c>
      <c r="O71" s="0" t="n">
        <f aca="false">(A71-B71)/A71</f>
        <v>0.498762722011575</v>
      </c>
      <c r="P71" s="0" t="n">
        <f aca="false">1+(1-O71)^2+2*0.938*0.938*C71*C71*O71*O71/E71</f>
        <v>1.34690558013548</v>
      </c>
      <c r="Q71" s="2" t="n">
        <f aca="false">F71*O71/B71*E71*E71/2*137*137/P71/0.38938/2/1000</f>
        <v>0.00601115831225379</v>
      </c>
      <c r="R71" s="3" t="n">
        <f aca="false">I71/2</f>
        <v>0.00622</v>
      </c>
      <c r="S71" s="2" t="n">
        <f aca="false">J71/I71*100</f>
        <v>1.61897106109325</v>
      </c>
      <c r="T71" s="2" t="n">
        <f aca="false">1/(1+2*(1+(A72-B72)^2/E72)*(TAN(K72/2/180*PI()))^2)</f>
        <v>0.677622421444056</v>
      </c>
    </row>
    <row r="72" customFormat="false" ht="15" hidden="false" customHeight="false" outlineLevel="0" collapsed="false">
      <c r="A72" s="0" t="n">
        <v>5.011</v>
      </c>
      <c r="B72" s="0" t="n">
        <v>2.5418</v>
      </c>
      <c r="C72" s="0" t="n">
        <v>1.05</v>
      </c>
      <c r="D72" s="0" t="n">
        <v>0.6487</v>
      </c>
      <c r="E72" s="2" t="n">
        <v>4.8652</v>
      </c>
      <c r="F72" s="2" t="n">
        <v>9.818E-005</v>
      </c>
      <c r="G72" s="2" t="n">
        <v>1.916E-006</v>
      </c>
      <c r="H72" s="2" t="n">
        <v>0.1133</v>
      </c>
      <c r="I72" s="2" t="n">
        <v>0.008294</v>
      </c>
      <c r="J72" s="2" t="n">
        <v>0.0001618</v>
      </c>
      <c r="K72" s="2" t="n">
        <v>36</v>
      </c>
      <c r="L72" s="2" t="n">
        <f aca="false">G72/F72*100</f>
        <v>1.95151762069668</v>
      </c>
      <c r="M72" s="2" t="n">
        <v>1.3</v>
      </c>
      <c r="N72" s="2" t="n">
        <v>2.5</v>
      </c>
      <c r="O72" s="0" t="n">
        <f aca="false">(A72-B72)/A72</f>
        <v>0.492755936938735</v>
      </c>
      <c r="P72" s="0" t="n">
        <f aca="false">1+(1-O72)^2+2*0.938*0.938*C72*C72*O72*O72/E72</f>
        <v>1.35411926501052</v>
      </c>
      <c r="Q72" s="2" t="n">
        <f aca="false">F72*O72/B72*E72*E72/2*137*137/P72/0.38938/2/1000</f>
        <v>0.00400927180143823</v>
      </c>
      <c r="R72" s="3" t="n">
        <f aca="false">I72/2</f>
        <v>0.004147</v>
      </c>
      <c r="S72" s="2" t="n">
        <f aca="false">J72/I72*100</f>
        <v>1.95080781287678</v>
      </c>
      <c r="T72" s="2" t="n">
        <f aca="false">1/(1+2*(1+(A73-B73)^2/E73)*(TAN(K73/2/180*PI()))^2)</f>
        <v>0.681894221933995</v>
      </c>
    </row>
    <row r="73" customFormat="false" ht="15" hidden="false" customHeight="false" outlineLevel="0" collapsed="false">
      <c r="A73" s="0" t="n">
        <v>5.011</v>
      </c>
      <c r="B73" s="0" t="n">
        <v>2.5713</v>
      </c>
      <c r="C73" s="0" t="n">
        <v>1.075</v>
      </c>
      <c r="D73" s="0" t="n">
        <v>0.537</v>
      </c>
      <c r="E73" s="2" t="n">
        <v>4.9216</v>
      </c>
      <c r="F73" s="2" t="n">
        <v>5.612E-005</v>
      </c>
      <c r="G73" s="2" t="n">
        <v>1.436E-006</v>
      </c>
      <c r="H73" s="2" t="n">
        <v>0.1122</v>
      </c>
      <c r="I73" s="2" t="n">
        <v>0.00471</v>
      </c>
      <c r="J73" s="2" t="n">
        <v>0.0001205</v>
      </c>
      <c r="K73" s="2" t="n">
        <v>36</v>
      </c>
      <c r="L73" s="2" t="n">
        <f aca="false">G73/F73*100</f>
        <v>2.55880256593015</v>
      </c>
      <c r="M73" s="2" t="n">
        <v>1.3</v>
      </c>
      <c r="N73" s="2" t="n">
        <v>2.5</v>
      </c>
      <c r="O73" s="0" t="n">
        <f aca="false">(A73-B73)/A73</f>
        <v>0.48686888844542</v>
      </c>
      <c r="P73" s="0" t="n">
        <f aca="false">1+(1-O73)^2+2*0.938*0.938*C73*C73*O73*O73/E73</f>
        <v>1.36124584567591</v>
      </c>
      <c r="Q73" s="2" t="n">
        <f aca="false">F73*O73/B73*E73*E73/2*137*137/P73/0.38938/2/1000</f>
        <v>0.00227856015373366</v>
      </c>
      <c r="R73" s="3" t="n">
        <f aca="false">I73/2</f>
        <v>0.002355</v>
      </c>
      <c r="S73" s="2" t="n">
        <f aca="false">J73/I73*100</f>
        <v>2.5583864118896</v>
      </c>
      <c r="T73" s="2" t="n">
        <f aca="false">1/(1+2*(1+(A74-B74)^2/E74)*(TAN(K74/2/180*PI()))^2)</f>
        <v>0.685986826219535</v>
      </c>
    </row>
    <row r="74" customFormat="false" ht="15" hidden="false" customHeight="false" outlineLevel="0" collapsed="false">
      <c r="A74" s="0" t="n">
        <v>5.011</v>
      </c>
      <c r="B74" s="0" t="n">
        <v>2.6001</v>
      </c>
      <c r="C74" s="0" t="n">
        <v>1.1</v>
      </c>
      <c r="D74" s="0" t="n">
        <v>0.4279</v>
      </c>
      <c r="E74" s="2" t="n">
        <v>4.9766</v>
      </c>
      <c r="F74" s="2" t="n">
        <v>3.639E-005</v>
      </c>
      <c r="G74" s="2" t="n">
        <v>1.17E-006</v>
      </c>
      <c r="H74" s="2" t="n">
        <v>0.1111</v>
      </c>
      <c r="I74" s="2" t="n">
        <v>0.003034</v>
      </c>
      <c r="J74" s="2" t="n">
        <v>9.752E-005</v>
      </c>
      <c r="K74" s="2" t="n">
        <v>36</v>
      </c>
      <c r="L74" s="2" t="n">
        <f aca="false">G74/F74*100</f>
        <v>3.21516900247321</v>
      </c>
      <c r="M74" s="2" t="n">
        <v>1.3</v>
      </c>
      <c r="N74" s="2" t="n">
        <v>2.5</v>
      </c>
      <c r="O74" s="0" t="n">
        <f aca="false">(A74-B74)/A74</f>
        <v>0.481121532628218</v>
      </c>
      <c r="P74" s="0" t="n">
        <f aca="false">1+(1-O74)^2+2*0.938*0.938*C74*C74*O74*O74/E74</f>
        <v>1.36827195958753</v>
      </c>
      <c r="Q74" s="2" t="n">
        <f aca="false">F74*O74/B74*E74*E74/2*137*137/P74/0.38938/2/1000</f>
        <v>0.00146874818942635</v>
      </c>
      <c r="R74" s="3" t="n">
        <f aca="false">I74/2</f>
        <v>0.001517</v>
      </c>
      <c r="S74" s="2" t="n">
        <f aca="false">J74/I74*100</f>
        <v>3.21423862887278</v>
      </c>
      <c r="T74" s="2" t="n">
        <f aca="false">1/(1+2*(1+(A75-B75)^2/E75)*(TAN(K75/2/180*PI()))^2)</f>
        <v>0.689910934218106</v>
      </c>
    </row>
    <row r="75" customFormat="false" ht="15" hidden="false" customHeight="false" outlineLevel="0" collapsed="false">
      <c r="A75" s="0" t="n">
        <v>5.011</v>
      </c>
      <c r="B75" s="0" t="n">
        <v>2.6282</v>
      </c>
      <c r="C75" s="0" t="n">
        <v>1.125</v>
      </c>
      <c r="D75" s="0" t="n">
        <v>0.3214</v>
      </c>
      <c r="E75" s="2" t="n">
        <v>5.0304</v>
      </c>
      <c r="F75" s="2" t="n">
        <v>2.251E-005</v>
      </c>
      <c r="G75" s="2" t="n">
        <v>7.711E-007</v>
      </c>
      <c r="H75" s="2" t="n">
        <v>0.1101</v>
      </c>
      <c r="I75" s="2" t="n">
        <v>0.001864</v>
      </c>
      <c r="J75" s="2" t="n">
        <v>6.387E-005</v>
      </c>
      <c r="K75" s="2" t="n">
        <v>36</v>
      </c>
      <c r="L75" s="2" t="n">
        <f aca="false">G75/F75*100</f>
        <v>3.42558862727677</v>
      </c>
      <c r="M75" s="2" t="n">
        <v>1.3</v>
      </c>
      <c r="N75" s="2" t="n">
        <v>2.5</v>
      </c>
      <c r="O75" s="0" t="n">
        <f aca="false">(A75-B75)/A75</f>
        <v>0.475513869487128</v>
      </c>
      <c r="P75" s="0" t="n">
        <f aca="false">1+(1-O75)^2+2*0.938*0.938*C75*C75*O75*O75/E75</f>
        <v>1.37519273060529</v>
      </c>
      <c r="Q75" s="2" t="n">
        <f aca="false">F75*O75/B75*E75*E75/2*137*137/P75/0.38938/2/1000</f>
        <v>0.00090308628547526</v>
      </c>
      <c r="R75" s="3" t="n">
        <f aca="false">I75/2</f>
        <v>0.000932</v>
      </c>
      <c r="S75" s="2" t="n">
        <f aca="false">J75/I75*100</f>
        <v>3.42650214592275</v>
      </c>
      <c r="T75" s="2" t="n">
        <f aca="false">1/(1+2*(1+(A76-B76)^2/E76)*(TAN(K76/2/180*PI()))^2)</f>
        <v>0.693672078590436</v>
      </c>
    </row>
    <row r="76" customFormat="false" ht="15" hidden="false" customHeight="false" outlineLevel="0" collapsed="false">
      <c r="A76" s="0" t="n">
        <v>5.011</v>
      </c>
      <c r="B76" s="0" t="n">
        <v>2.6556</v>
      </c>
      <c r="C76" s="0" t="n">
        <v>1.15</v>
      </c>
      <c r="D76" s="0" t="n">
        <v>0.2174</v>
      </c>
      <c r="E76" s="2" t="n">
        <v>5.083</v>
      </c>
      <c r="F76" s="2" t="n">
        <v>1.384E-005</v>
      </c>
      <c r="G76" s="2" t="n">
        <v>1.175E-006</v>
      </c>
      <c r="H76" s="2" t="n">
        <v>0.1091</v>
      </c>
      <c r="I76" s="2" t="n">
        <v>0.001138</v>
      </c>
      <c r="J76" s="2" t="n">
        <v>9.666E-005</v>
      </c>
      <c r="K76" s="2" t="n">
        <v>36</v>
      </c>
      <c r="L76" s="2" t="n">
        <f aca="false">G76/F76*100</f>
        <v>8.48988439306358</v>
      </c>
      <c r="M76" s="2" t="n">
        <v>1.3</v>
      </c>
      <c r="N76" s="2" t="n">
        <v>2.5</v>
      </c>
      <c r="O76" s="0" t="n">
        <f aca="false">(A76-B76)/A76</f>
        <v>0.470045899022151</v>
      </c>
      <c r="P76" s="0" t="n">
        <f aca="false">1+(1-O76)^2+2*0.938*0.938*C76*C76*O76*O76/E76</f>
        <v>1.38200737980079</v>
      </c>
      <c r="Q76" s="2" t="n">
        <f aca="false">F76*O76/B76*E76*E76/2*137*137/P76/0.38938/2/1000</f>
        <v>0.000551888135364856</v>
      </c>
      <c r="R76" s="3" t="n">
        <f aca="false">I76/2</f>
        <v>0.000569</v>
      </c>
      <c r="S76" s="2" t="n">
        <f aca="false">J76/I76*100</f>
        <v>8.49384885764499</v>
      </c>
      <c r="T76" s="2" t="n">
        <f aca="false">1/(1+2*(1+(A77-B77)^2/E77)*(TAN(K77/2/180*PI()))^2)</f>
        <v>0.697292131544291</v>
      </c>
    </row>
    <row r="77" customFormat="false" ht="15" hidden="false" customHeight="false" outlineLevel="0" collapsed="false">
      <c r="A77" s="0" t="n">
        <v>5.011</v>
      </c>
      <c r="B77" s="0" t="n">
        <v>2.6825</v>
      </c>
      <c r="C77" s="0" t="n">
        <v>1.175</v>
      </c>
      <c r="D77" s="0" t="n">
        <v>0.1157</v>
      </c>
      <c r="E77" s="2" t="n">
        <v>5.1343</v>
      </c>
      <c r="F77" s="2" t="n">
        <v>9.143E-006</v>
      </c>
      <c r="G77" s="2" t="n">
        <v>1.067E-006</v>
      </c>
      <c r="H77" s="2" t="n">
        <v>0.1082</v>
      </c>
      <c r="I77" s="2" t="n">
        <v>0.000747</v>
      </c>
      <c r="J77" s="2" t="n">
        <v>8.718E-005</v>
      </c>
      <c r="K77" s="2" t="n">
        <v>36</v>
      </c>
      <c r="L77" s="2" t="n">
        <f aca="false">G77/F77*100</f>
        <v>11.6701301542163</v>
      </c>
      <c r="M77" s="2" t="n">
        <v>1.3</v>
      </c>
      <c r="N77" s="2" t="n">
        <v>2.5</v>
      </c>
      <c r="O77" s="0" t="n">
        <f aca="false">(A77-B77)/A77</f>
        <v>0.464677709040112</v>
      </c>
      <c r="P77" s="0" t="n">
        <f aca="false">1+(1-O77)^2+2*0.938*0.938*C77*C77*O77*O77/E77</f>
        <v>1.38874241368284</v>
      </c>
      <c r="Q77" s="2" t="n">
        <f aca="false">F77*O77/B77*E77*E77/2*137*137/P77/0.38938/2/1000</f>
        <v>0.00036228396617682</v>
      </c>
      <c r="R77" s="3" t="n">
        <f aca="false">I77/2</f>
        <v>0.0003735</v>
      </c>
      <c r="S77" s="2" t="n">
        <f aca="false">J77/I77*100</f>
        <v>11.6706827309237</v>
      </c>
      <c r="T77" s="2" t="n">
        <f aca="false">1/(1+2*(1+(A78-B78)^2/E78)*(TAN(K78/2/180*PI()))^2)</f>
        <v>0.364053430901115</v>
      </c>
    </row>
    <row r="78" customFormat="false" ht="15" hidden="false" customHeight="false" outlineLevel="0" collapsed="false">
      <c r="A78" s="0" t="n">
        <v>5.011</v>
      </c>
      <c r="B78" s="0" t="n">
        <v>1.2204</v>
      </c>
      <c r="C78" s="0" t="n">
        <v>0.525</v>
      </c>
      <c r="D78" s="0" t="n">
        <v>4.2592</v>
      </c>
      <c r="E78" s="2" t="n">
        <v>3.7345</v>
      </c>
      <c r="F78" s="2" t="n">
        <v>0.001186</v>
      </c>
      <c r="G78" s="2" t="n">
        <v>6.845E-006</v>
      </c>
      <c r="H78" s="2" t="n">
        <v>0.1456</v>
      </c>
      <c r="I78" s="2" t="n">
        <v>0.2373</v>
      </c>
      <c r="J78" s="2" t="n">
        <v>0.001369</v>
      </c>
      <c r="K78" s="2" t="n">
        <v>46</v>
      </c>
      <c r="L78" s="2" t="n">
        <f aca="false">G78/F78*100</f>
        <v>0.577150084317032</v>
      </c>
      <c r="M78" s="2" t="n">
        <v>1.3</v>
      </c>
      <c r="N78" s="2" t="n">
        <v>2.5</v>
      </c>
      <c r="O78" s="0" t="n">
        <f aca="false">(A78-B78)/A78</f>
        <v>0.756455797246059</v>
      </c>
      <c r="P78" s="0" t="n">
        <f aca="false">1+(1-O78)^2+2*0.938*0.938*C78*C78*O78*O78/E78</f>
        <v>1.13363090816677</v>
      </c>
      <c r="Q78" s="2" t="n">
        <f aca="false">F78*O78/B78*E78*E78/2*137*137/P78/0.38938/2/1000</f>
        <v>0.108985017182973</v>
      </c>
      <c r="R78" s="3" t="n">
        <f aca="false">I78/2</f>
        <v>0.11865</v>
      </c>
      <c r="S78" s="2" t="n">
        <f aca="false">J78/I78*100</f>
        <v>0.576906868942267</v>
      </c>
      <c r="T78" s="2" t="n">
        <f aca="false">1/(1+2*(1+(A79-B79)^2/E79)*(TAN(K79/2/180*PI()))^2)</f>
        <v>0.374716011174093</v>
      </c>
    </row>
    <row r="79" customFormat="false" ht="15" hidden="false" customHeight="false" outlineLevel="0" collapsed="false">
      <c r="A79" s="0" t="n">
        <v>5.011</v>
      </c>
      <c r="B79" s="0" t="n">
        <v>1.2638</v>
      </c>
      <c r="C79" s="0" t="n">
        <v>0.55</v>
      </c>
      <c r="D79" s="0" t="n">
        <v>4.0446</v>
      </c>
      <c r="E79" s="2" t="n">
        <v>3.8675</v>
      </c>
      <c r="F79" s="2" t="n">
        <v>0.001039</v>
      </c>
      <c r="G79" s="2" t="n">
        <v>5.479E-006</v>
      </c>
      <c r="H79" s="2" t="n">
        <v>0.141</v>
      </c>
      <c r="I79" s="2" t="n">
        <v>0.2107</v>
      </c>
      <c r="J79" s="2" t="n">
        <v>0.001111</v>
      </c>
      <c r="K79" s="2" t="n">
        <v>46</v>
      </c>
      <c r="L79" s="2" t="n">
        <f aca="false">G79/F79*100</f>
        <v>0.527333974975938</v>
      </c>
      <c r="M79" s="2" t="n">
        <v>1.3</v>
      </c>
      <c r="N79" s="2" t="n">
        <v>2.5</v>
      </c>
      <c r="O79" s="0" t="n">
        <f aca="false">(A79-B79)/A79</f>
        <v>0.74779485132708</v>
      </c>
      <c r="P79" s="0" t="n">
        <f aca="false">1+(1-O79)^2+2*0.938*0.938*C79*C79*O79*O79/E79</f>
        <v>1.14057286174498</v>
      </c>
      <c r="Q79" s="2" t="n">
        <f aca="false">F79*O79/B79*E79*E79/2*137*137/P79/0.38938/2/1000</f>
        <v>0.0971549158952189</v>
      </c>
      <c r="R79" s="3" t="n">
        <f aca="false">I79/2</f>
        <v>0.10535</v>
      </c>
      <c r="S79" s="2" t="n">
        <f aca="false">J79/I79*100</f>
        <v>0.527289985761747</v>
      </c>
      <c r="T79" s="2" t="n">
        <f aca="false">1/(1+2*(1+(A80-B80)^2/E80)*(TAN(K80/2/180*PI()))^2)</f>
        <v>0.38496753756135</v>
      </c>
    </row>
    <row r="80" customFormat="false" ht="15" hidden="false" customHeight="false" outlineLevel="0" collapsed="false">
      <c r="A80" s="0" t="n">
        <v>5.011</v>
      </c>
      <c r="B80" s="0" t="n">
        <v>1.3063</v>
      </c>
      <c r="C80" s="0" t="n">
        <v>0.575</v>
      </c>
      <c r="D80" s="0" t="n">
        <v>3.835</v>
      </c>
      <c r="E80" s="2" t="n">
        <v>3.9974</v>
      </c>
      <c r="F80" s="2" t="n">
        <v>0.0008913</v>
      </c>
      <c r="G80" s="2" t="n">
        <v>6.077E-006</v>
      </c>
      <c r="H80" s="2" t="n">
        <v>0.1369</v>
      </c>
      <c r="I80" s="2" t="n">
        <v>0.1829</v>
      </c>
      <c r="J80" s="2" t="n">
        <v>0.001247</v>
      </c>
      <c r="K80" s="2" t="n">
        <v>46</v>
      </c>
      <c r="L80" s="2" t="n">
        <f aca="false">G80/F80*100</f>
        <v>0.681813082015034</v>
      </c>
      <c r="M80" s="2" t="n">
        <v>1.3</v>
      </c>
      <c r="N80" s="2" t="n">
        <v>2.5</v>
      </c>
      <c r="O80" s="0" t="n">
        <f aca="false">(A80-B80)/A80</f>
        <v>0.73931351027739</v>
      </c>
      <c r="P80" s="0" t="n">
        <f aca="false">1+(1-O80)^2+2*0.938*0.938*C80*C80*O80*O80/E80</f>
        <v>1.14750943424713</v>
      </c>
      <c r="Q80" s="2" t="n">
        <f aca="false">F80*O80/B80*E80*E80/2*137*137/P80/0.38938/2/1000</f>
        <v>0.0846478781011917</v>
      </c>
      <c r="R80" s="3" t="n">
        <f aca="false">I80/2</f>
        <v>0.09145</v>
      </c>
      <c r="S80" s="2" t="n">
        <f aca="false">J80/I80*100</f>
        <v>0.681793329688354</v>
      </c>
      <c r="T80" s="2" t="n">
        <f aca="false">1/(1+2*(1+(A81-B81)^2/E81)*(TAN(K81/2/180*PI()))^2)</f>
        <v>0.394823184614738</v>
      </c>
    </row>
    <row r="81" customFormat="false" ht="15" hidden="false" customHeight="false" outlineLevel="0" collapsed="false">
      <c r="A81" s="0" t="n">
        <v>5.011</v>
      </c>
      <c r="B81" s="0" t="n">
        <v>1.3478</v>
      </c>
      <c r="C81" s="0" t="n">
        <v>0.6</v>
      </c>
      <c r="D81" s="0" t="n">
        <v>3.63</v>
      </c>
      <c r="E81" s="2" t="n">
        <v>4.1245</v>
      </c>
      <c r="F81" s="2" t="n">
        <v>0.0007763</v>
      </c>
      <c r="G81" s="2" t="n">
        <v>4.609E-006</v>
      </c>
      <c r="H81" s="2" t="n">
        <v>0.1331</v>
      </c>
      <c r="I81" s="2" t="n">
        <v>0.1611</v>
      </c>
      <c r="J81" s="2" t="n">
        <v>0.0009562</v>
      </c>
      <c r="K81" s="2" t="n">
        <v>46</v>
      </c>
      <c r="L81" s="2" t="n">
        <f aca="false">G81/F81*100</f>
        <v>0.593713770449568</v>
      </c>
      <c r="M81" s="2" t="n">
        <v>1.3</v>
      </c>
      <c r="N81" s="2" t="n">
        <v>2.5</v>
      </c>
      <c r="O81" s="0" t="n">
        <f aca="false">(A81-B81)/A81</f>
        <v>0.731031730193574</v>
      </c>
      <c r="P81" s="0" t="n">
        <f aca="false">1+(1-O81)^2+2*0.938*0.938*C81*C81*O81*O81/E81</f>
        <v>1.1544243030598</v>
      </c>
      <c r="Q81" s="2" t="n">
        <f aca="false">F81*O81/B81*E81*E81/2*137*137/P81/0.38938/2/1000</f>
        <v>0.074769593408666</v>
      </c>
      <c r="R81" s="3" t="n">
        <f aca="false">I81/2</f>
        <v>0.08055</v>
      </c>
      <c r="S81" s="2" t="n">
        <f aca="false">J81/I81*100</f>
        <v>0.593544382371198</v>
      </c>
      <c r="T81" s="2" t="n">
        <f aca="false">1/(1+2*(1+(A82-B82)^2/E82)*(TAN(K82/2/180*PI()))^2)</f>
        <v>0.40429888100396</v>
      </c>
    </row>
    <row r="82" customFormat="false" ht="15" hidden="false" customHeight="false" outlineLevel="0" collapsed="false">
      <c r="A82" s="0" t="n">
        <v>5.011</v>
      </c>
      <c r="B82" s="0" t="n">
        <v>1.3884</v>
      </c>
      <c r="C82" s="0" t="n">
        <v>0.625</v>
      </c>
      <c r="D82" s="0" t="n">
        <v>3.4296</v>
      </c>
      <c r="E82" s="2" t="n">
        <v>4.2487</v>
      </c>
      <c r="F82" s="2" t="n">
        <v>0.0006579</v>
      </c>
      <c r="G82" s="2" t="n">
        <v>4.521E-006</v>
      </c>
      <c r="H82" s="2" t="n">
        <v>0.1296</v>
      </c>
      <c r="I82" s="2" t="n">
        <v>0.1378</v>
      </c>
      <c r="J82" s="2" t="n">
        <v>0.000947</v>
      </c>
      <c r="K82" s="2" t="n">
        <v>46</v>
      </c>
      <c r="L82" s="2" t="n">
        <f aca="false">G82/F82*100</f>
        <v>0.68718650250798</v>
      </c>
      <c r="M82" s="2" t="n">
        <v>1.3</v>
      </c>
      <c r="N82" s="2" t="n">
        <v>2.5</v>
      </c>
      <c r="O82" s="0" t="n">
        <f aca="false">(A82-B82)/A82</f>
        <v>0.722929554979046</v>
      </c>
      <c r="P82" s="0" t="n">
        <f aca="false">1+(1-O82)^2+2*0.938*0.938*C82*C82*O82*O82/E82</f>
        <v>1.16132153365121</v>
      </c>
      <c r="Q82" s="2" t="n">
        <f aca="false">F82*O82/B82*E82*E82/2*137*137/P82/0.38938/2/1000</f>
        <v>0.0641665099014987</v>
      </c>
      <c r="R82" s="3" t="n">
        <f aca="false">I82/2</f>
        <v>0.0689</v>
      </c>
      <c r="S82" s="2" t="n">
        <f aca="false">J82/I82*100</f>
        <v>0.68722786647315</v>
      </c>
      <c r="T82" s="2" t="n">
        <f aca="false">1/(1+2*(1+(A83-B83)^2/E83)*(TAN(K83/2/180*PI()))^2)</f>
        <v>0.413413673318161</v>
      </c>
    </row>
    <row r="83" customFormat="false" ht="15" hidden="false" customHeight="false" outlineLevel="0" collapsed="false">
      <c r="A83" s="0" t="n">
        <v>5.011</v>
      </c>
      <c r="B83" s="0" t="n">
        <v>1.4281</v>
      </c>
      <c r="C83" s="0" t="n">
        <v>0.65</v>
      </c>
      <c r="D83" s="0" t="n">
        <v>3.2336</v>
      </c>
      <c r="E83" s="2" t="n">
        <v>4.3702</v>
      </c>
      <c r="F83" s="2" t="n">
        <v>0.0005932</v>
      </c>
      <c r="G83" s="2" t="n">
        <v>2.702E-006</v>
      </c>
      <c r="H83" s="2" t="n">
        <v>0.1264</v>
      </c>
      <c r="I83" s="2" t="n">
        <v>0.1253</v>
      </c>
      <c r="J83" s="2" t="n">
        <v>0.0005708</v>
      </c>
      <c r="K83" s="2" t="n">
        <v>46</v>
      </c>
      <c r="L83" s="2" t="n">
        <f aca="false">G83/F83*100</f>
        <v>0.455495616992583</v>
      </c>
      <c r="M83" s="2" t="n">
        <v>1.3</v>
      </c>
      <c r="N83" s="2" t="n">
        <v>2.5</v>
      </c>
      <c r="O83" s="0" t="n">
        <f aca="false">(A83-B83)/A83</f>
        <v>0.715006984633806</v>
      </c>
      <c r="P83" s="0" t="n">
        <f aca="false">1+(1-O83)^2+2*0.938*0.938*C83*C83*O83*O83/E83</f>
        <v>1.16819345625581</v>
      </c>
      <c r="Q83" s="2" t="n">
        <f aca="false">F83*O83/B83*E83*E83/2*137*137/P83/0.38938/2/1000</f>
        <v>0.0585124342203709</v>
      </c>
      <c r="R83" s="3" t="n">
        <f aca="false">I83/2</f>
        <v>0.06265</v>
      </c>
      <c r="S83" s="2" t="n">
        <f aca="false">J83/I83*100</f>
        <v>0.455546687948922</v>
      </c>
      <c r="T83" s="2" t="n">
        <f aca="false">1/(1+2*(1+(A84-B84)^2/E84)*(TAN(K84/2/180*PI()))^2)</f>
        <v>0.422191522193214</v>
      </c>
    </row>
    <row r="84" customFormat="false" ht="15" hidden="false" customHeight="false" outlineLevel="0" collapsed="false">
      <c r="A84" s="0" t="n">
        <v>5.011</v>
      </c>
      <c r="B84" s="0" t="n">
        <v>1.467</v>
      </c>
      <c r="C84" s="0" t="n">
        <v>0.675</v>
      </c>
      <c r="D84" s="0" t="n">
        <v>3.0418</v>
      </c>
      <c r="E84" s="2" t="n">
        <v>4.4891</v>
      </c>
      <c r="F84" s="2" t="n">
        <v>0.0005044</v>
      </c>
      <c r="G84" s="2" t="n">
        <v>2.916E-006</v>
      </c>
      <c r="H84" s="2" t="n">
        <v>0.1234</v>
      </c>
      <c r="I84" s="2" t="n">
        <v>0.1074</v>
      </c>
      <c r="J84" s="2" t="n">
        <v>0.0006208</v>
      </c>
      <c r="K84" s="2" t="n">
        <v>46</v>
      </c>
      <c r="L84" s="2" t="n">
        <f aca="false">G84/F84*100</f>
        <v>0.578112609040444</v>
      </c>
      <c r="M84" s="2" t="n">
        <v>1.3</v>
      </c>
      <c r="N84" s="2" t="n">
        <v>2.5</v>
      </c>
      <c r="O84" s="0" t="n">
        <f aca="false">(A84-B84)/A84</f>
        <v>0.707244063061265</v>
      </c>
      <c r="P84" s="0" t="n">
        <f aca="false">1+(1-O84)^2+2*0.938*0.938*C84*C84*O84*O84/E84</f>
        <v>1.17504122731436</v>
      </c>
      <c r="Q84" s="2" t="n">
        <f aca="false">F84*O84/B84*E84*E84/2*137*137/P84/0.38938/2/1000</f>
        <v>0.0502559205102323</v>
      </c>
      <c r="R84" s="3" t="n">
        <f aca="false">I84/2</f>
        <v>0.0537</v>
      </c>
      <c r="S84" s="2" t="n">
        <f aca="false">J84/I84*100</f>
        <v>0.578026070763501</v>
      </c>
      <c r="T84" s="2" t="n">
        <f aca="false">1/(1+2*(1+(A85-B85)^2/E85)*(TAN(K85/2/180*PI()))^2)</f>
        <v>0.43063168891587</v>
      </c>
    </row>
    <row r="85" customFormat="false" ht="15" hidden="false" customHeight="false" outlineLevel="0" collapsed="false">
      <c r="A85" s="0" t="n">
        <v>5.011</v>
      </c>
      <c r="B85" s="0" t="n">
        <v>1.505</v>
      </c>
      <c r="C85" s="0" t="n">
        <v>0.7</v>
      </c>
      <c r="D85" s="0" t="n">
        <v>2.8541</v>
      </c>
      <c r="E85" s="2" t="n">
        <v>4.6054</v>
      </c>
      <c r="F85" s="2" t="n">
        <v>0.0004189</v>
      </c>
      <c r="G85" s="2" t="n">
        <v>2.597E-006</v>
      </c>
      <c r="H85" s="2" t="n">
        <v>0.1207</v>
      </c>
      <c r="I85" s="2" t="n">
        <v>0.08977</v>
      </c>
      <c r="J85" s="2" t="n">
        <v>0.0005565</v>
      </c>
      <c r="K85" s="2" t="n">
        <v>46</v>
      </c>
      <c r="L85" s="2" t="n">
        <f aca="false">G85/F85*100</f>
        <v>0.619957030317498</v>
      </c>
      <c r="M85" s="2" t="n">
        <v>1.3</v>
      </c>
      <c r="N85" s="2" t="n">
        <v>2.5</v>
      </c>
      <c r="O85" s="0" t="n">
        <f aca="false">(A85-B85)/A85</f>
        <v>0.699660746358012</v>
      </c>
      <c r="P85" s="0" t="n">
        <f aca="false">1+(1-O85)^2+2*0.938*0.938*C85*C85*O85*O85/E85</f>
        <v>1.18185513281273</v>
      </c>
      <c r="Q85" s="2" t="n">
        <f aca="false">F85*O85/B85*E85*E85/2*137*137/P85/0.38938/2/1000</f>
        <v>0.0421152457498264</v>
      </c>
      <c r="R85" s="3" t="n">
        <f aca="false">I85/2</f>
        <v>0.044885</v>
      </c>
      <c r="S85" s="2" t="n">
        <f aca="false">J85/I85*100</f>
        <v>0.619917567115963</v>
      </c>
      <c r="T85" s="2" t="n">
        <f aca="false">1/(1+2*(1+(A86-B86)^2/E86)*(TAN(K86/2/180*PI()))^2)</f>
        <v>0.438761098343318</v>
      </c>
    </row>
    <row r="86" customFormat="false" ht="15" hidden="false" customHeight="false" outlineLevel="0" collapsed="false">
      <c r="A86" s="0" t="n">
        <v>5.011</v>
      </c>
      <c r="B86" s="0" t="n">
        <v>1.5422</v>
      </c>
      <c r="C86" s="0" t="n">
        <v>0.725</v>
      </c>
      <c r="D86" s="0" t="n">
        <v>2.6704</v>
      </c>
      <c r="E86" s="2" t="n">
        <v>4.7193</v>
      </c>
      <c r="F86" s="2" t="n">
        <v>0.000354</v>
      </c>
      <c r="G86" s="2" t="n">
        <v>2.382E-006</v>
      </c>
      <c r="H86" s="2" t="n">
        <v>0.1181</v>
      </c>
      <c r="I86" s="2" t="n">
        <v>0.07631</v>
      </c>
      <c r="J86" s="2" t="n">
        <v>0.0005135</v>
      </c>
      <c r="K86" s="2" t="n">
        <v>46</v>
      </c>
      <c r="L86" s="2" t="n">
        <f aca="false">G86/F86*100</f>
        <v>0.672881355932203</v>
      </c>
      <c r="M86" s="2" t="n">
        <v>1.3</v>
      </c>
      <c r="N86" s="2" t="n">
        <v>2.5</v>
      </c>
      <c r="O86" s="0" t="n">
        <f aca="false">(A86-B86)/A86</f>
        <v>0.692237078427459</v>
      </c>
      <c r="P86" s="0" t="n">
        <f aca="false">1+(1-O86)^2+2*0.938*0.938*C86*C86*O86*O86/E86</f>
        <v>1.18863493024455</v>
      </c>
      <c r="Q86" s="2" t="n">
        <f aca="false">F86*O86/B86*E86*E86/2*137*137/P86/0.38938/2/1000</f>
        <v>0.0358782792782712</v>
      </c>
      <c r="R86" s="3" t="n">
        <f aca="false">I86/2</f>
        <v>0.038155</v>
      </c>
      <c r="S86" s="2" t="n">
        <f aca="false">J86/I86*100</f>
        <v>0.672913117546848</v>
      </c>
      <c r="T86" s="2" t="n">
        <f aca="false">1/(1+2*(1+(A87-B87)^2/E87)*(TAN(K87/2/180*PI()))^2)</f>
        <v>0.446588208453635</v>
      </c>
    </row>
    <row r="87" customFormat="false" ht="15" hidden="false" customHeight="false" outlineLevel="0" collapsed="false">
      <c r="A87" s="0" t="n">
        <v>5.011</v>
      </c>
      <c r="B87" s="0" t="n">
        <v>1.5786</v>
      </c>
      <c r="C87" s="0" t="n">
        <v>0.75</v>
      </c>
      <c r="D87" s="0" t="n">
        <v>2.4906</v>
      </c>
      <c r="E87" s="2" t="n">
        <v>4.8308</v>
      </c>
      <c r="F87" s="2" t="n">
        <v>0.0002879</v>
      </c>
      <c r="G87" s="2" t="n">
        <v>2.115E-006</v>
      </c>
      <c r="H87" s="2" t="n">
        <v>0.1157</v>
      </c>
      <c r="I87" s="2" t="n">
        <v>0.06239</v>
      </c>
      <c r="J87" s="2" t="n">
        <v>0.0004583</v>
      </c>
      <c r="K87" s="2" t="n">
        <v>46</v>
      </c>
      <c r="L87" s="2" t="n">
        <f aca="false">G87/F87*100</f>
        <v>0.73463007988885</v>
      </c>
      <c r="M87" s="2" t="n">
        <v>1.3</v>
      </c>
      <c r="N87" s="2" t="n">
        <v>2.5</v>
      </c>
      <c r="O87" s="0" t="n">
        <f aca="false">(A87-B87)/A87</f>
        <v>0.684973059269607</v>
      </c>
      <c r="P87" s="0" t="n">
        <f aca="false">1+(1-O87)^2+2*0.938*0.938*C87*C87*O87*O87/E87</f>
        <v>1.19537798988338</v>
      </c>
      <c r="Q87" s="2" t="n">
        <f aca="false">F87*O87/B87*E87*E87/2*137*137/P87/0.38938/2/1000</f>
        <v>0.0293889059722051</v>
      </c>
      <c r="R87" s="3" t="n">
        <f aca="false">I87/2</f>
        <v>0.031195</v>
      </c>
      <c r="S87" s="2" t="n">
        <f aca="false">J87/I87*100</f>
        <v>0.734572848212855</v>
      </c>
      <c r="T87" s="2" t="n">
        <f aca="false">1/(1+2*(1+(A88-B88)^2/E88)*(TAN(K88/2/180*PI()))^2)</f>
        <v>0.454131589818333</v>
      </c>
    </row>
    <row r="88" customFormat="false" ht="15" hidden="false" customHeight="false" outlineLevel="0" collapsed="false">
      <c r="A88" s="0" t="n">
        <v>5.011</v>
      </c>
      <c r="B88" s="0" t="n">
        <v>1.6143</v>
      </c>
      <c r="C88" s="0" t="n">
        <v>0.775</v>
      </c>
      <c r="D88" s="0" t="n">
        <v>2.3145</v>
      </c>
      <c r="E88" s="2" t="n">
        <v>4.9399</v>
      </c>
      <c r="F88" s="2" t="n">
        <v>0.0002405</v>
      </c>
      <c r="G88" s="2" t="n">
        <v>1.979E-006</v>
      </c>
      <c r="H88" s="2" t="n">
        <v>0.1134</v>
      </c>
      <c r="I88" s="2" t="n">
        <v>0.05234</v>
      </c>
      <c r="J88" s="2" t="n">
        <v>0.0004308</v>
      </c>
      <c r="K88" s="2" t="n">
        <v>46</v>
      </c>
      <c r="L88" s="2" t="n">
        <f aca="false">G88/F88*100</f>
        <v>0.822869022869023</v>
      </c>
      <c r="M88" s="2" t="n">
        <v>1.3</v>
      </c>
      <c r="N88" s="2" t="n">
        <v>2.5</v>
      </c>
      <c r="O88" s="0" t="n">
        <f aca="false">(A88-B88)/A88</f>
        <v>0.677848732787867</v>
      </c>
      <c r="P88" s="0" t="n">
        <f aca="false">1+(1-O88)^2+2*0.938*0.938*C88*C88*O88*O88/E88</f>
        <v>1.20208890388311</v>
      </c>
      <c r="Q88" s="2" t="n">
        <f aca="false">F88*O88/B88*E88*E88/2*137*137/P88/0.38938/2/1000</f>
        <v>0.0247042032182618</v>
      </c>
      <c r="R88" s="3" t="n">
        <f aca="false">I88/2</f>
        <v>0.02617</v>
      </c>
      <c r="S88" s="2" t="n">
        <f aca="false">J88/I88*100</f>
        <v>0.823079862437906</v>
      </c>
      <c r="T88" s="2" t="n">
        <f aca="false">1/(1+2*(1+(A89-B89)^2/E89)*(TAN(K89/2/180*PI()))^2)</f>
        <v>0.461396056433238</v>
      </c>
    </row>
    <row r="89" customFormat="false" ht="15" hidden="false" customHeight="false" outlineLevel="0" collapsed="false">
      <c r="A89" s="0" t="n">
        <v>5.011</v>
      </c>
      <c r="B89" s="0" t="n">
        <v>1.6492</v>
      </c>
      <c r="C89" s="0" t="n">
        <v>0.8</v>
      </c>
      <c r="D89" s="0" t="n">
        <v>2.1421</v>
      </c>
      <c r="E89" s="2" t="n">
        <v>5.0468</v>
      </c>
      <c r="F89" s="2" t="n">
        <v>0.0001927</v>
      </c>
      <c r="G89" s="2" t="n">
        <v>1.385E-006</v>
      </c>
      <c r="H89" s="2" t="n">
        <v>0.1113</v>
      </c>
      <c r="I89" s="2" t="n">
        <v>0.0421</v>
      </c>
      <c r="J89" s="2" t="n">
        <v>0.0003026</v>
      </c>
      <c r="K89" s="2" t="n">
        <v>46</v>
      </c>
      <c r="L89" s="2" t="n">
        <f aca="false">G89/F89*100</f>
        <v>0.718733783082512</v>
      </c>
      <c r="M89" s="2" t="n">
        <v>1.3</v>
      </c>
      <c r="N89" s="2" t="n">
        <v>2.5</v>
      </c>
      <c r="O89" s="0" t="n">
        <f aca="false">(A89-B89)/A89</f>
        <v>0.670884055078827</v>
      </c>
      <c r="P89" s="0" t="n">
        <f aca="false">1+(1-O89)^2+2*0.938*0.938*C89*C89*O89*O89/E89</f>
        <v>1.20875448099684</v>
      </c>
      <c r="Q89" s="2" t="n">
        <f aca="false">F89*O89/B89*E89*E89/2*137*137/P89/0.38938/2/1000</f>
        <v>0.0199047832395521</v>
      </c>
      <c r="R89" s="3" t="n">
        <f aca="false">I89/2</f>
        <v>0.02105</v>
      </c>
      <c r="S89" s="2" t="n">
        <f aca="false">J89/I89*100</f>
        <v>0.718764845605701</v>
      </c>
      <c r="T89" s="2" t="n">
        <f aca="false">1/(1+2*(1+(A90-B90)^2/E90)*(TAN(K90/2/180*PI()))^2)</f>
        <v>0.468402558605914</v>
      </c>
    </row>
    <row r="90" customFormat="false" ht="15" hidden="false" customHeight="false" outlineLevel="0" collapsed="false">
      <c r="A90" s="0" t="n">
        <v>5.011</v>
      </c>
      <c r="B90" s="0" t="n">
        <v>1.6834</v>
      </c>
      <c r="C90" s="0" t="n">
        <v>0.825</v>
      </c>
      <c r="D90" s="0" t="n">
        <v>1.9731</v>
      </c>
      <c r="E90" s="2" t="n">
        <v>5.1516</v>
      </c>
      <c r="F90" s="2" t="n">
        <v>0.0001527</v>
      </c>
      <c r="G90" s="2" t="n">
        <v>9.436E-007</v>
      </c>
      <c r="H90" s="2" t="n">
        <v>0.1094</v>
      </c>
      <c r="I90" s="2" t="n">
        <v>0.03346</v>
      </c>
      <c r="J90" s="2" t="n">
        <v>0.0002068</v>
      </c>
      <c r="K90" s="2" t="n">
        <v>46</v>
      </c>
      <c r="L90" s="2" t="n">
        <f aca="false">G90/F90*100</f>
        <v>0.617943680419122</v>
      </c>
      <c r="M90" s="2" t="n">
        <v>1.3</v>
      </c>
      <c r="N90" s="2" t="n">
        <v>2.5</v>
      </c>
      <c r="O90" s="0" t="n">
        <f aca="false">(A90-B90)/A90</f>
        <v>0.664059070045899</v>
      </c>
      <c r="P90" s="0" t="n">
        <f aca="false">1+(1-O90)^2+2*0.938*0.938*C90*C90*O90*O90/E90</f>
        <v>1.21537778693799</v>
      </c>
      <c r="Q90" s="2" t="n">
        <f aca="false">F90*O90/B90*E90*E90/2*137*137/P90/0.38938/2/1000</f>
        <v>0.0158503517220394</v>
      </c>
      <c r="R90" s="3" t="n">
        <f aca="false">I90/2</f>
        <v>0.01673</v>
      </c>
      <c r="S90" s="2" t="n">
        <f aca="false">J90/I90*100</f>
        <v>0.618051404662283</v>
      </c>
      <c r="T90" s="2" t="n">
        <f aca="false">1/(1+2*(1+(A91-B91)^2/E91)*(TAN(K91/2/180*PI()))^2)</f>
        <v>0.475165102803472</v>
      </c>
    </row>
    <row r="91" customFormat="false" ht="15" hidden="false" customHeight="false" outlineLevel="0" collapsed="false">
      <c r="A91" s="0" t="n">
        <v>5.011</v>
      </c>
      <c r="B91" s="0" t="n">
        <v>1.717</v>
      </c>
      <c r="C91" s="0" t="n">
        <v>0.85</v>
      </c>
      <c r="D91" s="0" t="n">
        <v>1.8076</v>
      </c>
      <c r="E91" s="2" t="n">
        <v>5.2542</v>
      </c>
      <c r="F91" s="2" t="n">
        <v>0.0001152</v>
      </c>
      <c r="G91" s="2" t="n">
        <v>1.106E-006</v>
      </c>
      <c r="H91" s="2" t="n">
        <v>0.1075</v>
      </c>
      <c r="I91" s="2" t="n">
        <v>0.02532</v>
      </c>
      <c r="J91" s="2" t="n">
        <v>0.0002431</v>
      </c>
      <c r="K91" s="2" t="n">
        <v>46</v>
      </c>
      <c r="L91" s="2" t="n">
        <f aca="false">G91/F91*100</f>
        <v>0.960069444444445</v>
      </c>
      <c r="M91" s="2" t="n">
        <v>1.3</v>
      </c>
      <c r="N91" s="2" t="n">
        <v>2.5</v>
      </c>
      <c r="O91" s="0" t="n">
        <f aca="false">(A91-B91)/A91</f>
        <v>0.657353821592496</v>
      </c>
      <c r="P91" s="0" t="n">
        <f aca="false">1+(1-O91)^2+2*0.938*0.938*C91*C91*O91*O91/E91</f>
        <v>1.22196633938376</v>
      </c>
      <c r="Q91" s="2" t="n">
        <f aca="false">F91*O91/B91*E91*E91/2*137*137/P91/0.38938/2/1000</f>
        <v>0.0120072301616254</v>
      </c>
      <c r="R91" s="3" t="n">
        <f aca="false">I91/2</f>
        <v>0.01266</v>
      </c>
      <c r="S91" s="2" t="n">
        <f aca="false">J91/I91*100</f>
        <v>0.960110584518167</v>
      </c>
      <c r="T91" s="2" t="n">
        <f aca="false">1/(1+2*(1+(A92-B92)^2/E92)*(TAN(K92/2/180*PI()))^2)</f>
        <v>0.481673545718229</v>
      </c>
    </row>
    <row r="92" customFormat="false" ht="15" hidden="false" customHeight="false" outlineLevel="0" collapsed="false">
      <c r="A92" s="0" t="n">
        <v>5.011</v>
      </c>
      <c r="B92" s="0" t="n">
        <v>1.7498</v>
      </c>
      <c r="C92" s="0" t="n">
        <v>0.875</v>
      </c>
      <c r="D92" s="0" t="n">
        <v>1.6453</v>
      </c>
      <c r="E92" s="2" t="n">
        <v>5.3547</v>
      </c>
      <c r="F92" s="2" t="n">
        <v>8.88E-005</v>
      </c>
      <c r="G92" s="2" t="n">
        <v>6.734E-007</v>
      </c>
      <c r="H92" s="2" t="n">
        <v>0.1057</v>
      </c>
      <c r="I92" s="2" t="n">
        <v>0.01956</v>
      </c>
      <c r="J92" s="2" t="n">
        <v>0.0001483</v>
      </c>
      <c r="K92" s="2" t="n">
        <v>46</v>
      </c>
      <c r="L92" s="2" t="n">
        <f aca="false">G92/F92*100</f>
        <v>0.758333333333333</v>
      </c>
      <c r="M92" s="2" t="n">
        <v>1.3</v>
      </c>
      <c r="N92" s="2" t="n">
        <v>2.5</v>
      </c>
      <c r="O92" s="0" t="n">
        <f aca="false">(A92-B92)/A92</f>
        <v>0.650808221911794</v>
      </c>
      <c r="P92" s="0" t="n">
        <f aca="false">1+(1-O92)^2+2*0.938*0.938*C92*C92*O92*O92/E92</f>
        <v>1.22850188709477</v>
      </c>
      <c r="Q92" s="2" t="n">
        <f aca="false">F92*O92/B92*E92*E92/2*137*137/P92/0.38938/2/1000</f>
        <v>0.00928922638965449</v>
      </c>
      <c r="R92" s="3" t="n">
        <f aca="false">I92/2</f>
        <v>0.00978</v>
      </c>
      <c r="S92" s="2" t="n">
        <f aca="false">J92/I92*100</f>
        <v>0.758179959100205</v>
      </c>
      <c r="T92" s="2" t="n">
        <f aca="false">1/(1+2*(1+(A93-B93)^2/E93)*(TAN(K93/2/180*PI()))^2)</f>
        <v>0.487971189812975</v>
      </c>
    </row>
    <row r="93" customFormat="false" ht="15" hidden="false" customHeight="false" outlineLevel="0" collapsed="false">
      <c r="A93" s="0" t="n">
        <v>5.011</v>
      </c>
      <c r="B93" s="0" t="n">
        <v>1.7821</v>
      </c>
      <c r="C93" s="0" t="n">
        <v>0.9</v>
      </c>
      <c r="D93" s="0" t="n">
        <v>1.4863</v>
      </c>
      <c r="E93" s="2" t="n">
        <v>5.4533</v>
      </c>
      <c r="F93" s="2" t="n">
        <v>6.707E-005</v>
      </c>
      <c r="G93" s="2" t="n">
        <v>5.985E-007</v>
      </c>
      <c r="H93" s="2" t="n">
        <v>0.104</v>
      </c>
      <c r="I93" s="2" t="n">
        <v>0.01479</v>
      </c>
      <c r="J93" s="2" t="n">
        <v>0.000132</v>
      </c>
      <c r="K93" s="2" t="n">
        <v>46</v>
      </c>
      <c r="L93" s="2" t="n">
        <f aca="false">G93/F93*100</f>
        <v>0.892351274787535</v>
      </c>
      <c r="M93" s="2" t="n">
        <v>1.3</v>
      </c>
      <c r="N93" s="2" t="n">
        <v>2.5</v>
      </c>
      <c r="O93" s="0" t="n">
        <f aca="false">(A93-B93)/A93</f>
        <v>0.644362402714029</v>
      </c>
      <c r="P93" s="0" t="n">
        <f aca="false">1+(1-O93)^2+2*0.938*0.938*C93*C93*O93*O93/E93</f>
        <v>1.235001074355</v>
      </c>
      <c r="Q93" s="2" t="n">
        <f aca="false">F93*O93/B93*E93*E93/2*137*137/P93/0.38938/2/1000</f>
        <v>0.00703696474434196</v>
      </c>
      <c r="R93" s="3" t="n">
        <f aca="false">I93/2</f>
        <v>0.007395</v>
      </c>
      <c r="S93" s="2" t="n">
        <f aca="false">J93/I93*100</f>
        <v>0.892494929006085</v>
      </c>
      <c r="T93" s="2" t="n">
        <f aca="false">1/(1+2*(1+(A94-B94)^2/E94)*(TAN(K94/2/180*PI()))^2)</f>
        <v>0.494033552993554</v>
      </c>
    </row>
    <row r="94" customFormat="false" ht="15" hidden="false" customHeight="false" outlineLevel="0" collapsed="false">
      <c r="A94" s="0" t="n">
        <v>5.011</v>
      </c>
      <c r="B94" s="0" t="n">
        <v>1.8136</v>
      </c>
      <c r="C94" s="0" t="n">
        <v>0.925</v>
      </c>
      <c r="D94" s="0" t="n">
        <v>1.3304</v>
      </c>
      <c r="E94" s="2" t="n">
        <v>5.55</v>
      </c>
      <c r="F94" s="2" t="n">
        <v>5.248E-005</v>
      </c>
      <c r="G94" s="2" t="n">
        <v>7.492E-007</v>
      </c>
      <c r="H94" s="2" t="n">
        <v>0.1025</v>
      </c>
      <c r="I94" s="2" t="n">
        <v>0.01159</v>
      </c>
      <c r="J94" s="2" t="n">
        <v>0.0001655</v>
      </c>
      <c r="K94" s="2" t="n">
        <v>46</v>
      </c>
      <c r="L94" s="2" t="n">
        <f aca="false">G94/F94*100</f>
        <v>1.42759146341463</v>
      </c>
      <c r="M94" s="2" t="n">
        <v>1.3</v>
      </c>
      <c r="N94" s="2" t="n">
        <v>2.5</v>
      </c>
      <c r="O94" s="0" t="n">
        <f aca="false">(A94-B94)/A94</f>
        <v>0.638076232288964</v>
      </c>
      <c r="P94" s="0" t="n">
        <f aca="false">1+(1-O94)^2+2*0.938*0.938*C94*C94*O94*O94/E94</f>
        <v>1.24144023029355</v>
      </c>
      <c r="Q94" s="2" t="n">
        <f aca="false">F94*O94/B94*E94*E94/2*137*137/P94/0.38938/2/1000</f>
        <v>0.00552067956794866</v>
      </c>
      <c r="R94" s="3" t="n">
        <f aca="false">I94/2</f>
        <v>0.005795</v>
      </c>
      <c r="S94" s="2" t="n">
        <f aca="false">J94/I94*100</f>
        <v>1.42795513373598</v>
      </c>
      <c r="T94" s="2" t="n">
        <f aca="false">1/(1+2*(1+(A95-B95)^2/E95)*(TAN(K95/2/180*PI()))^2)</f>
        <v>0.499897000886475</v>
      </c>
    </row>
    <row r="95" customFormat="false" ht="15" hidden="false" customHeight="false" outlineLevel="0" collapsed="false">
      <c r="A95" s="0" t="n">
        <v>5.011</v>
      </c>
      <c r="B95" s="0" t="n">
        <v>1.8446</v>
      </c>
      <c r="C95" s="0" t="n">
        <v>0.95</v>
      </c>
      <c r="D95" s="0" t="n">
        <v>1.1774</v>
      </c>
      <c r="E95" s="2" t="n">
        <v>5.6448</v>
      </c>
      <c r="F95" s="2" t="n">
        <v>4.393E-005</v>
      </c>
      <c r="G95" s="2" t="n">
        <v>4.783E-007</v>
      </c>
      <c r="H95" s="2" t="n">
        <v>0.101</v>
      </c>
      <c r="I95" s="2" t="n">
        <v>0.009712</v>
      </c>
      <c r="J95" s="2" t="n">
        <v>0.0001057</v>
      </c>
      <c r="K95" s="2" t="n">
        <v>46</v>
      </c>
      <c r="L95" s="2" t="n">
        <f aca="false">G95/F95*100</f>
        <v>1.08877760072843</v>
      </c>
      <c r="M95" s="2" t="n">
        <v>1.3</v>
      </c>
      <c r="N95" s="2" t="n">
        <v>2.5</v>
      </c>
      <c r="O95" s="0" t="n">
        <f aca="false">(A95-B95)/A95</f>
        <v>0.631889842346837</v>
      </c>
      <c r="P95" s="0" t="n">
        <f aca="false">1+(1-O95)^2+2*0.938*0.938*C95*C95*O95*O95/E95</f>
        <v>1.24784060095908</v>
      </c>
      <c r="Q95" s="2" t="n">
        <f aca="false">F95*O95/B95*E95*E95/2*137*137/P95/0.38938/2/1000</f>
        <v>0.00463069184565025</v>
      </c>
      <c r="R95" s="3" t="n">
        <f aca="false">I95/2</f>
        <v>0.004856</v>
      </c>
      <c r="S95" s="2" t="n">
        <f aca="false">J95/I95*100</f>
        <v>1.08834431630972</v>
      </c>
      <c r="T95" s="2" t="n">
        <f aca="false">1/(1+2*(1+(A96-B96)^2/E96)*(TAN(K96/2/180*PI()))^2)</f>
        <v>0.505557130607329</v>
      </c>
    </row>
    <row r="96" customFormat="false" ht="15" hidden="false" customHeight="false" outlineLevel="0" collapsed="false">
      <c r="A96" s="0" t="n">
        <v>5.011</v>
      </c>
      <c r="B96" s="0" t="n">
        <v>1.875</v>
      </c>
      <c r="C96" s="0" t="n">
        <v>0.975</v>
      </c>
      <c r="D96" s="0" t="n">
        <v>1.0275</v>
      </c>
      <c r="E96" s="2" t="n">
        <v>5.7377</v>
      </c>
      <c r="F96" s="2" t="n">
        <v>4.255E-005</v>
      </c>
      <c r="G96" s="2" t="n">
        <v>6.792E-007</v>
      </c>
      <c r="H96" s="2" t="n">
        <v>0.09953</v>
      </c>
      <c r="I96" s="2" t="n">
        <v>0.009411</v>
      </c>
      <c r="J96" s="2" t="n">
        <v>0.0001502</v>
      </c>
      <c r="K96" s="2" t="n">
        <v>46</v>
      </c>
      <c r="L96" s="2" t="n">
        <f aca="false">G96/F96*100</f>
        <v>1.59623971797885</v>
      </c>
      <c r="M96" s="2" t="n">
        <v>1.3</v>
      </c>
      <c r="N96" s="2" t="n">
        <v>2.5</v>
      </c>
      <c r="O96" s="0" t="n">
        <f aca="false">(A96-B96)/A96</f>
        <v>0.625823188984235</v>
      </c>
      <c r="P96" s="0" t="n">
        <f aca="false">1+(1-O96)^2+2*0.938*0.938*C96*C96*O96*O96/E96</f>
        <v>1.25419363112851</v>
      </c>
      <c r="Q96" s="2" t="n">
        <f aca="false">F96*O96/B96*E96*E96/2*137*137/P96/0.38938/2/1000</f>
        <v>0.00449229770139663</v>
      </c>
      <c r="R96" s="3" t="n">
        <f aca="false">I96/2</f>
        <v>0.0047055</v>
      </c>
      <c r="S96" s="2" t="n">
        <f aca="false">J96/I96*100</f>
        <v>1.59600467537987</v>
      </c>
      <c r="T96" s="2" t="n">
        <f aca="false">1/(1+2*(1+(A97-B97)^2/E97)*(TAN(K97/2/180*PI()))^2)</f>
        <v>0.511024918194727</v>
      </c>
    </row>
    <row r="97" customFormat="false" ht="15" hidden="false" customHeight="false" outlineLevel="0" collapsed="false">
      <c r="A97" s="0" t="n">
        <v>5.011</v>
      </c>
      <c r="B97" s="0" t="n">
        <v>1.9048</v>
      </c>
      <c r="C97" s="0" t="n">
        <v>1</v>
      </c>
      <c r="D97" s="0" t="n">
        <v>0.8804</v>
      </c>
      <c r="E97" s="2" t="n">
        <v>5.8289</v>
      </c>
      <c r="F97" s="2" t="n">
        <v>4.033E-005</v>
      </c>
      <c r="G97" s="2" t="n">
        <v>5.08E-007</v>
      </c>
      <c r="H97" s="2" t="n">
        <v>0.09817</v>
      </c>
      <c r="I97" s="2" t="n">
        <v>0.008921</v>
      </c>
      <c r="J97" s="2" t="n">
        <v>0.0001124</v>
      </c>
      <c r="K97" s="2" t="n">
        <v>46</v>
      </c>
      <c r="L97" s="2" t="n">
        <f aca="false">G97/F97*100</f>
        <v>1.2596082320853</v>
      </c>
      <c r="M97" s="2" t="n">
        <v>1.3</v>
      </c>
      <c r="N97" s="2" t="n">
        <v>2.5</v>
      </c>
      <c r="O97" s="0" t="n">
        <f aca="false">(A97-B97)/A97</f>
        <v>0.619876272201157</v>
      </c>
      <c r="P97" s="0" t="n">
        <f aca="false">1+(1-O97)^2+2*0.938*0.938*C97*C97*O97*O97/E97</f>
        <v>1.26049434325254</v>
      </c>
      <c r="Q97" s="2" t="n">
        <f aca="false">F97*O97/B97*E97*E97/2*137*137/P97/0.38938/2/1000</f>
        <v>0.00426308176847808</v>
      </c>
      <c r="R97" s="3" t="n">
        <f aca="false">I97/2</f>
        <v>0.0044605</v>
      </c>
      <c r="S97" s="2" t="n">
        <f aca="false">J97/I97*100</f>
        <v>1.25994843627396</v>
      </c>
      <c r="T97" s="2" t="n">
        <f aca="false">1/(1+2*(1+(A98-B98)^2/E98)*(TAN(K98/2/180*PI()))^2)</f>
        <v>0.516305410022865</v>
      </c>
    </row>
    <row r="98" customFormat="false" ht="15" hidden="false" customHeight="false" outlineLevel="0" collapsed="false">
      <c r="A98" s="0" t="n">
        <v>5.011</v>
      </c>
      <c r="B98" s="0" t="n">
        <v>1.934</v>
      </c>
      <c r="C98" s="0" t="n">
        <v>1.025</v>
      </c>
      <c r="D98" s="0" t="n">
        <v>0.736</v>
      </c>
      <c r="E98" s="2" t="n">
        <v>5.9184</v>
      </c>
      <c r="F98" s="2" t="n">
        <v>2.879E-005</v>
      </c>
      <c r="G98" s="2" t="n">
        <v>6.894E-007</v>
      </c>
      <c r="H98" s="2" t="n">
        <v>0.09688</v>
      </c>
      <c r="I98" s="2" t="n">
        <v>0.006368</v>
      </c>
      <c r="J98" s="2" t="n">
        <v>0.0001525</v>
      </c>
      <c r="K98" s="2" t="n">
        <v>46</v>
      </c>
      <c r="L98" s="2" t="n">
        <f aca="false">G98/F98*100</f>
        <v>2.39458145189302</v>
      </c>
      <c r="M98" s="2" t="n">
        <v>1.3</v>
      </c>
      <c r="N98" s="2" t="n">
        <v>2.5</v>
      </c>
      <c r="O98" s="0" t="n">
        <f aca="false">(A98-B98)/A98</f>
        <v>0.614049091997605</v>
      </c>
      <c r="P98" s="0" t="n">
        <f aca="false">1+(1-O98)^2+2*0.938*0.938*C98*C98*O98*O98/E98</f>
        <v>1.26674182598762</v>
      </c>
      <c r="Q98" s="2" t="n">
        <f aca="false">F98*O98/B98*E98*E98/2*137*137/P98/0.38938/2/1000</f>
        <v>0.00304590468017453</v>
      </c>
      <c r="R98" s="3" t="n">
        <f aca="false">I98/2</f>
        <v>0.003184</v>
      </c>
      <c r="S98" s="2" t="n">
        <f aca="false">J98/I98*100</f>
        <v>2.3947864321608</v>
      </c>
      <c r="T98" s="2" t="n">
        <f aca="false">1/(1+2*(1+(A99-B99)^2/E99)*(TAN(K99/2/180*PI()))^2)</f>
        <v>0.521413500946672</v>
      </c>
    </row>
    <row r="99" customFormat="false" ht="15" hidden="false" customHeight="false" outlineLevel="0" collapsed="false">
      <c r="A99" s="0" t="n">
        <v>5.011</v>
      </c>
      <c r="B99" s="0" t="n">
        <v>1.9627</v>
      </c>
      <c r="C99" s="0" t="n">
        <v>1.05</v>
      </c>
      <c r="D99" s="0" t="n">
        <v>0.5943</v>
      </c>
      <c r="E99" s="2" t="n">
        <v>6.0062</v>
      </c>
      <c r="F99" s="2" t="n">
        <v>1.747E-005</v>
      </c>
      <c r="G99" s="2" t="n">
        <v>5.61E-007</v>
      </c>
      <c r="H99" s="2" t="n">
        <v>0.09564</v>
      </c>
      <c r="I99" s="2" t="n">
        <v>0.003862</v>
      </c>
      <c r="J99" s="2" t="n">
        <v>0.000124</v>
      </c>
      <c r="K99" s="2" t="n">
        <v>46</v>
      </c>
      <c r="L99" s="2" t="n">
        <f aca="false">G99/F99*100</f>
        <v>3.21121923297081</v>
      </c>
      <c r="M99" s="2" t="n">
        <v>1.3</v>
      </c>
      <c r="N99" s="2" t="n">
        <v>2.5</v>
      </c>
      <c r="O99" s="0" t="n">
        <f aca="false">(A99-B99)/A99</f>
        <v>0.608321692276991</v>
      </c>
      <c r="P99" s="0" t="n">
        <f aca="false">1+(1-O99)^2+2*0.938*0.938*C99*C99*O99*O99/E99</f>
        <v>1.27294304392345</v>
      </c>
      <c r="Q99" s="2" t="n">
        <f aca="false">F99*O99/B99*E99*E99/2*137*137/P99/0.38938/2/1000</f>
        <v>0.00184914256294447</v>
      </c>
      <c r="R99" s="3" t="n">
        <f aca="false">I99/2</f>
        <v>0.001931</v>
      </c>
      <c r="S99" s="2" t="n">
        <f aca="false">J99/I99*100</f>
        <v>3.2107716209218</v>
      </c>
      <c r="T99" s="2" t="n">
        <f aca="false">1/(1+2*(1+(A100-B100)^2/E100)*(TAN(K100/2/180*PI()))^2)</f>
        <v>0.842161459465936</v>
      </c>
    </row>
    <row r="100" customFormat="false" ht="15" hidden="false" customHeight="false" outlineLevel="0" collapsed="false">
      <c r="A100" s="0" t="n">
        <v>5.766</v>
      </c>
      <c r="B100" s="0" t="n">
        <v>3.456</v>
      </c>
      <c r="C100" s="0" t="n">
        <v>0.45</v>
      </c>
      <c r="D100" s="0" t="n">
        <v>3.2645</v>
      </c>
      <c r="E100" s="2" t="n">
        <v>1.9506</v>
      </c>
      <c r="F100" s="2" t="n">
        <v>0.0442</v>
      </c>
      <c r="G100" s="2" t="n">
        <v>0.0001673</v>
      </c>
      <c r="H100" s="2" t="n">
        <v>0.2243</v>
      </c>
      <c r="I100" s="2" t="n">
        <v>0.3486</v>
      </c>
      <c r="J100" s="2" t="n">
        <v>0.001319</v>
      </c>
      <c r="K100" s="2" t="n">
        <v>18</v>
      </c>
      <c r="L100" s="2" t="n">
        <f aca="false">G100/F100*100</f>
        <v>0.378506787330317</v>
      </c>
      <c r="M100" s="2" t="n">
        <v>1.3</v>
      </c>
      <c r="N100" s="2" t="n">
        <v>2.5</v>
      </c>
      <c r="O100" s="0" t="n">
        <f aca="false">(A100-B100)/A100</f>
        <v>0.400624349635796</v>
      </c>
      <c r="P100" s="0" t="n">
        <f aca="false">1+(1-O100)^2+2*0.938*0.938*C100*C100*O100*O100/E100</f>
        <v>1.38857138613978</v>
      </c>
      <c r="Q100" s="2" t="n">
        <f aca="false">F100*O100/B100*E100*E100/2*137*137/P100/0.38938/2/1000</f>
        <v>0.169184903384773</v>
      </c>
      <c r="R100" s="3" t="n">
        <f aca="false">I100/2</f>
        <v>0.1743</v>
      </c>
      <c r="S100" s="2" t="n">
        <f aca="false">J100/I100*100</f>
        <v>0.378370625358577</v>
      </c>
      <c r="T100" s="2" t="n">
        <f aca="false">1/(1+2*(1+(A101-B101)^2/E101)*(TAN(K101/2/180*PI()))^2)</f>
        <v>0.850343779060152</v>
      </c>
    </row>
    <row r="101" customFormat="false" ht="15" hidden="false" customHeight="false" outlineLevel="0" collapsed="false">
      <c r="A101" s="0" t="n">
        <v>5.766</v>
      </c>
      <c r="B101" s="0" t="n">
        <v>3.5305</v>
      </c>
      <c r="C101" s="0" t="n">
        <v>0.475</v>
      </c>
      <c r="D101" s="0" t="n">
        <v>3.0828</v>
      </c>
      <c r="E101" s="2" t="n">
        <v>1.9927</v>
      </c>
      <c r="F101" s="2" t="n">
        <v>0.0433</v>
      </c>
      <c r="G101" s="2" t="n">
        <v>0.0002099</v>
      </c>
      <c r="H101" s="2" t="n">
        <v>0.2203</v>
      </c>
      <c r="I101" s="2" t="n">
        <v>0.3331</v>
      </c>
      <c r="J101" s="2" t="n">
        <v>0.001615</v>
      </c>
      <c r="K101" s="2" t="n">
        <v>18</v>
      </c>
      <c r="L101" s="2" t="n">
        <f aca="false">G101/F101*100</f>
        <v>0.484757505773672</v>
      </c>
      <c r="M101" s="2" t="n">
        <v>1.3</v>
      </c>
      <c r="N101" s="2" t="n">
        <v>2.5</v>
      </c>
      <c r="O101" s="0" t="n">
        <f aca="false">(A101-B101)/A101</f>
        <v>0.387703780783906</v>
      </c>
      <c r="P101" s="0" t="n">
        <f aca="false">1+(1-O101)^2+2*0.938*0.938*C101*C101*O101*O101/E101</f>
        <v>1.40485557161411</v>
      </c>
      <c r="Q101" s="2" t="n">
        <f aca="false">F101*O101/B101*E101*E101/2*137*137/P101/0.38938/2/1000</f>
        <v>0.161961347828089</v>
      </c>
      <c r="R101" s="3" t="n">
        <f aca="false">I101/2</f>
        <v>0.16655</v>
      </c>
      <c r="S101" s="2" t="n">
        <f aca="false">J101/I101*100</f>
        <v>0.4848393875713</v>
      </c>
      <c r="T101" s="2" t="n">
        <f aca="false">1/(1+2*(1+(A102-B102)^2/E102)*(TAN(K102/2/180*PI()))^2)</f>
        <v>0.857650275433365</v>
      </c>
    </row>
    <row r="102" customFormat="false" ht="15" hidden="false" customHeight="false" outlineLevel="0" collapsed="false">
      <c r="A102" s="0" t="n">
        <v>5.766</v>
      </c>
      <c r="B102" s="0" t="n">
        <v>3.6003</v>
      </c>
      <c r="C102" s="0" t="n">
        <v>0.5</v>
      </c>
      <c r="D102" s="0" t="n">
        <v>2.9124</v>
      </c>
      <c r="E102" s="2" t="n">
        <v>2.032</v>
      </c>
      <c r="F102" s="2" t="n">
        <v>0.04115</v>
      </c>
      <c r="G102" s="2" t="n">
        <v>0.0001914</v>
      </c>
      <c r="H102" s="2" t="n">
        <v>0.2168</v>
      </c>
      <c r="I102" s="2" t="n">
        <v>0.3088</v>
      </c>
      <c r="J102" s="2" t="n">
        <v>0.001436</v>
      </c>
      <c r="K102" s="2" t="n">
        <v>18</v>
      </c>
      <c r="L102" s="2" t="n">
        <f aca="false">G102/F102*100</f>
        <v>0.465127582017011</v>
      </c>
      <c r="M102" s="2" t="n">
        <v>1.3</v>
      </c>
      <c r="N102" s="2" t="n">
        <v>2.5</v>
      </c>
      <c r="O102" s="0" t="n">
        <f aca="false">(A102-B102)/A102</f>
        <v>0.375598335067638</v>
      </c>
      <c r="P102" s="0" t="n">
        <f aca="false">1+(1-O102)^2+2*0.938*0.938*C102*C102*O102*O102/E102</f>
        <v>1.42041956727755</v>
      </c>
      <c r="Q102" s="2" t="n">
        <f aca="false">F102*O102/B102*E102*E102/2*137*137/P102/0.38938/2/1000</f>
        <v>0.150381035369634</v>
      </c>
      <c r="R102" s="3" t="n">
        <f aca="false">I102/2</f>
        <v>0.1544</v>
      </c>
      <c r="S102" s="2" t="n">
        <f aca="false">J102/I102*100</f>
        <v>0.465025906735751</v>
      </c>
      <c r="T102" s="2" t="n">
        <f aca="false">1/(1+2*(1+(A103-B103)^2/E103)*(TAN(K103/2/180*PI()))^2)</f>
        <v>0.864211072774767</v>
      </c>
    </row>
    <row r="103" customFormat="false" ht="15" hidden="false" customHeight="false" outlineLevel="0" collapsed="false">
      <c r="A103" s="0" t="n">
        <v>5.766</v>
      </c>
      <c r="B103" s="0" t="n">
        <v>3.6658</v>
      </c>
      <c r="C103" s="0" t="n">
        <v>0.525</v>
      </c>
      <c r="D103" s="0" t="n">
        <v>2.7524</v>
      </c>
      <c r="E103" s="2" t="n">
        <v>2.0691</v>
      </c>
      <c r="F103" s="2" t="n">
        <v>0.03729</v>
      </c>
      <c r="G103" s="2" t="n">
        <v>0.0001237</v>
      </c>
      <c r="H103" s="2" t="n">
        <v>0.2136</v>
      </c>
      <c r="I103" s="2" t="n">
        <v>0.273</v>
      </c>
      <c r="J103" s="2" t="n">
        <v>0.0009059</v>
      </c>
      <c r="K103" s="2" t="n">
        <v>18</v>
      </c>
      <c r="L103" s="2" t="n">
        <f aca="false">G103/F103*100</f>
        <v>0.331724322874765</v>
      </c>
      <c r="M103" s="2" t="n">
        <v>1.3</v>
      </c>
      <c r="N103" s="2" t="n">
        <v>2.5</v>
      </c>
      <c r="O103" s="0" t="n">
        <f aca="false">(A103-B103)/A103</f>
        <v>0.364238640305238</v>
      </c>
      <c r="P103" s="0" t="n">
        <f aca="false">1+(1-O103)^2+2*0.938*0.938*C103*C103*O103*O103/E103</f>
        <v>1.43529139236354</v>
      </c>
      <c r="Q103" s="2" t="n">
        <f aca="false">F103*O103/B103*E103*E103/2*137*137/P103/0.38938/2/1000</f>
        <v>0.133180308282782</v>
      </c>
      <c r="R103" s="3" t="n">
        <f aca="false">I103/2</f>
        <v>0.1365</v>
      </c>
      <c r="S103" s="2" t="n">
        <f aca="false">J103/I103*100</f>
        <v>0.331831501831502</v>
      </c>
      <c r="T103" s="2" t="n">
        <f aca="false">1/(1+2*(1+(A104-B104)^2/E104)*(TAN(K104/2/180*PI()))^2)</f>
        <v>0.870120448653779</v>
      </c>
    </row>
    <row r="104" customFormat="false" ht="15" hidden="false" customHeight="false" outlineLevel="0" collapsed="false">
      <c r="A104" s="0" t="n">
        <v>5.766</v>
      </c>
      <c r="B104" s="0" t="n">
        <v>3.7275</v>
      </c>
      <c r="C104" s="0" t="n">
        <v>0.55</v>
      </c>
      <c r="D104" s="0" t="n">
        <v>2.6017</v>
      </c>
      <c r="E104" s="2" t="n">
        <v>2.1039</v>
      </c>
      <c r="F104" s="2" t="n">
        <v>0.03376</v>
      </c>
      <c r="G104" s="2" t="n">
        <v>0.0001657</v>
      </c>
      <c r="H104" s="2" t="n">
        <v>0.2108</v>
      </c>
      <c r="I104" s="2" t="n">
        <v>0.2412</v>
      </c>
      <c r="J104" s="2" t="n">
        <v>0.001184</v>
      </c>
      <c r="K104" s="2" t="n">
        <v>18</v>
      </c>
      <c r="L104" s="2" t="n">
        <f aca="false">G104/F104*100</f>
        <v>0.490817535545024</v>
      </c>
      <c r="M104" s="2" t="n">
        <v>1.3</v>
      </c>
      <c r="N104" s="2" t="n">
        <v>2.5</v>
      </c>
      <c r="O104" s="0" t="n">
        <f aca="false">(A104-B104)/A104</f>
        <v>0.353537981269511</v>
      </c>
      <c r="P104" s="0" t="n">
        <f aca="false">1+(1-O104)^2+2*0.938*0.938*C104*C104*O104*O104/E104</f>
        <v>1.4495365090286</v>
      </c>
      <c r="Q104" s="2" t="n">
        <f aca="false">F104*O104/B104*E104*E104/2*137*137/P104/0.38938/2/1000</f>
        <v>0.117828241101314</v>
      </c>
      <c r="R104" s="3" t="n">
        <f aca="false">I104/2</f>
        <v>0.1206</v>
      </c>
      <c r="S104" s="2" t="n">
        <f aca="false">J104/I104*100</f>
        <v>0.490878938640133</v>
      </c>
      <c r="T104" s="2" t="n">
        <f aca="false">1/(1+2*(1+(A105-B105)^2/E105)*(TAN(K105/2/180*PI()))^2)</f>
        <v>0.875462801141913</v>
      </c>
    </row>
    <row r="105" customFormat="false" ht="15" hidden="false" customHeight="false" outlineLevel="0" collapsed="false">
      <c r="A105" s="0" t="n">
        <v>5.766</v>
      </c>
      <c r="B105" s="0" t="n">
        <v>3.7857</v>
      </c>
      <c r="C105" s="0" t="n">
        <v>0.575</v>
      </c>
      <c r="D105" s="0" t="n">
        <v>2.4597</v>
      </c>
      <c r="E105" s="2" t="n">
        <v>2.1367</v>
      </c>
      <c r="F105" s="2" t="n">
        <v>0.03151</v>
      </c>
      <c r="G105" s="2" t="n">
        <v>0.000115</v>
      </c>
      <c r="H105" s="2" t="n">
        <v>0.2082</v>
      </c>
      <c r="I105" s="2" t="n">
        <v>0.2198</v>
      </c>
      <c r="J105" s="2" t="n">
        <v>0.0008022</v>
      </c>
      <c r="K105" s="2" t="n">
        <v>18</v>
      </c>
      <c r="L105" s="2" t="n">
        <f aca="false">G105/F105*100</f>
        <v>0.364963503649635</v>
      </c>
      <c r="M105" s="2" t="n">
        <v>1.3</v>
      </c>
      <c r="N105" s="2" t="n">
        <v>2.5</v>
      </c>
      <c r="O105" s="0" t="n">
        <f aca="false">(A105-B105)/A105</f>
        <v>0.343444328824142</v>
      </c>
      <c r="P105" s="0" t="n">
        <f aca="false">1+(1-O105)^2+2*0.938*0.938*C105*C105*O105*O105/E105</f>
        <v>1.46318275897014</v>
      </c>
      <c r="Q105" s="2" t="n">
        <f aca="false">F105*O105/B105*E105*E105/2*137*137/P105/0.38938/2/1000</f>
        <v>0.107486664120743</v>
      </c>
      <c r="R105" s="3" t="n">
        <f aca="false">I105/2</f>
        <v>0.1099</v>
      </c>
      <c r="S105" s="2" t="n">
        <f aca="false">J105/I105*100</f>
        <v>0.364968152866242</v>
      </c>
      <c r="T105" s="2" t="n">
        <f aca="false">1/(1+2*(1+(A106-B106)^2/E106)*(TAN(K106/2/180*PI()))^2)</f>
        <v>0.880312326690623</v>
      </c>
    </row>
    <row r="106" customFormat="false" ht="15" hidden="false" customHeight="false" outlineLevel="0" collapsed="false">
      <c r="A106" s="0" t="n">
        <v>5.766</v>
      </c>
      <c r="B106" s="0" t="n">
        <v>3.8407</v>
      </c>
      <c r="C106" s="0" t="n">
        <v>0.6</v>
      </c>
      <c r="D106" s="0" t="n">
        <v>2.3255</v>
      </c>
      <c r="E106" s="2" t="n">
        <v>2.1678</v>
      </c>
      <c r="F106" s="2" t="n">
        <v>0.02958</v>
      </c>
      <c r="G106" s="2" t="n">
        <v>0.00016</v>
      </c>
      <c r="H106" s="2" t="n">
        <v>0.2059</v>
      </c>
      <c r="I106" s="2" t="n">
        <v>0.2015</v>
      </c>
      <c r="J106" s="2" t="n">
        <v>0.00109</v>
      </c>
      <c r="K106" s="2" t="n">
        <v>18</v>
      </c>
      <c r="L106" s="2" t="n">
        <f aca="false">G106/F106*100</f>
        <v>0.540906017579446</v>
      </c>
      <c r="M106" s="2" t="n">
        <v>1.3</v>
      </c>
      <c r="N106" s="2" t="n">
        <v>2.5</v>
      </c>
      <c r="O106" s="0" t="n">
        <f aca="false">(A106-B106)/A106</f>
        <v>0.333905653832813</v>
      </c>
      <c r="P106" s="0" t="n">
        <f aca="false">1+(1-O106)^2+2*0.938*0.938*C106*C106*O106*O106/E106</f>
        <v>1.47626283530883</v>
      </c>
      <c r="Q106" s="2" t="n">
        <f aca="false">F106*O106/B106*E106*E106/2*137*137/P106/0.38938/2/1000</f>
        <v>0.0986492519847438</v>
      </c>
      <c r="R106" s="3" t="n">
        <f aca="false">I106/2</f>
        <v>0.10075</v>
      </c>
      <c r="S106" s="2" t="n">
        <f aca="false">J106/I106*100</f>
        <v>0.540942928039702</v>
      </c>
      <c r="T106" s="2" t="n">
        <f aca="false">1/(1+2*(1+(A107-B107)^2/E107)*(TAN(K107/2/180*PI()))^2)</f>
        <v>0.884716312220481</v>
      </c>
    </row>
    <row r="107" customFormat="false" ht="15" hidden="false" customHeight="false" outlineLevel="0" collapsed="false">
      <c r="A107" s="0" t="n">
        <v>5.766</v>
      </c>
      <c r="B107" s="0" t="n">
        <v>3.8927</v>
      </c>
      <c r="C107" s="0" t="n">
        <v>0.625</v>
      </c>
      <c r="D107" s="0" t="n">
        <v>2.1986</v>
      </c>
      <c r="E107" s="2" t="n">
        <v>2.1971</v>
      </c>
      <c r="F107" s="2" t="n">
        <v>0.02716</v>
      </c>
      <c r="G107" s="2" t="n">
        <v>0.0001547</v>
      </c>
      <c r="H107" s="2" t="n">
        <v>0.2038</v>
      </c>
      <c r="I107" s="2" t="n">
        <v>0.1807</v>
      </c>
      <c r="J107" s="2" t="n">
        <v>0.001029</v>
      </c>
      <c r="K107" s="2" t="n">
        <v>18</v>
      </c>
      <c r="L107" s="2" t="n">
        <f aca="false">G107/F107*100</f>
        <v>0.569587628865979</v>
      </c>
      <c r="M107" s="2" t="n">
        <v>1.3</v>
      </c>
      <c r="N107" s="2" t="n">
        <v>2.5</v>
      </c>
      <c r="O107" s="0" t="n">
        <f aca="false">(A107-B107)/A107</f>
        <v>0.324887270204648</v>
      </c>
      <c r="P107" s="0" t="n">
        <f aca="false">1+(1-O107)^2+2*0.938*0.938*C107*C107*O107*O107/E107</f>
        <v>1.48879979862872</v>
      </c>
      <c r="Q107" s="2" t="n">
        <f aca="false">F107*O107/B107*E107*E107/2*137*137/P107/0.38938/2/1000</f>
        <v>0.0885691291599939</v>
      </c>
      <c r="R107" s="3" t="n">
        <f aca="false">I107/2</f>
        <v>0.09035</v>
      </c>
      <c r="S107" s="2" t="n">
        <f aca="false">J107/I107*100</f>
        <v>0.56945213060321</v>
      </c>
      <c r="T107" s="2" t="n">
        <f aca="false">1/(1+2*(1+(A108-B108)^2/E108)*(TAN(K108/2/180*PI()))^2)</f>
        <v>0.888728958361328</v>
      </c>
    </row>
    <row r="108" customFormat="false" ht="15" hidden="false" customHeight="false" outlineLevel="0" collapsed="false">
      <c r="A108" s="0" t="n">
        <v>5.766</v>
      </c>
      <c r="B108" s="0" t="n">
        <v>3.9419</v>
      </c>
      <c r="C108" s="0" t="n">
        <v>0.65</v>
      </c>
      <c r="D108" s="0" t="n">
        <v>2.0784</v>
      </c>
      <c r="E108" s="2" t="n">
        <v>2.2249</v>
      </c>
      <c r="F108" s="2" t="n">
        <v>0.0233</v>
      </c>
      <c r="G108" s="2" t="n">
        <v>0.0001051</v>
      </c>
      <c r="H108" s="2" t="n">
        <v>0.2018</v>
      </c>
      <c r="I108" s="2" t="n">
        <v>0.1515</v>
      </c>
      <c r="J108" s="2" t="n">
        <v>0.0006835</v>
      </c>
      <c r="K108" s="2" t="n">
        <v>18</v>
      </c>
      <c r="L108" s="2" t="n">
        <f aca="false">G108/F108*100</f>
        <v>0.45107296137339</v>
      </c>
      <c r="M108" s="2" t="n">
        <v>1.3</v>
      </c>
      <c r="N108" s="2" t="n">
        <v>2.5</v>
      </c>
      <c r="O108" s="0" t="n">
        <f aca="false">(A108-B108)/A108</f>
        <v>0.316354491848769</v>
      </c>
      <c r="P108" s="0" t="n">
        <f aca="false">1+(1-O108)^2+2*0.938*0.938*C108*C108*O108*O108/E108</f>
        <v>1.50081377048882</v>
      </c>
      <c r="Q108" s="2" t="n">
        <f aca="false">F108*O108/B108*E108*E108/2*137*137/P108/0.38938/2/1000</f>
        <v>0.0743234758706346</v>
      </c>
      <c r="R108" s="3" t="n">
        <f aca="false">I108/2</f>
        <v>0.07575</v>
      </c>
      <c r="S108" s="2" t="n">
        <f aca="false">J108/I108*100</f>
        <v>0.451155115511551</v>
      </c>
      <c r="T108" s="2" t="n">
        <f aca="false">1/(1+2*(1+(A109-B109)^2/E109)*(TAN(K109/2/180*PI()))^2)</f>
        <v>0.892405779900581</v>
      </c>
    </row>
    <row r="109" customFormat="false" ht="15" hidden="false" customHeight="false" outlineLevel="0" collapsed="false">
      <c r="A109" s="0" t="n">
        <v>5.766</v>
      </c>
      <c r="B109" s="0" t="n">
        <v>3.9887</v>
      </c>
      <c r="C109" s="0" t="n">
        <v>0.675</v>
      </c>
      <c r="D109" s="0" t="n">
        <v>1.9643</v>
      </c>
      <c r="E109" s="2" t="n">
        <v>2.2513</v>
      </c>
      <c r="F109" s="2" t="n">
        <v>0.02043</v>
      </c>
      <c r="G109" s="2" t="n">
        <v>0.0001483</v>
      </c>
      <c r="H109" s="2" t="n">
        <v>0.2</v>
      </c>
      <c r="I109" s="2" t="n">
        <v>0.1299</v>
      </c>
      <c r="J109" s="2" t="n">
        <v>0.0009428</v>
      </c>
      <c r="K109" s="2" t="n">
        <v>18</v>
      </c>
      <c r="L109" s="2" t="n">
        <f aca="false">G109/F109*100</f>
        <v>0.725893294175233</v>
      </c>
      <c r="M109" s="2" t="n">
        <v>1.3</v>
      </c>
      <c r="N109" s="2" t="n">
        <v>2.5</v>
      </c>
      <c r="O109" s="0" t="n">
        <f aca="false">(A109-B109)/A109</f>
        <v>0.30823794658342</v>
      </c>
      <c r="P109" s="0" t="n">
        <f aca="false">1+(1-O109)^2+2*0.938*0.938*C109*C109*O109*O109/E109</f>
        <v>1.51237097509271</v>
      </c>
      <c r="Q109" s="2" t="n">
        <f aca="false">F109*O109/B109*E109*E109/2*137*137/P109/0.38938/2/1000</f>
        <v>0.0637586344892551</v>
      </c>
      <c r="R109" s="3" t="n">
        <f aca="false">I109/2</f>
        <v>0.06495</v>
      </c>
      <c r="S109" s="2" t="n">
        <f aca="false">J109/I109*100</f>
        <v>0.725789068514242</v>
      </c>
      <c r="T109" s="2" t="n">
        <f aca="false">1/(1+2*(1+(A110-B110)^2/E110)*(TAN(K110/2/180*PI()))^2)</f>
        <v>0.895769805266296</v>
      </c>
    </row>
    <row r="110" customFormat="false" ht="15" hidden="false" customHeight="false" outlineLevel="0" collapsed="false">
      <c r="A110" s="0" t="n">
        <v>5.766</v>
      </c>
      <c r="B110" s="0" t="n">
        <v>4.0331</v>
      </c>
      <c r="C110" s="0" t="n">
        <v>0.7</v>
      </c>
      <c r="D110" s="0" t="n">
        <v>1.8559</v>
      </c>
      <c r="E110" s="2" t="n">
        <v>2.2763</v>
      </c>
      <c r="F110" s="2" t="n">
        <v>0.01822</v>
      </c>
      <c r="G110" s="2" t="n">
        <v>7.433E-005</v>
      </c>
      <c r="H110" s="2" t="n">
        <v>0.1984</v>
      </c>
      <c r="I110" s="2" t="n">
        <v>0.1134</v>
      </c>
      <c r="J110" s="2" t="n">
        <v>0.0004623</v>
      </c>
      <c r="K110" s="2" t="n">
        <v>18</v>
      </c>
      <c r="L110" s="2" t="n">
        <f aca="false">G110/F110*100</f>
        <v>0.407958287596048</v>
      </c>
      <c r="M110" s="2" t="n">
        <v>1.3</v>
      </c>
      <c r="N110" s="2" t="n">
        <v>2.5</v>
      </c>
      <c r="O110" s="0" t="n">
        <f aca="false">(A110-B110)/A110</f>
        <v>0.300537634408602</v>
      </c>
      <c r="P110" s="0" t="n">
        <f aca="false">1+(1-O110)^2+2*0.938*0.938*C110*C110*O110*O110/E110</f>
        <v>1.52346129602674</v>
      </c>
      <c r="Q110" s="2" t="n">
        <f aca="false">F110*O110/B110*E110*E110/2*137*137/P110/0.38938/2/1000</f>
        <v>0.0556472003515635</v>
      </c>
      <c r="R110" s="3" t="n">
        <f aca="false">I110/2</f>
        <v>0.0567</v>
      </c>
      <c r="S110" s="2" t="n">
        <f aca="false">J110/I110*100</f>
        <v>0.407671957671958</v>
      </c>
      <c r="T110" s="2" t="n">
        <f aca="false">1/(1+2*(1+(A111-B111)^2/E111)*(TAN(K111/2/180*PI()))^2)</f>
        <v>0.8988608411472</v>
      </c>
    </row>
    <row r="111" customFormat="false" ht="15" hidden="false" customHeight="false" outlineLevel="0" collapsed="false">
      <c r="A111" s="0" t="n">
        <v>5.766</v>
      </c>
      <c r="B111" s="0" t="n">
        <v>4.0753</v>
      </c>
      <c r="C111" s="0" t="n">
        <v>0.725</v>
      </c>
      <c r="D111" s="0" t="n">
        <v>1.7528</v>
      </c>
      <c r="E111" s="2" t="n">
        <v>2.3002</v>
      </c>
      <c r="F111" s="2" t="n">
        <v>0.01701</v>
      </c>
      <c r="G111" s="2" t="n">
        <v>6.577E-005</v>
      </c>
      <c r="H111" s="2" t="n">
        <v>0.1969</v>
      </c>
      <c r="I111" s="2" t="n">
        <v>0.1035</v>
      </c>
      <c r="J111" s="2" t="n">
        <v>0.0004002</v>
      </c>
      <c r="K111" s="2" t="n">
        <v>18</v>
      </c>
      <c r="L111" s="2" t="n">
        <f aca="false">G111/F111*100</f>
        <v>0.386654908877131</v>
      </c>
      <c r="M111" s="2" t="n">
        <v>1.3</v>
      </c>
      <c r="N111" s="2" t="n">
        <v>2.5</v>
      </c>
      <c r="O111" s="0" t="n">
        <f aca="false">(A111-B111)/A111</f>
        <v>0.293218869233437</v>
      </c>
      <c r="P111" s="0" t="n">
        <f aca="false">1+(1-O111)^2+2*0.938*0.938*C111*C111*O111*O111/E111</f>
        <v>1.53411199757946</v>
      </c>
      <c r="Q111" s="2" t="n">
        <f aca="false">F111*O111/B111*E111*E111/2*137*137/P111/0.38938/2/1000</f>
        <v>0.0508649096940501</v>
      </c>
      <c r="R111" s="3" t="n">
        <f aca="false">I111/2</f>
        <v>0.05175</v>
      </c>
      <c r="S111" s="2" t="n">
        <f aca="false">J111/I111*100</f>
        <v>0.386666666666667</v>
      </c>
      <c r="T111" s="2" t="n">
        <f aca="false">1/(1+2*(1+(A112-B112)^2/E112)*(TAN(K112/2/180*PI()))^2)</f>
        <v>0.904334232463615</v>
      </c>
    </row>
    <row r="112" customFormat="false" ht="15" hidden="false" customHeight="false" outlineLevel="0" collapsed="false">
      <c r="A112" s="0" t="n">
        <v>5.766</v>
      </c>
      <c r="B112" s="0" t="n">
        <v>4.1539</v>
      </c>
      <c r="C112" s="0" t="n">
        <v>0.775</v>
      </c>
      <c r="D112" s="0" t="n">
        <v>1.561</v>
      </c>
      <c r="E112" s="2" t="n">
        <v>2.3445</v>
      </c>
      <c r="F112" s="2" t="n">
        <v>0.01564</v>
      </c>
      <c r="G112" s="2" t="n">
        <v>6.5E-005</v>
      </c>
      <c r="H112" s="2" t="n">
        <v>0.1941</v>
      </c>
      <c r="I112" s="2" t="n">
        <v>0.09118</v>
      </c>
      <c r="J112" s="2" t="n">
        <v>0.000379</v>
      </c>
      <c r="K112" s="2" t="n">
        <v>18</v>
      </c>
      <c r="L112" s="2" t="n">
        <f aca="false">G112/F112*100</f>
        <v>0.415601023017903</v>
      </c>
      <c r="M112" s="2" t="n">
        <v>1.3</v>
      </c>
      <c r="N112" s="2" t="n">
        <v>2.5</v>
      </c>
      <c r="O112" s="0" t="n">
        <f aca="false">(A112-B112)/A112</f>
        <v>0.279587235518557</v>
      </c>
      <c r="P112" s="0" t="n">
        <f aca="false">1+(1-O112)^2+2*0.938*0.938*C112*C112*O112*O112/E112</f>
        <v>1.55423354672889</v>
      </c>
      <c r="Q112" s="2" t="n">
        <f aca="false">F112*O112/B112*E112*E112/2*137*137/P112/0.38938/2/1000</f>
        <v>0.0448631485056827</v>
      </c>
      <c r="R112" s="3" t="n">
        <f aca="false">I112/2</f>
        <v>0.04559</v>
      </c>
      <c r="S112" s="2" t="n">
        <f aca="false">J112/I112*100</f>
        <v>0.415661329238868</v>
      </c>
      <c r="T112" s="2" t="n">
        <f aca="false">1/(1+2*(1+(A113-B113)^2/E113)*(TAN(K113/2/180*PI()))^2)</f>
        <v>0.909012293334295</v>
      </c>
    </row>
    <row r="113" customFormat="false" ht="15" hidden="false" customHeight="false" outlineLevel="0" collapsed="false">
      <c r="A113" s="0" t="n">
        <v>5.766</v>
      </c>
      <c r="B113" s="0" t="n">
        <v>4.2255</v>
      </c>
      <c r="C113" s="0" t="n">
        <v>0.825</v>
      </c>
      <c r="D113" s="0" t="n">
        <v>1.3863</v>
      </c>
      <c r="E113" s="2" t="n">
        <v>2.3849</v>
      </c>
      <c r="F113" s="2" t="n">
        <v>0.01167</v>
      </c>
      <c r="G113" s="2" t="n">
        <v>5.191E-005</v>
      </c>
      <c r="H113" s="2" t="n">
        <v>0.1917</v>
      </c>
      <c r="I113" s="2" t="n">
        <v>0.0653</v>
      </c>
      <c r="J113" s="2" t="n">
        <v>0.0002905</v>
      </c>
      <c r="K113" s="2" t="n">
        <v>18</v>
      </c>
      <c r="L113" s="2" t="n">
        <f aca="false">G113/F113*100</f>
        <v>0.444815766923736</v>
      </c>
      <c r="M113" s="2" t="n">
        <v>1.3</v>
      </c>
      <c r="N113" s="2" t="n">
        <v>2.5</v>
      </c>
      <c r="O113" s="0" t="n">
        <f aca="false">(A113-B113)/A113</f>
        <v>0.267169614984391</v>
      </c>
      <c r="P113" s="0" t="n">
        <f aca="false">1+(1-O113)^2+2*0.938*0.938*C113*C113*O113*O113/E113</f>
        <v>1.57288693650574</v>
      </c>
      <c r="Q113" s="2" t="n">
        <f aca="false">F113*O113/B113*E113*E113/2*137*137/P113/0.38938/2/1000</f>
        <v>0.0321536410021236</v>
      </c>
      <c r="R113" s="3" t="n">
        <f aca="false">I113/2</f>
        <v>0.03265</v>
      </c>
      <c r="S113" s="2" t="n">
        <f aca="false">J113/I113*100</f>
        <v>0.444869831546708</v>
      </c>
      <c r="T113" s="2" t="n">
        <f aca="false">1/(1+2*(1+(A114-B114)^2/E114)*(TAN(K114/2/180*PI()))^2)</f>
        <v>0.913041245053345</v>
      </c>
    </row>
    <row r="114" customFormat="false" ht="15" hidden="false" customHeight="false" outlineLevel="0" collapsed="false">
      <c r="A114" s="0" t="n">
        <v>5.766</v>
      </c>
      <c r="B114" s="0" t="n">
        <v>4.291</v>
      </c>
      <c r="C114" s="0" t="n">
        <v>0.875</v>
      </c>
      <c r="D114" s="0" t="n">
        <v>1.2263</v>
      </c>
      <c r="E114" s="2" t="n">
        <v>2.4219</v>
      </c>
      <c r="F114" s="2" t="n">
        <v>0.007979</v>
      </c>
      <c r="G114" s="2" t="n">
        <v>3.858E-005</v>
      </c>
      <c r="H114" s="2" t="n">
        <v>0.1896</v>
      </c>
      <c r="I114" s="2" t="n">
        <v>0.0429</v>
      </c>
      <c r="J114" s="2" t="n">
        <v>0.0002074</v>
      </c>
      <c r="K114" s="2" t="n">
        <v>18</v>
      </c>
      <c r="L114" s="2" t="n">
        <f aca="false">G114/F114*100</f>
        <v>0.483519237999749</v>
      </c>
      <c r="M114" s="2" t="n">
        <v>1.3</v>
      </c>
      <c r="N114" s="2" t="n">
        <v>2.5</v>
      </c>
      <c r="O114" s="0" t="n">
        <f aca="false">(A114-B114)/A114</f>
        <v>0.255809920221991</v>
      </c>
      <c r="P114" s="0" t="n">
        <f aca="false">1+(1-O114)^2+2*0.938*0.938*C114*C114*O114*O114/E114</f>
        <v>1.59022130151825</v>
      </c>
      <c r="Q114" s="2" t="n">
        <f aca="false">F114*O114/B114*E114*E114/2*137*137/P114/0.38938/2/1000</f>
        <v>0.0211431496024186</v>
      </c>
      <c r="R114" s="3" t="n">
        <f aca="false">I114/2</f>
        <v>0.02145</v>
      </c>
      <c r="S114" s="2" t="n">
        <f aca="false">J114/I114*100</f>
        <v>0.483449883449883</v>
      </c>
      <c r="T114" s="2" t="n">
        <f aca="false">1/(1+2*(1+(A115-B115)^2/E115)*(TAN(K115/2/180*PI()))^2)</f>
        <v>0.916537447380856</v>
      </c>
    </row>
    <row r="115" customFormat="false" ht="15" hidden="false" customHeight="false" outlineLevel="0" collapsed="false">
      <c r="A115" s="0" t="n">
        <v>5.766</v>
      </c>
      <c r="B115" s="0" t="n">
        <v>4.3512</v>
      </c>
      <c r="C115" s="0" t="n">
        <v>0.925</v>
      </c>
      <c r="D115" s="0" t="n">
        <v>1.0795</v>
      </c>
      <c r="E115" s="2" t="n">
        <v>2.4559</v>
      </c>
      <c r="F115" s="2" t="n">
        <v>0.009278</v>
      </c>
      <c r="G115" s="2" t="n">
        <v>4.587E-005</v>
      </c>
      <c r="H115" s="2" t="n">
        <v>0.1877</v>
      </c>
      <c r="I115" s="2" t="n">
        <v>0.048</v>
      </c>
      <c r="J115" s="2" t="n">
        <v>0.0002373</v>
      </c>
      <c r="K115" s="2" t="n">
        <v>18</v>
      </c>
      <c r="L115" s="2" t="n">
        <f aca="false">G115/F115*100</f>
        <v>0.4943953438241</v>
      </c>
      <c r="M115" s="2" t="n">
        <v>1.3</v>
      </c>
      <c r="N115" s="2" t="n">
        <v>2.5</v>
      </c>
      <c r="O115" s="0" t="n">
        <f aca="false">(A115-B115)/A115</f>
        <v>0.245369406867846</v>
      </c>
      <c r="P115" s="0" t="n">
        <f aca="false">1+(1-O115)^2+2*0.938*0.938*C115*C115*O115*O115/E115</f>
        <v>1.60637777741398</v>
      </c>
      <c r="Q115" s="2" t="n">
        <f aca="false">F115*O115/B115*E115*E115/2*137*137/P115/0.38938/2/1000</f>
        <v>0.0236726517055768</v>
      </c>
      <c r="R115" s="3" t="n">
        <f aca="false">I115/2</f>
        <v>0.024</v>
      </c>
      <c r="S115" s="2" t="n">
        <f aca="false">J115/I115*100</f>
        <v>0.494375</v>
      </c>
      <c r="T115" s="2" t="n">
        <f aca="false">1/(1+2*(1+(A116-B116)^2/E116)*(TAN(K116/2/180*PI()))^2)</f>
        <v>0.919584132313529</v>
      </c>
    </row>
    <row r="116" customFormat="false" ht="15" hidden="false" customHeight="false" outlineLevel="0" collapsed="false">
      <c r="A116" s="0" t="n">
        <v>5.766</v>
      </c>
      <c r="B116" s="0" t="n">
        <v>4.4066</v>
      </c>
      <c r="C116" s="0" t="n">
        <v>0.975</v>
      </c>
      <c r="D116" s="0" t="n">
        <v>0.9441</v>
      </c>
      <c r="E116" s="2" t="n">
        <v>2.4872</v>
      </c>
      <c r="F116" s="2" t="n">
        <v>0.01469</v>
      </c>
      <c r="G116" s="2" t="n">
        <v>7.229E-005</v>
      </c>
      <c r="H116" s="2" t="n">
        <v>0.186</v>
      </c>
      <c r="I116" s="2" t="n">
        <v>0.0732</v>
      </c>
      <c r="J116" s="2" t="n">
        <v>0.0003603</v>
      </c>
      <c r="K116" s="2" t="n">
        <v>18</v>
      </c>
      <c r="L116" s="2" t="n">
        <f aca="false">G116/F116*100</f>
        <v>0.492103471749489</v>
      </c>
      <c r="M116" s="2" t="n">
        <v>1.3</v>
      </c>
      <c r="N116" s="2" t="n">
        <v>2.5</v>
      </c>
      <c r="O116" s="0" t="n">
        <f aca="false">(A116-B116)/A116</f>
        <v>0.235761359694762</v>
      </c>
      <c r="P116" s="0" t="n">
        <f aca="false">1+(1-O116)^2+2*0.938*0.938*C116*C116*O116*O116/E116</f>
        <v>1.62144415547299</v>
      </c>
      <c r="Q116" s="2" t="n">
        <f aca="false">F116*O116/B116*E116*E116/2*137*137/P116/0.38938/2/1000</f>
        <v>0.0361341395815704</v>
      </c>
      <c r="R116" s="3" t="n">
        <f aca="false">I116/2</f>
        <v>0.0366</v>
      </c>
      <c r="S116" s="2" t="n">
        <f aca="false">J116/I116*100</f>
        <v>0.492213114754098</v>
      </c>
      <c r="T116" s="2" t="n">
        <f aca="false">1/(1+2*(1+(A117-B117)^2/E117)*(TAN(K117/2/180*PI()))^2)</f>
        <v>0.922261421354321</v>
      </c>
    </row>
    <row r="117" customFormat="false" ht="15" hidden="false" customHeight="false" outlineLevel="0" collapsed="false">
      <c r="A117" s="0" t="n">
        <v>5.766</v>
      </c>
      <c r="B117" s="0" t="n">
        <v>4.4579</v>
      </c>
      <c r="C117" s="0" t="n">
        <v>1.025</v>
      </c>
      <c r="D117" s="0" t="n">
        <v>0.819</v>
      </c>
      <c r="E117" s="2" t="n">
        <v>2.5161</v>
      </c>
      <c r="F117" s="2" t="n">
        <v>0.01353</v>
      </c>
      <c r="G117" s="2" t="n">
        <v>7.059E-005</v>
      </c>
      <c r="H117" s="2" t="n">
        <v>0.1844</v>
      </c>
      <c r="I117" s="2" t="n">
        <v>0.06504</v>
      </c>
      <c r="J117" s="2" t="n">
        <v>0.0003394</v>
      </c>
      <c r="K117" s="2" t="n">
        <v>18</v>
      </c>
      <c r="L117" s="2" t="n">
        <f aca="false">G117/F117*100</f>
        <v>0.521729490022173</v>
      </c>
      <c r="M117" s="2" t="n">
        <v>1.3</v>
      </c>
      <c r="N117" s="2" t="n">
        <v>2.5</v>
      </c>
      <c r="O117" s="0" t="n">
        <f aca="false">(A117-B117)/A117</f>
        <v>0.226864377384669</v>
      </c>
      <c r="P117" s="0" t="n">
        <f aca="false">1+(1-O117)^2+2*0.938*0.938*C117*C117*O117*O117/E117</f>
        <v>1.63555578213792</v>
      </c>
      <c r="Q117" s="2" t="n">
        <f aca="false">F117*O117/B117*E117*E117/2*137*137/P117/0.38938/2/1000</f>
        <v>0.0321167594581522</v>
      </c>
      <c r="R117" s="3" t="n">
        <f aca="false">I117/2</f>
        <v>0.03252</v>
      </c>
      <c r="S117" s="2" t="n">
        <f aca="false">J117/I117*100</f>
        <v>0.521832718327183</v>
      </c>
      <c r="T117" s="2" t="n">
        <f aca="false">1/(1+2*(1+(A118-B118)^2/E118)*(TAN(K118/2/180*PI()))^2)</f>
        <v>0.92462088194345</v>
      </c>
    </row>
    <row r="118" customFormat="false" ht="15" hidden="false" customHeight="false" outlineLevel="0" collapsed="false">
      <c r="A118" s="0" t="n">
        <v>5.766</v>
      </c>
      <c r="B118" s="0" t="n">
        <v>4.5054</v>
      </c>
      <c r="C118" s="0" t="n">
        <v>1.075</v>
      </c>
      <c r="D118" s="0" t="n">
        <v>0.7029</v>
      </c>
      <c r="E118" s="2" t="n">
        <v>2.5429</v>
      </c>
      <c r="F118" s="2" t="n">
        <v>0.006793</v>
      </c>
      <c r="G118" s="2" t="n">
        <v>4.096E-005</v>
      </c>
      <c r="H118" s="2" t="n">
        <v>0.183</v>
      </c>
      <c r="I118" s="2" t="n">
        <v>0.03154</v>
      </c>
      <c r="J118" s="2" t="n">
        <v>0.0001902</v>
      </c>
      <c r="K118" s="2" t="n">
        <v>18</v>
      </c>
      <c r="L118" s="2" t="n">
        <f aca="false">G118/F118*100</f>
        <v>0.602973649344914</v>
      </c>
      <c r="M118" s="2" t="n">
        <v>1.3</v>
      </c>
      <c r="N118" s="2" t="n">
        <v>2.5</v>
      </c>
      <c r="O118" s="0" t="n">
        <f aca="false">(A118-B118)/A118</f>
        <v>0.218626430801249</v>
      </c>
      <c r="P118" s="0" t="n">
        <f aca="false">1+(1-O118)^2+2*0.938*0.938*C118*C118*O118*O118/E118</f>
        <v>1.64876799596806</v>
      </c>
      <c r="Q118" s="2" t="n">
        <f aca="false">F118*O118/B118*E118*E118/2*137*137/P118/0.38938/2/1000</f>
        <v>0.0155789233881804</v>
      </c>
      <c r="R118" s="3" t="n">
        <f aca="false">I118/2</f>
        <v>0.01577</v>
      </c>
      <c r="S118" s="2" t="n">
        <f aca="false">J118/I118*100</f>
        <v>0.603043753963221</v>
      </c>
      <c r="T118" s="2" t="n">
        <f aca="false">1/(1+2*(1+(A119-B119)^2/E119)*(TAN(K119/2/180*PI()))^2)</f>
        <v>0.926715315534231</v>
      </c>
    </row>
    <row r="119" customFormat="false" ht="15" hidden="false" customHeight="false" outlineLevel="0" collapsed="false">
      <c r="A119" s="0" t="n">
        <v>5.766</v>
      </c>
      <c r="B119" s="0" t="n">
        <v>4.5496</v>
      </c>
      <c r="C119" s="0" t="n">
        <v>1.125</v>
      </c>
      <c r="D119" s="0" t="n">
        <v>0.595</v>
      </c>
      <c r="E119" s="2" t="n">
        <v>2.5679</v>
      </c>
      <c r="F119" s="2" t="n">
        <v>0.003164</v>
      </c>
      <c r="G119" s="2" t="n">
        <v>2.377E-005</v>
      </c>
      <c r="H119" s="2" t="n">
        <v>0.1817</v>
      </c>
      <c r="I119" s="2" t="n">
        <v>0.0142</v>
      </c>
      <c r="J119" s="2" t="n">
        <v>0.0001067</v>
      </c>
      <c r="K119" s="2" t="n">
        <v>18</v>
      </c>
      <c r="L119" s="2" t="n">
        <f aca="false">G119/F119*100</f>
        <v>0.751264222503161</v>
      </c>
      <c r="M119" s="2" t="n">
        <v>1.3</v>
      </c>
      <c r="N119" s="2" t="n">
        <v>2.5</v>
      </c>
      <c r="O119" s="0" t="n">
        <f aca="false">(A119-B119)/A119</f>
        <v>0.210960804717308</v>
      </c>
      <c r="P119" s="0" t="n">
        <f aca="false">1+(1-O119)^2+2*0.938*0.938*C119*C119*O119*O119/E119</f>
        <v>1.66118097212588</v>
      </c>
      <c r="Q119" s="2" t="n">
        <f aca="false">F119*O119/B119*E119*E119/2*137*137/P119/0.38938/2/1000</f>
        <v>0.00701797475931117</v>
      </c>
      <c r="R119" s="3" t="n">
        <f aca="false">I119/2</f>
        <v>0.0071</v>
      </c>
      <c r="S119" s="2" t="n">
        <f aca="false">J119/I119*100</f>
        <v>0.751408450704225</v>
      </c>
      <c r="T119" s="2" t="n">
        <f aca="false">1/(1+2*(1+(A120-B120)^2/E120)*(TAN(K120/2/180*PI()))^2)</f>
        <v>0.927675811662289</v>
      </c>
    </row>
    <row r="120" customFormat="false" ht="15" hidden="false" customHeight="false" outlineLevel="0" collapsed="false">
      <c r="A120" s="0" t="n">
        <v>5.766</v>
      </c>
      <c r="B120" s="0" t="n">
        <v>4.5706</v>
      </c>
      <c r="C120" s="0" t="n">
        <v>1.15</v>
      </c>
      <c r="D120" s="0" t="n">
        <v>0.5439</v>
      </c>
      <c r="E120" s="2" t="n">
        <v>2.5797</v>
      </c>
      <c r="F120" s="2" t="n">
        <v>0.002231</v>
      </c>
      <c r="G120" s="2" t="n">
        <v>2.213E-005</v>
      </c>
      <c r="H120" s="2" t="n">
        <v>0.1811</v>
      </c>
      <c r="I120" s="2" t="n">
        <v>0.00985</v>
      </c>
      <c r="J120" s="2" t="n">
        <v>9.772E-005</v>
      </c>
      <c r="K120" s="2" t="n">
        <v>18</v>
      </c>
      <c r="L120" s="2" t="n">
        <f aca="false">G120/F120*100</f>
        <v>0.991931869116988</v>
      </c>
      <c r="M120" s="2" t="n">
        <v>1.3</v>
      </c>
      <c r="N120" s="2" t="n">
        <v>2.5</v>
      </c>
      <c r="O120" s="0" t="n">
        <f aca="false">(A120-B120)/A120</f>
        <v>0.207318765175165</v>
      </c>
      <c r="P120" s="0" t="n">
        <f aca="false">1+(1-O120)^2+2*0.938*0.938*C120*C120*O120*O120/E120</f>
        <v>1.66711743026292</v>
      </c>
      <c r="Q120" s="2" t="n">
        <f aca="false">F120*O120/B120*E120*E120/2*137*137/P120/0.38938/2/1000</f>
        <v>0.00486793404895306</v>
      </c>
      <c r="R120" s="3" t="n">
        <f aca="false">I120/2</f>
        <v>0.004925</v>
      </c>
      <c r="S120" s="2" t="n">
        <f aca="false">J120/I120*100</f>
        <v>0.992081218274112</v>
      </c>
      <c r="T120" s="2" t="n">
        <f aca="false">1/(1+2*(1+(A121-B121)^2/E121)*(TAN(K121/2/180*PI()))^2)</f>
        <v>0.929438491728792</v>
      </c>
    </row>
    <row r="121" customFormat="false" ht="15" hidden="false" customHeight="false" outlineLevel="0" collapsed="false">
      <c r="A121" s="0" t="n">
        <v>5.766</v>
      </c>
      <c r="B121" s="0" t="n">
        <v>4.6104</v>
      </c>
      <c r="C121" s="0" t="n">
        <v>1.2</v>
      </c>
      <c r="D121" s="0" t="n">
        <v>0.4467</v>
      </c>
      <c r="E121" s="2" t="n">
        <v>2.6022</v>
      </c>
      <c r="F121" s="2" t="n">
        <v>0.001187</v>
      </c>
      <c r="G121" s="2" t="n">
        <v>1.601E-005</v>
      </c>
      <c r="H121" s="2" t="n">
        <v>0.1799</v>
      </c>
      <c r="I121" s="2" t="n">
        <v>0.005073</v>
      </c>
      <c r="J121" s="2" t="n">
        <v>6.846E-005</v>
      </c>
      <c r="K121" s="2" t="n">
        <v>18</v>
      </c>
      <c r="L121" s="2" t="n">
        <f aca="false">G121/F121*100</f>
        <v>1.34877843302443</v>
      </c>
      <c r="M121" s="2" t="n">
        <v>1.3</v>
      </c>
      <c r="N121" s="2" t="n">
        <v>2.5</v>
      </c>
      <c r="O121" s="0" t="n">
        <f aca="false">(A121-B121)/A121</f>
        <v>0.200416233090531</v>
      </c>
      <c r="P121" s="0" t="n">
        <f aca="false">1+(1-O121)^2+2*0.938*0.938*C121*C121*O121*O121/E121</f>
        <v>1.67844739431893</v>
      </c>
      <c r="Q121" s="2" t="n">
        <f aca="false">F121*O121/B121*E121*E121/2*137*137/P121/0.38938/2/1000</f>
        <v>0.00250856940122227</v>
      </c>
      <c r="R121" s="3" t="n">
        <f aca="false">I121/2</f>
        <v>0.0025365</v>
      </c>
      <c r="S121" s="2" t="n">
        <f aca="false">J121/I121*100</f>
        <v>1.34949733885275</v>
      </c>
      <c r="T121" s="2" t="n">
        <f aca="false">1/(1+2*(1+(A122-B122)^2/E122)*(TAN(K122/2/180*PI()))^2)</f>
        <v>0.931020582185244</v>
      </c>
    </row>
    <row r="122" customFormat="false" ht="15" hidden="false" customHeight="false" outlineLevel="0" collapsed="false">
      <c r="A122" s="0" t="n">
        <v>5.766</v>
      </c>
      <c r="B122" s="0" t="n">
        <v>4.6477</v>
      </c>
      <c r="C122" s="0" t="n">
        <v>1.25</v>
      </c>
      <c r="D122" s="0" t="n">
        <v>0.3557</v>
      </c>
      <c r="E122" s="2" t="n">
        <v>2.6232</v>
      </c>
      <c r="F122" s="2" t="n">
        <v>0.0007075</v>
      </c>
      <c r="G122" s="2" t="n">
        <v>1.32E-005</v>
      </c>
      <c r="H122" s="2" t="n">
        <v>0.1788</v>
      </c>
      <c r="I122" s="2" t="n">
        <v>0.002931</v>
      </c>
      <c r="J122" s="2" t="n">
        <v>5.47E-005</v>
      </c>
      <c r="K122" s="2" t="n">
        <v>18</v>
      </c>
      <c r="L122" s="2" t="n">
        <f aca="false">G122/F122*100</f>
        <v>1.86572438162544</v>
      </c>
      <c r="M122" s="2" t="n">
        <v>1.3</v>
      </c>
      <c r="N122" s="2" t="n">
        <v>2.5</v>
      </c>
      <c r="O122" s="0" t="n">
        <f aca="false">(A122-B122)/A122</f>
        <v>0.193947277141866</v>
      </c>
      <c r="P122" s="0" t="n">
        <f aca="false">1+(1-O122)^2+2*0.938*0.938*C122*C122*O122*O122/E122</f>
        <v>1.68914780461306</v>
      </c>
      <c r="Q122" s="2" t="n">
        <f aca="false">F122*O122/B122*E122*E122/2*137*137/P122/0.38938/2/1000</f>
        <v>0.00144935475631482</v>
      </c>
      <c r="R122" s="3" t="n">
        <f aca="false">I122/2</f>
        <v>0.0014655</v>
      </c>
      <c r="S122" s="2" t="n">
        <f aca="false">J122/I122*100</f>
        <v>1.8662572500853</v>
      </c>
      <c r="T122" s="2" t="n">
        <f aca="false">1/(1+2*(1+(A123-B123)^2/E123)*(TAN(K123/2/180*PI()))^2)</f>
        <v>0.932441665732436</v>
      </c>
    </row>
    <row r="123" customFormat="false" ht="15" hidden="false" customHeight="false" outlineLevel="0" collapsed="false">
      <c r="A123" s="0" t="n">
        <v>5.766</v>
      </c>
      <c r="B123" s="0" t="n">
        <v>4.6826</v>
      </c>
      <c r="C123" s="0" t="n">
        <v>1.3</v>
      </c>
      <c r="D123" s="0" t="n">
        <v>0.2704</v>
      </c>
      <c r="E123" s="2" t="n">
        <v>2.6429</v>
      </c>
      <c r="F123" s="2" t="n">
        <v>0.0004051</v>
      </c>
      <c r="G123" s="2" t="n">
        <v>1.126E-005</v>
      </c>
      <c r="H123" s="2" t="n">
        <v>0.1778</v>
      </c>
      <c r="I123" s="2" t="n">
        <v>0.001628</v>
      </c>
      <c r="J123" s="2" t="n">
        <v>4.523E-005</v>
      </c>
      <c r="K123" s="2" t="n">
        <v>18</v>
      </c>
      <c r="L123" s="2" t="n">
        <f aca="false">G123/F123*100</f>
        <v>2.77956060232041</v>
      </c>
      <c r="M123" s="2" t="n">
        <v>1.3</v>
      </c>
      <c r="N123" s="2" t="n">
        <v>2.5</v>
      </c>
      <c r="O123" s="0" t="n">
        <f aca="false">(A123-B123)/A123</f>
        <v>0.187894554283732</v>
      </c>
      <c r="P123" s="0" t="n">
        <f aca="false">1+(1-O123)^2+2*0.938*0.938*C123*C123*O123*O123/E123</f>
        <v>1.69924081536812</v>
      </c>
      <c r="Q123" s="2" t="n">
        <f aca="false">F123*O123/B123*E123*E123/2*137*137/P123/0.38938/2/1000</f>
        <v>0.000805199336788789</v>
      </c>
      <c r="R123" s="3" t="n">
        <f aca="false">I123/2</f>
        <v>0.000814</v>
      </c>
      <c r="S123" s="2" t="n">
        <f aca="false">J123/I123*100</f>
        <v>2.77825552825553</v>
      </c>
      <c r="T123" s="2" t="n">
        <f aca="false">1/(1+2*(1+(A124-B124)^2/E124)*(TAN(K124/2/180*PI()))^2)</f>
        <v>0.93372602357692</v>
      </c>
    </row>
    <row r="124" customFormat="false" ht="15" hidden="false" customHeight="false" outlineLevel="0" collapsed="false">
      <c r="A124" s="0" t="n">
        <v>5.766</v>
      </c>
      <c r="B124" s="0" t="n">
        <v>4.7154</v>
      </c>
      <c r="C124" s="0" t="n">
        <v>1.35</v>
      </c>
      <c r="D124" s="0" t="n">
        <v>0.1903</v>
      </c>
      <c r="E124" s="2" t="n">
        <v>2.6615</v>
      </c>
      <c r="F124" s="2" t="n">
        <v>0.0002764</v>
      </c>
      <c r="G124" s="2" t="n">
        <v>1.045E-005</v>
      </c>
      <c r="H124" s="2" t="n">
        <v>0.1767</v>
      </c>
      <c r="I124" s="2" t="n">
        <v>0.001078</v>
      </c>
      <c r="J124" s="2" t="n">
        <v>4.077E-005</v>
      </c>
      <c r="K124" s="2" t="n">
        <v>18</v>
      </c>
      <c r="L124" s="2" t="n">
        <f aca="false">G124/F124*100</f>
        <v>3.7807525325615</v>
      </c>
      <c r="M124" s="2" t="n">
        <v>1.3</v>
      </c>
      <c r="N124" s="2" t="n">
        <v>2.5</v>
      </c>
      <c r="O124" s="0" t="n">
        <f aca="false">(A124-B124)/A124</f>
        <v>0.182206035379813</v>
      </c>
      <c r="P124" s="0" t="n">
        <f aca="false">1+(1-O124)^2+2*0.938*0.938*C124*C124*O124*O124/E124</f>
        <v>1.7087908614542</v>
      </c>
      <c r="Q124" s="2" t="n">
        <f aca="false">F124*O124/B124*E124*E124/2*137*137/P124/0.38938/2/1000</f>
        <v>0.000533523788636181</v>
      </c>
      <c r="R124" s="3" t="n">
        <f aca="false">I124/2</f>
        <v>0.000539</v>
      </c>
      <c r="S124" s="2" t="n">
        <f aca="false">J124/I124*100</f>
        <v>3.78200371057514</v>
      </c>
      <c r="T124" s="2" t="n">
        <f aca="false">1/(1+2*(1+(A125-B125)^2/E125)*(TAN(K125/2/180*PI()))^2)</f>
        <v>0.934889846677586</v>
      </c>
    </row>
    <row r="125" customFormat="false" ht="15" hidden="false" customHeight="false" outlineLevel="0" collapsed="false">
      <c r="A125" s="0" t="n">
        <v>5.766</v>
      </c>
      <c r="B125" s="0" t="n">
        <v>4.7463</v>
      </c>
      <c r="C125" s="0" t="n">
        <v>1.4</v>
      </c>
      <c r="D125" s="0" t="n">
        <v>0.115</v>
      </c>
      <c r="E125" s="2" t="n">
        <v>2.6789</v>
      </c>
      <c r="F125" s="2" t="n">
        <v>0.0001723</v>
      </c>
      <c r="G125" s="2" t="n">
        <v>9.87E-006</v>
      </c>
      <c r="H125" s="2" t="n">
        <v>0.1756</v>
      </c>
      <c r="I125" s="2" t="n">
        <v>0.0006532</v>
      </c>
      <c r="J125" s="2" t="n">
        <v>3.741E-005</v>
      </c>
      <c r="K125" s="2" t="n">
        <v>18</v>
      </c>
      <c r="L125" s="2" t="n">
        <f aca="false">G125/F125*100</f>
        <v>5.72838073128265</v>
      </c>
      <c r="M125" s="2" t="n">
        <v>1.3</v>
      </c>
      <c r="N125" s="2" t="n">
        <v>2.5</v>
      </c>
      <c r="O125" s="0" t="n">
        <f aca="false">(A125-B125)/A125</f>
        <v>0.17684703433923</v>
      </c>
      <c r="P125" s="0" t="n">
        <f aca="false">1+(1-O125)^2+2*0.938*0.938*C125*C125*O125*O125/E125</f>
        <v>1.71784609234605</v>
      </c>
      <c r="Q125" s="2" t="n">
        <f aca="false">F125*O125/B125*E125*E125/2*137*137/P125/0.38938/2/1000</f>
        <v>0.000323194624494125</v>
      </c>
      <c r="R125" s="3" t="n">
        <f aca="false">I125/2</f>
        <v>0.0003266</v>
      </c>
      <c r="S125" s="2" t="n">
        <f aca="false">J125/I125*100</f>
        <v>5.72718922229026</v>
      </c>
      <c r="T125" s="2" t="n">
        <f aca="false">1/(1+2*(1+(A126-B126)^2/E126)*(TAN(K126/2/180*PI()))^2)</f>
        <v>0.935946350908762</v>
      </c>
    </row>
    <row r="126" customFormat="false" ht="15" hidden="false" customHeight="false" outlineLevel="0" collapsed="false">
      <c r="A126" s="0" t="n">
        <v>5.766</v>
      </c>
      <c r="B126" s="0" t="n">
        <v>4.7754</v>
      </c>
      <c r="C126" s="0" t="n">
        <v>1.45</v>
      </c>
      <c r="D126" s="0" t="n">
        <v>0.0439</v>
      </c>
      <c r="E126" s="2" t="n">
        <v>2.6953</v>
      </c>
      <c r="F126" s="2" t="n">
        <v>0.0001307</v>
      </c>
      <c r="G126" s="2" t="n">
        <v>5.488E-007</v>
      </c>
      <c r="H126" s="2" t="n">
        <v>0.1743</v>
      </c>
      <c r="I126" s="2" t="n">
        <v>0.0004815</v>
      </c>
      <c r="J126" s="2" t="n">
        <v>2.022E-006</v>
      </c>
      <c r="K126" s="2" t="n">
        <v>18</v>
      </c>
      <c r="L126" s="2" t="n">
        <f aca="false">G126/F126*100</f>
        <v>0.419892884468248</v>
      </c>
      <c r="M126" s="2" t="n">
        <v>1.3</v>
      </c>
      <c r="N126" s="2" t="n">
        <v>2.5</v>
      </c>
      <c r="O126" s="0" t="n">
        <f aca="false">(A126-B126)/A126</f>
        <v>0.171800208116545</v>
      </c>
      <c r="P126" s="0" t="n">
        <f aca="false">1+(1-O126)^2+2*0.938*0.938*C126*C126*O126*O126/E126</f>
        <v>1.7264295308464</v>
      </c>
      <c r="Q126" s="2" t="n">
        <f aca="false">F126*O126/B126*E126*E126/2*137*137/P126/0.38938/2/1000</f>
        <v>0.000238430816941066</v>
      </c>
      <c r="R126" s="3" t="n">
        <f aca="false">I126/2</f>
        <v>0.00024075</v>
      </c>
      <c r="S126" s="2" t="n">
        <f aca="false">J126/I126*100</f>
        <v>0.41993769470405</v>
      </c>
      <c r="T126" s="2" t="n">
        <f aca="false">1/(1+2*(1+(A127-B127)^2/E127)*(TAN(K127/2/180*PI()))^2)</f>
        <v>0.723556372588249</v>
      </c>
    </row>
    <row r="127" customFormat="false" ht="15" hidden="false" customHeight="false" outlineLevel="0" collapsed="false">
      <c r="A127" s="0" t="n">
        <v>5.766</v>
      </c>
      <c r="B127" s="0" t="n">
        <v>2.7215</v>
      </c>
      <c r="C127" s="0" t="n">
        <v>0.4</v>
      </c>
      <c r="D127" s="0" t="n">
        <v>4.3083</v>
      </c>
      <c r="E127" s="2" t="n">
        <v>2.2853</v>
      </c>
      <c r="F127" s="2" t="n">
        <v>0.01956</v>
      </c>
      <c r="G127" s="2" t="n">
        <v>8.892E-005</v>
      </c>
      <c r="H127" s="2" t="n">
        <v>0.2107</v>
      </c>
      <c r="I127" s="2" t="n">
        <v>0.3994</v>
      </c>
      <c r="J127" s="2" t="n">
        <v>0.001816</v>
      </c>
      <c r="K127" s="2" t="n">
        <v>22</v>
      </c>
      <c r="L127" s="2" t="n">
        <f aca="false">G127/F127*100</f>
        <v>0.454601226993865</v>
      </c>
      <c r="M127" s="2" t="n">
        <v>1.3</v>
      </c>
      <c r="N127" s="2" t="n">
        <v>2.5</v>
      </c>
      <c r="O127" s="0" t="n">
        <f aca="false">(A127-B127)/A127</f>
        <v>0.528009018383628</v>
      </c>
      <c r="P127" s="0" t="n">
        <f aca="false">1+(1-O127)^2+2*0.938*0.938*C127*C127*O127*O127/E127</f>
        <v>1.25712298545529</v>
      </c>
      <c r="Q127" s="2" t="n">
        <f aca="false">F127*O127/B127*E127*E127/2*137*137/P127/0.38938/2/1000</f>
        <v>0.189984437095904</v>
      </c>
      <c r="R127" s="3" t="n">
        <f aca="false">I127/2</f>
        <v>0.1997</v>
      </c>
      <c r="S127" s="2" t="n">
        <f aca="false">J127/I127*100</f>
        <v>0.454682023034552</v>
      </c>
      <c r="T127" s="2" t="n">
        <f aca="false">1/(1+2*(1+(A128-B128)^2/E128)*(TAN(K128/2/180*PI()))^2)</f>
        <v>0.737582171322549</v>
      </c>
    </row>
    <row r="128" customFormat="false" ht="15" hidden="false" customHeight="false" outlineLevel="0" collapsed="false">
      <c r="A128" s="0" t="n">
        <v>5.766</v>
      </c>
      <c r="B128" s="0" t="n">
        <v>2.8087</v>
      </c>
      <c r="C128" s="0" t="n">
        <v>0.425</v>
      </c>
      <c r="D128" s="0" t="n">
        <v>4.0713</v>
      </c>
      <c r="E128" s="2" t="n">
        <v>2.3585</v>
      </c>
      <c r="F128" s="2" t="n">
        <v>0.01852</v>
      </c>
      <c r="G128" s="2" t="n">
        <v>7.507E-005</v>
      </c>
      <c r="H128" s="2" t="n">
        <v>0.2047</v>
      </c>
      <c r="I128" s="2" t="n">
        <v>0.3731</v>
      </c>
      <c r="J128" s="2" t="n">
        <v>0.001512</v>
      </c>
      <c r="K128" s="2" t="n">
        <v>22</v>
      </c>
      <c r="L128" s="2" t="n">
        <f aca="false">G128/F128*100</f>
        <v>0.405345572354212</v>
      </c>
      <c r="M128" s="2" t="n">
        <v>1.3</v>
      </c>
      <c r="N128" s="2" t="n">
        <v>2.5</v>
      </c>
      <c r="O128" s="0" t="n">
        <f aca="false">(A128-B128)/A128</f>
        <v>0.512885882761013</v>
      </c>
      <c r="P128" s="0" t="n">
        <f aca="false">1+(1-O128)^2+2*0.938*0.938*C128*C128*O128*O128/E128</f>
        <v>1.27273040016649</v>
      </c>
      <c r="Q128" s="2" t="n">
        <f aca="false">F128*O128/B128*E128*E128/2*137*137/P128/0.38938/2/1000</f>
        <v>0.178114476581886</v>
      </c>
      <c r="R128" s="3" t="n">
        <f aca="false">I128/2</f>
        <v>0.18655</v>
      </c>
      <c r="S128" s="2" t="n">
        <f aca="false">J128/I128*100</f>
        <v>0.405253283302064</v>
      </c>
      <c r="T128" s="2" t="n">
        <f aca="false">1/(1+2*(1+(A129-B129)^2/E129)*(TAN(K129/2/180*PI()))^2)</f>
        <v>0.750280443841309</v>
      </c>
    </row>
    <row r="129" customFormat="false" ht="15" hidden="false" customHeight="false" outlineLevel="0" collapsed="false">
      <c r="A129" s="0" t="n">
        <v>5.766</v>
      </c>
      <c r="B129" s="0" t="n">
        <v>2.8911</v>
      </c>
      <c r="C129" s="0" t="n">
        <v>0.45</v>
      </c>
      <c r="D129" s="0" t="n">
        <v>3.8475</v>
      </c>
      <c r="E129" s="2" t="n">
        <v>2.4277</v>
      </c>
      <c r="F129" s="2" t="n">
        <v>0.01717</v>
      </c>
      <c r="G129" s="2" t="n">
        <v>5.426E-005</v>
      </c>
      <c r="H129" s="2" t="n">
        <v>0.1993</v>
      </c>
      <c r="I129" s="2" t="n">
        <v>0.3408</v>
      </c>
      <c r="J129" s="2" t="n">
        <v>0.001077</v>
      </c>
      <c r="K129" s="2" t="n">
        <v>22</v>
      </c>
      <c r="L129" s="2" t="n">
        <f aca="false">G129/F129*100</f>
        <v>0.316016307513104</v>
      </c>
      <c r="M129" s="2" t="n">
        <v>1.3</v>
      </c>
      <c r="N129" s="2" t="n">
        <v>2.5</v>
      </c>
      <c r="O129" s="0" t="n">
        <f aca="false">(A129-B129)/A129</f>
        <v>0.498595213319459</v>
      </c>
      <c r="P129" s="0" t="n">
        <f aca="false">1+(1-O129)^2+2*0.938*0.938*C129*C129*O129*O129/E129</f>
        <v>1.28789575420991</v>
      </c>
      <c r="Q129" s="2" t="n">
        <f aca="false">F129*O129/B129*E129*E129/2*137*137/P129/0.38938/2/1000</f>
        <v>0.163294709185054</v>
      </c>
      <c r="R129" s="3" t="n">
        <f aca="false">I129/2</f>
        <v>0.1704</v>
      </c>
      <c r="S129" s="2" t="n">
        <f aca="false">J129/I129*100</f>
        <v>0.316021126760563</v>
      </c>
      <c r="T129" s="2" t="n">
        <f aca="false">1/(1+2*(1+(A130-B130)^2/E130)*(TAN(K130/2/180*PI()))^2)</f>
        <v>0.761792317299423</v>
      </c>
    </row>
    <row r="130" customFormat="false" ht="15" hidden="false" customHeight="false" outlineLevel="0" collapsed="false">
      <c r="A130" s="0" t="n">
        <v>5.766</v>
      </c>
      <c r="B130" s="0" t="n">
        <v>2.969</v>
      </c>
      <c r="C130" s="0" t="n">
        <v>0.475</v>
      </c>
      <c r="D130" s="0" t="n">
        <v>3.6359</v>
      </c>
      <c r="E130" s="2" t="n">
        <v>2.4931</v>
      </c>
      <c r="F130" s="2" t="n">
        <v>0.01578</v>
      </c>
      <c r="G130" s="2" t="n">
        <v>6.353E-005</v>
      </c>
      <c r="H130" s="2" t="n">
        <v>0.1946</v>
      </c>
      <c r="I130" s="2" t="n">
        <v>0.3086</v>
      </c>
      <c r="J130" s="2" t="n">
        <v>0.001243</v>
      </c>
      <c r="K130" s="2" t="n">
        <v>22</v>
      </c>
      <c r="L130" s="2" t="n">
        <f aca="false">G130/F130*100</f>
        <v>0.402598225602028</v>
      </c>
      <c r="M130" s="2" t="n">
        <v>1.3</v>
      </c>
      <c r="N130" s="2" t="n">
        <v>2.5</v>
      </c>
      <c r="O130" s="0" t="n">
        <f aca="false">(A130-B130)/A130</f>
        <v>0.48508498092265</v>
      </c>
      <c r="P130" s="0" t="n">
        <f aca="false">1+(1-O130)^2+2*0.938*0.938*C130*C130*O130*O130/E130</f>
        <v>1.30261051022238</v>
      </c>
      <c r="Q130" s="2" t="n">
        <f aca="false">F130*O130/B130*E130*E130/2*137*137/P130/0.38938/2/1000</f>
        <v>0.148247354221213</v>
      </c>
      <c r="R130" s="3" t="n">
        <f aca="false">I130/2</f>
        <v>0.1543</v>
      </c>
      <c r="S130" s="2" t="n">
        <f aca="false">J130/I130*100</f>
        <v>0.402786779001944</v>
      </c>
      <c r="T130" s="2" t="n">
        <f aca="false">1/(1+2*(1+(A131-B131)^2/E131)*(TAN(K131/2/180*PI()))^2)</f>
        <v>0.772265665358793</v>
      </c>
    </row>
    <row r="131" customFormat="false" ht="15" hidden="false" customHeight="false" outlineLevel="0" collapsed="false">
      <c r="A131" s="0" t="n">
        <v>5.766</v>
      </c>
      <c r="B131" s="0" t="n">
        <v>3.0428</v>
      </c>
      <c r="C131" s="0" t="n">
        <v>0.5</v>
      </c>
      <c r="D131" s="0" t="n">
        <v>3.4354</v>
      </c>
      <c r="E131" s="2" t="n">
        <v>2.5551</v>
      </c>
      <c r="F131" s="2" t="n">
        <v>0.01467</v>
      </c>
      <c r="G131" s="2" t="n">
        <v>6.313E-005</v>
      </c>
      <c r="H131" s="2" t="n">
        <v>0.1903</v>
      </c>
      <c r="I131" s="2" t="n">
        <v>0.2824</v>
      </c>
      <c r="J131" s="2" t="n">
        <v>0.001216</v>
      </c>
      <c r="K131" s="2" t="n">
        <v>22</v>
      </c>
      <c r="L131" s="2" t="n">
        <f aca="false">G131/F131*100</f>
        <v>0.430334014996592</v>
      </c>
      <c r="M131" s="2" t="n">
        <v>1.3</v>
      </c>
      <c r="N131" s="2" t="n">
        <v>2.5</v>
      </c>
      <c r="O131" s="0" t="n">
        <f aca="false">(A131-B131)/A131</f>
        <v>0.472285813388831</v>
      </c>
      <c r="P131" s="0" t="n">
        <f aca="false">1+(1-O131)^2+2*0.938*0.938*C131*C131*O131*O131/E131</f>
        <v>1.31688636168579</v>
      </c>
      <c r="Q131" s="2" t="n">
        <f aca="false">F131*O131/B131*E131*E131/2*137*137/P131/0.38938/2/1000</f>
        <v>0.13603059974378</v>
      </c>
      <c r="R131" s="3" t="n">
        <f aca="false">I131/2</f>
        <v>0.1412</v>
      </c>
      <c r="S131" s="2" t="n">
        <f aca="false">J131/I131*100</f>
        <v>0.430594900849858</v>
      </c>
      <c r="T131" s="2" t="n">
        <f aca="false">1/(1+2*(1+(A132-B132)^2/E132)*(TAN(K132/2/180*PI()))^2)</f>
        <v>0.781813571979102</v>
      </c>
    </row>
    <row r="132" customFormat="false" ht="15" hidden="false" customHeight="false" outlineLevel="0" collapsed="false">
      <c r="A132" s="0" t="n">
        <v>5.766</v>
      </c>
      <c r="B132" s="0" t="n">
        <v>3.1128</v>
      </c>
      <c r="C132" s="0" t="n">
        <v>0.525</v>
      </c>
      <c r="D132" s="0" t="n">
        <v>3.2453</v>
      </c>
      <c r="E132" s="2" t="n">
        <v>2.6139</v>
      </c>
      <c r="F132" s="2" t="n">
        <v>0.01369</v>
      </c>
      <c r="G132" s="2" t="n">
        <v>5.55E-005</v>
      </c>
      <c r="H132" s="2" t="n">
        <v>0.1865</v>
      </c>
      <c r="I132" s="2" t="n">
        <v>0.2595</v>
      </c>
      <c r="J132" s="2" t="n">
        <v>0.001052</v>
      </c>
      <c r="K132" s="2" t="n">
        <v>22</v>
      </c>
      <c r="L132" s="2" t="n">
        <f aca="false">G132/F132*100</f>
        <v>0.405405405405405</v>
      </c>
      <c r="M132" s="2" t="n">
        <v>1.3</v>
      </c>
      <c r="N132" s="2" t="n">
        <v>2.5</v>
      </c>
      <c r="O132" s="0" t="n">
        <f aca="false">(A132-B132)/A132</f>
        <v>0.460145681581686</v>
      </c>
      <c r="P132" s="0" t="n">
        <f aca="false">1+(1-O132)^2+2*0.938*0.938*C132*C132*O132*O132/E132</f>
        <v>1.33073033144809</v>
      </c>
      <c r="Q132" s="2" t="n">
        <f aca="false">F132*O132/B132*E132*E132/2*137*137/P132/0.38938/2/1000</f>
        <v>0.125211138577914</v>
      </c>
      <c r="R132" s="3" t="n">
        <f aca="false">I132/2</f>
        <v>0.12975</v>
      </c>
      <c r="S132" s="2" t="n">
        <f aca="false">J132/I132*100</f>
        <v>0.405394990366089</v>
      </c>
      <c r="T132" s="2" t="n">
        <f aca="false">1/(1+2*(1+(A133-B133)^2/E133)*(TAN(K133/2/180*PI()))^2)</f>
        <v>0.790538500903337</v>
      </c>
    </row>
    <row r="133" customFormat="false" ht="15" hidden="false" customHeight="false" outlineLevel="0" collapsed="false">
      <c r="A133" s="0" t="n">
        <v>5.766</v>
      </c>
      <c r="B133" s="0" t="n">
        <v>3.1793</v>
      </c>
      <c r="C133" s="0" t="n">
        <v>0.55</v>
      </c>
      <c r="D133" s="0" t="n">
        <v>3.0647</v>
      </c>
      <c r="E133" s="2" t="n">
        <v>2.6697</v>
      </c>
      <c r="F133" s="2" t="n">
        <v>0.01261</v>
      </c>
      <c r="G133" s="2" t="n">
        <v>4.093E-005</v>
      </c>
      <c r="H133" s="2" t="n">
        <v>0.1831</v>
      </c>
      <c r="I133" s="2" t="n">
        <v>0.235</v>
      </c>
      <c r="J133" s="2" t="n">
        <v>0.0007632</v>
      </c>
      <c r="K133" s="2" t="n">
        <v>22</v>
      </c>
      <c r="L133" s="2" t="n">
        <f aca="false">G133/F133*100</f>
        <v>0.324583663758921</v>
      </c>
      <c r="M133" s="2" t="n">
        <v>1.3</v>
      </c>
      <c r="N133" s="2" t="n">
        <v>2.5</v>
      </c>
      <c r="O133" s="0" t="n">
        <f aca="false">(A133-B133)/A133</f>
        <v>0.448612556364898</v>
      </c>
      <c r="P133" s="0" t="n">
        <f aca="false">1+(1-O133)^2+2*0.938*0.938*C133*C133*O133*O133/E133</f>
        <v>1.34415555169878</v>
      </c>
      <c r="Q133" s="2" t="n">
        <f aca="false">F133*O133/B133*E133*E133/2*137*137/P133/0.38938/2/1000</f>
        <v>0.11369409174206</v>
      </c>
      <c r="R133" s="3" t="n">
        <f aca="false">I133/2</f>
        <v>0.1175</v>
      </c>
      <c r="S133" s="2" t="n">
        <f aca="false">J133/I133*100</f>
        <v>0.324765957446809</v>
      </c>
      <c r="T133" s="2" t="n">
        <f aca="false">1/(1+2*(1+(A134-B134)^2/E134)*(TAN(K134/2/180*PI()))^2)</f>
        <v>0.798537360754331</v>
      </c>
    </row>
    <row r="134" customFormat="false" ht="15" hidden="false" customHeight="false" outlineLevel="0" collapsed="false">
      <c r="A134" s="0" t="n">
        <v>5.766</v>
      </c>
      <c r="B134" s="0" t="n">
        <v>3.2426</v>
      </c>
      <c r="C134" s="0" t="n">
        <v>0.575</v>
      </c>
      <c r="D134" s="0" t="n">
        <v>2.8929</v>
      </c>
      <c r="E134" s="2" t="n">
        <v>2.7228</v>
      </c>
      <c r="F134" s="2" t="n">
        <v>0.01169</v>
      </c>
      <c r="G134" s="2" t="n">
        <v>5.731E-005</v>
      </c>
      <c r="H134" s="2" t="n">
        <v>0.18</v>
      </c>
      <c r="I134" s="2" t="n">
        <v>0.2144</v>
      </c>
      <c r="J134" s="2" t="n">
        <v>0.001051</v>
      </c>
      <c r="K134" s="2" t="n">
        <v>22</v>
      </c>
      <c r="L134" s="2" t="n">
        <f aca="false">G134/F134*100</f>
        <v>0.490248075278015</v>
      </c>
      <c r="M134" s="2" t="n">
        <v>1.3</v>
      </c>
      <c r="N134" s="2" t="n">
        <v>2.5</v>
      </c>
      <c r="O134" s="0" t="n">
        <f aca="false">(A134-B134)/A134</f>
        <v>0.437634408602151</v>
      </c>
      <c r="P134" s="0" t="n">
        <f aca="false">1+(1-O134)^2+2*0.938*0.938*C134*C134*O134*O134/E134</f>
        <v>1.35717910222618</v>
      </c>
      <c r="Q134" s="2" t="n">
        <f aca="false">F134*O134/B134*E134*E134/2*137*137/P134/0.38938/2/1000</f>
        <v>0.103856675318065</v>
      </c>
      <c r="R134" s="3" t="n">
        <f aca="false">I134/2</f>
        <v>0.1072</v>
      </c>
      <c r="S134" s="2" t="n">
        <f aca="false">J134/I134*100</f>
        <v>0.490205223880597</v>
      </c>
      <c r="T134" s="2" t="n">
        <f aca="false">1/(1+2*(1+(A135-B135)^2/E135)*(TAN(K135/2/180*PI()))^2)</f>
        <v>0.805875881133646</v>
      </c>
    </row>
    <row r="135" customFormat="false" ht="15" hidden="false" customHeight="false" outlineLevel="0" collapsed="false">
      <c r="A135" s="0" t="n">
        <v>5.766</v>
      </c>
      <c r="B135" s="0" t="n">
        <v>3.3028</v>
      </c>
      <c r="C135" s="0" t="n">
        <v>0.6</v>
      </c>
      <c r="D135" s="0" t="n">
        <v>2.7293</v>
      </c>
      <c r="E135" s="2" t="n">
        <v>2.7734</v>
      </c>
      <c r="F135" s="2" t="n">
        <v>0.01044</v>
      </c>
      <c r="G135" s="2" t="n">
        <v>4.933E-005</v>
      </c>
      <c r="H135" s="2" t="n">
        <v>0.1771</v>
      </c>
      <c r="I135" s="2" t="n">
        <v>0.1883</v>
      </c>
      <c r="J135" s="2" t="n">
        <v>0.00089</v>
      </c>
      <c r="K135" s="2" t="n">
        <v>22</v>
      </c>
      <c r="L135" s="2" t="n">
        <f aca="false">G135/F135*100</f>
        <v>0.472509578544061</v>
      </c>
      <c r="M135" s="2" t="n">
        <v>1.3</v>
      </c>
      <c r="N135" s="2" t="n">
        <v>2.5</v>
      </c>
      <c r="O135" s="0" t="n">
        <f aca="false">(A135-B135)/A135</f>
        <v>0.427193895248006</v>
      </c>
      <c r="P135" s="0" t="n">
        <f aca="false">1+(1-O135)^2+2*0.938*0.938*C135*C135*O135*O135/E135</f>
        <v>1.36979144316633</v>
      </c>
      <c r="Q135" s="2" t="n">
        <f aca="false">F135*O135/B135*E135*E135/2*137*137/P135/0.38938/2/1000</f>
        <v>0.0913737263245264</v>
      </c>
      <c r="R135" s="3" t="n">
        <f aca="false">I135/2</f>
        <v>0.09415</v>
      </c>
      <c r="S135" s="2" t="n">
        <f aca="false">J135/I135*100</f>
        <v>0.472650026553372</v>
      </c>
      <c r="T135" s="2" t="n">
        <f aca="false">1/(1+2*(1+(A136-B136)^2/E136)*(TAN(K136/2/180*PI()))^2)</f>
        <v>0.812627026545163</v>
      </c>
    </row>
    <row r="136" customFormat="false" ht="15" hidden="false" customHeight="false" outlineLevel="0" collapsed="false">
      <c r="A136" s="0" t="n">
        <v>5.766</v>
      </c>
      <c r="B136" s="0" t="n">
        <v>3.3602</v>
      </c>
      <c r="C136" s="0" t="n">
        <v>0.625</v>
      </c>
      <c r="D136" s="0" t="n">
        <v>2.5733</v>
      </c>
      <c r="E136" s="2" t="n">
        <v>2.8216</v>
      </c>
      <c r="F136" s="2" t="n">
        <v>0.009227</v>
      </c>
      <c r="G136" s="2" t="n">
        <v>3.137E-005</v>
      </c>
      <c r="H136" s="2" t="n">
        <v>0.1745</v>
      </c>
      <c r="I136" s="2" t="n">
        <v>0.1637</v>
      </c>
      <c r="J136" s="2" t="n">
        <v>0.0005566</v>
      </c>
      <c r="K136" s="2" t="n">
        <v>22</v>
      </c>
      <c r="L136" s="2" t="n">
        <f aca="false">G136/F136*100</f>
        <v>0.339980492034247</v>
      </c>
      <c r="M136" s="2" t="n">
        <v>1.3</v>
      </c>
      <c r="N136" s="2" t="n">
        <v>2.5</v>
      </c>
      <c r="O136" s="0" t="n">
        <f aca="false">(A136-B136)/A136</f>
        <v>0.417238987166146</v>
      </c>
      <c r="P136" s="0" t="n">
        <f aca="false">1+(1-O136)^2+2*0.938*0.938*C136*C136*O136*O136/E136</f>
        <v>1.38202056926303</v>
      </c>
      <c r="Q136" s="2" t="n">
        <f aca="false">F136*O136/B136*E136*E136/2*137*137/P136/0.38938/2/1000</f>
        <v>0.0795360766353871</v>
      </c>
      <c r="R136" s="3" t="n">
        <f aca="false">I136/2</f>
        <v>0.08185</v>
      </c>
      <c r="S136" s="2" t="n">
        <f aca="false">J136/I136*100</f>
        <v>0.340012217470983</v>
      </c>
      <c r="T136" s="2" t="n">
        <f aca="false">1/(1+2*(1+(A137-B137)^2/E137)*(TAN(K137/2/180*PI()))^2)</f>
        <v>0.818852602113754</v>
      </c>
    </row>
    <row r="137" customFormat="false" ht="15" hidden="false" customHeight="false" outlineLevel="0" collapsed="false">
      <c r="A137" s="0" t="n">
        <v>5.766</v>
      </c>
      <c r="B137" s="0" t="n">
        <v>3.415</v>
      </c>
      <c r="C137" s="0" t="n">
        <v>0.65</v>
      </c>
      <c r="D137" s="0" t="n">
        <v>2.4245</v>
      </c>
      <c r="E137" s="2" t="n">
        <v>2.8676</v>
      </c>
      <c r="F137" s="2" t="n">
        <v>0.008277</v>
      </c>
      <c r="G137" s="2" t="n">
        <v>4.153E-005</v>
      </c>
      <c r="H137" s="2" t="n">
        <v>0.1721</v>
      </c>
      <c r="I137" s="2" t="n">
        <v>0.1444</v>
      </c>
      <c r="J137" s="2" t="n">
        <v>0.0007247</v>
      </c>
      <c r="K137" s="2" t="n">
        <v>22</v>
      </c>
      <c r="L137" s="2" t="n">
        <f aca="false">G137/F137*100</f>
        <v>0.501751842454996</v>
      </c>
      <c r="M137" s="2" t="n">
        <v>1.3</v>
      </c>
      <c r="N137" s="2" t="n">
        <v>2.5</v>
      </c>
      <c r="O137" s="0" t="n">
        <f aca="false">(A137-B137)/A137</f>
        <v>0.407734998265695</v>
      </c>
      <c r="P137" s="0" t="n">
        <f aca="false">1+(1-O137)^2+2*0.938*0.938*C137*C137*O137*O137/E137</f>
        <v>1.39388006784736</v>
      </c>
      <c r="Q137" s="2" t="n">
        <f aca="false">F137*O137/B137*E137*E137/2*137*137/P137/0.38938/2/1000</f>
        <v>0.0702553620283421</v>
      </c>
      <c r="R137" s="3" t="n">
        <f aca="false">I137/2</f>
        <v>0.0722</v>
      </c>
      <c r="S137" s="2" t="n">
        <f aca="false">J137/I137*100</f>
        <v>0.501869806094183</v>
      </c>
      <c r="T137" s="2" t="n">
        <f aca="false">1/(1+2*(1+(A138-B138)^2/E138)*(TAN(K138/2/180*PI()))^2)</f>
        <v>0.824608623997281</v>
      </c>
    </row>
    <row r="138" customFormat="false" ht="15" hidden="false" customHeight="false" outlineLevel="0" collapsed="false">
      <c r="A138" s="0" t="n">
        <v>5.766</v>
      </c>
      <c r="B138" s="0" t="n">
        <v>3.4674</v>
      </c>
      <c r="C138" s="0" t="n">
        <v>0.675</v>
      </c>
      <c r="D138" s="0" t="n">
        <v>2.2822</v>
      </c>
      <c r="E138" s="2" t="n">
        <v>2.9116</v>
      </c>
      <c r="F138" s="2" t="n">
        <v>0.007532</v>
      </c>
      <c r="G138" s="2" t="n">
        <v>3.911E-005</v>
      </c>
      <c r="H138" s="2" t="n">
        <v>0.1699</v>
      </c>
      <c r="I138" s="2" t="n">
        <v>0.1293</v>
      </c>
      <c r="J138" s="2" t="n">
        <v>0.0006711</v>
      </c>
      <c r="K138" s="2" t="n">
        <v>22</v>
      </c>
      <c r="L138" s="2" t="n">
        <f aca="false">G138/F138*100</f>
        <v>0.519251194901753</v>
      </c>
      <c r="M138" s="2" t="n">
        <v>1.3</v>
      </c>
      <c r="N138" s="2" t="n">
        <v>2.5</v>
      </c>
      <c r="O138" s="0" t="n">
        <f aca="false">(A138-B138)/A138</f>
        <v>0.398647242455775</v>
      </c>
      <c r="P138" s="0" t="n">
        <f aca="false">1+(1-O138)^2+2*0.938*0.938*C138*C138*O138*O138/E138</f>
        <v>1.40538632021238</v>
      </c>
      <c r="Q138" s="2" t="n">
        <f aca="false">F138*O138/B138*E138*E138/2*137*137/P138/0.38938/2/1000</f>
        <v>0.0629463181612084</v>
      </c>
      <c r="R138" s="3" t="n">
        <f aca="false">I138/2</f>
        <v>0.06465</v>
      </c>
      <c r="S138" s="2" t="n">
        <f aca="false">J138/I138*100</f>
        <v>0.519025522041763</v>
      </c>
      <c r="T138" s="2" t="n">
        <f aca="false">1/(1+2*(1+(A139-B139)^2/E139)*(TAN(K139/2/180*PI()))^2)</f>
        <v>0.829927041845464</v>
      </c>
    </row>
    <row r="139" customFormat="false" ht="15" hidden="false" customHeight="false" outlineLevel="0" collapsed="false">
      <c r="A139" s="0" t="n">
        <v>5.766</v>
      </c>
      <c r="B139" s="0" t="n">
        <v>3.5174</v>
      </c>
      <c r="C139" s="0" t="n">
        <v>0.7</v>
      </c>
      <c r="D139" s="0" t="n">
        <v>2.1462</v>
      </c>
      <c r="E139" s="2" t="n">
        <v>2.9537</v>
      </c>
      <c r="F139" s="2" t="n">
        <v>0.006478</v>
      </c>
      <c r="G139" s="2" t="n">
        <v>2.518E-005</v>
      </c>
      <c r="H139" s="2" t="n">
        <v>0.1679</v>
      </c>
      <c r="I139" s="2" t="n">
        <v>0.1093</v>
      </c>
      <c r="J139" s="2" t="n">
        <v>0.000425</v>
      </c>
      <c r="K139" s="2" t="n">
        <v>22</v>
      </c>
      <c r="L139" s="2" t="n">
        <f aca="false">G139/F139*100</f>
        <v>0.388700216116085</v>
      </c>
      <c r="M139" s="2" t="n">
        <v>1.3</v>
      </c>
      <c r="N139" s="2" t="n">
        <v>2.5</v>
      </c>
      <c r="O139" s="0" t="n">
        <f aca="false">(A139-B139)/A139</f>
        <v>0.389975719736386</v>
      </c>
      <c r="P139" s="0" t="n">
        <f aca="false">1+(1-O139)^2+2*0.938*0.938*C139*C139*O139*O139/E139</f>
        <v>1.41652528141427</v>
      </c>
      <c r="Q139" s="2" t="n">
        <f aca="false">F139*O139/B139*E139*E139/2*137*137/P139/0.38938/2/1000</f>
        <v>0.0533055821832821</v>
      </c>
      <c r="R139" s="3" t="n">
        <f aca="false">I139/2</f>
        <v>0.05465</v>
      </c>
      <c r="S139" s="2" t="n">
        <f aca="false">J139/I139*100</f>
        <v>0.388838060384263</v>
      </c>
      <c r="T139" s="2" t="n">
        <f aca="false">1/(1+2*(1+(A140-B140)^2/E140)*(TAN(K140/2/180*PI()))^2)</f>
        <v>0.83486539974127</v>
      </c>
    </row>
    <row r="140" customFormat="false" ht="15" hidden="false" customHeight="false" outlineLevel="0" collapsed="false">
      <c r="A140" s="0" t="n">
        <v>5.766</v>
      </c>
      <c r="B140" s="0" t="n">
        <v>3.5654</v>
      </c>
      <c r="C140" s="0" t="n">
        <v>0.725</v>
      </c>
      <c r="D140" s="0" t="n">
        <v>2.016</v>
      </c>
      <c r="E140" s="2" t="n">
        <v>2.9939</v>
      </c>
      <c r="F140" s="2" t="n">
        <v>0.005508</v>
      </c>
      <c r="G140" s="2" t="n">
        <v>3.27E-005</v>
      </c>
      <c r="H140" s="2" t="n">
        <v>0.166</v>
      </c>
      <c r="I140" s="2" t="n">
        <v>0.09144</v>
      </c>
      <c r="J140" s="2" t="n">
        <v>0.0005428</v>
      </c>
      <c r="K140" s="2" t="n">
        <v>22</v>
      </c>
      <c r="L140" s="2" t="n">
        <f aca="false">G140/F140*100</f>
        <v>0.593681917211329</v>
      </c>
      <c r="M140" s="2" t="n">
        <v>1.3</v>
      </c>
      <c r="N140" s="2" t="n">
        <v>2.5</v>
      </c>
      <c r="O140" s="0" t="n">
        <f aca="false">(A140-B140)/A140</f>
        <v>0.381651057925772</v>
      </c>
      <c r="P140" s="0" t="n">
        <f aca="false">1+(1-O140)^2+2*0.938*0.938*C140*C140*O140*O140/E140</f>
        <v>1.42735487771054</v>
      </c>
      <c r="Q140" s="2" t="n">
        <f aca="false">F140*O140/B140*E140*E140/2*137*137/P140/0.38938/2/1000</f>
        <v>0.0446171947676752</v>
      </c>
      <c r="R140" s="3" t="n">
        <f aca="false">I140/2</f>
        <v>0.04572</v>
      </c>
      <c r="S140" s="2" t="n">
        <f aca="false">J140/I140*100</f>
        <v>0.593613298337708</v>
      </c>
      <c r="T140" s="2" t="n">
        <f aca="false">1/(1+2*(1+(A141-B141)^2/E141)*(TAN(K141/2/180*PI()))^2)</f>
        <v>0.839446970079988</v>
      </c>
    </row>
    <row r="141" customFormat="false" ht="15" hidden="false" customHeight="false" outlineLevel="0" collapsed="false">
      <c r="A141" s="0" t="n">
        <v>5.766</v>
      </c>
      <c r="B141" s="0" t="n">
        <v>3.6113</v>
      </c>
      <c r="C141" s="0" t="n">
        <v>0.75</v>
      </c>
      <c r="D141" s="0" t="n">
        <v>1.8912</v>
      </c>
      <c r="E141" s="2" t="n">
        <v>3.0325</v>
      </c>
      <c r="F141" s="2" t="n">
        <v>0.004776</v>
      </c>
      <c r="G141" s="2" t="n">
        <v>3.063E-005</v>
      </c>
      <c r="H141" s="2" t="n">
        <v>0.1643</v>
      </c>
      <c r="I141" s="2" t="n">
        <v>0.07799</v>
      </c>
      <c r="J141" s="2" t="n">
        <v>0.0005002</v>
      </c>
      <c r="K141" s="2" t="n">
        <v>22</v>
      </c>
      <c r="L141" s="2" t="n">
        <f aca="false">G141/F141*100</f>
        <v>0.641331658291457</v>
      </c>
      <c r="M141" s="2" t="n">
        <v>1.3</v>
      </c>
      <c r="N141" s="2" t="n">
        <v>2.5</v>
      </c>
      <c r="O141" s="0" t="n">
        <f aca="false">(A141-B141)/A141</f>
        <v>0.373690600069372</v>
      </c>
      <c r="P141" s="0" t="n">
        <f aca="false">1+(1-O141)^2+2*0.938*0.938*C141*C141*O141*O141/E141</f>
        <v>1.43784424277478</v>
      </c>
      <c r="Q141" s="2" t="n">
        <f aca="false">F141*O141/B141*E141*E141/2*137*137/P141/0.38938/2/1000</f>
        <v>0.0380899324356645</v>
      </c>
      <c r="R141" s="3" t="n">
        <f aca="false">I141/2</f>
        <v>0.038995</v>
      </c>
      <c r="S141" s="2" t="n">
        <f aca="false">J141/I141*100</f>
        <v>0.641364277471471</v>
      </c>
      <c r="T141" s="2" t="n">
        <f aca="false">1/(1+2*(1+(A142-B142)^2/E142)*(TAN(K142/2/180*PI()))^2)</f>
        <v>0.84371445503266</v>
      </c>
    </row>
    <row r="142" customFormat="false" ht="15" hidden="false" customHeight="false" outlineLevel="0" collapsed="false">
      <c r="A142" s="0" t="n">
        <v>5.766</v>
      </c>
      <c r="B142" s="0" t="n">
        <v>3.6554</v>
      </c>
      <c r="C142" s="0" t="n">
        <v>0.775</v>
      </c>
      <c r="D142" s="0" t="n">
        <v>1.7715</v>
      </c>
      <c r="E142" s="2" t="n">
        <v>3.0695</v>
      </c>
      <c r="F142" s="2" t="n">
        <v>0.004172</v>
      </c>
      <c r="G142" s="2" t="n">
        <v>2.155E-005</v>
      </c>
      <c r="H142" s="2" t="n">
        <v>0.1626</v>
      </c>
      <c r="I142" s="2" t="n">
        <v>0.06701</v>
      </c>
      <c r="J142" s="2" t="n">
        <v>0.0003461</v>
      </c>
      <c r="K142" s="2" t="n">
        <v>22</v>
      </c>
      <c r="L142" s="2" t="n">
        <f aca="false">G142/F142*100</f>
        <v>0.516538830297219</v>
      </c>
      <c r="M142" s="2" t="n">
        <v>1.3</v>
      </c>
      <c r="N142" s="2" t="n">
        <v>2.5</v>
      </c>
      <c r="O142" s="0" t="n">
        <f aca="false">(A142-B142)/A142</f>
        <v>0.366042317030871</v>
      </c>
      <c r="P142" s="0" t="n">
        <f aca="false">1+(1-O142)^2+2*0.938*0.938*C142*C142*O142*O142/E142</f>
        <v>1.44803771626774</v>
      </c>
      <c r="Q142" s="2" t="n">
        <f aca="false">F142*O142/B142*E142*E142/2*137*137/P142/0.38938/2/1000</f>
        <v>0.0327569601060869</v>
      </c>
      <c r="R142" s="3" t="n">
        <f aca="false">I142/2</f>
        <v>0.033505</v>
      </c>
      <c r="S142" s="2" t="n">
        <f aca="false">J142/I142*100</f>
        <v>0.516490076108044</v>
      </c>
      <c r="T142" s="2" t="n">
        <f aca="false">1/(1+2*(1+(A143-B143)^2/E143)*(TAN(K143/2/180*PI()))^2)</f>
        <v>0.847688070394649</v>
      </c>
    </row>
    <row r="143" customFormat="false" ht="15" hidden="false" customHeight="false" outlineLevel="0" collapsed="false">
      <c r="A143" s="0" t="n">
        <v>5.766</v>
      </c>
      <c r="B143" s="0" t="n">
        <v>3.6977</v>
      </c>
      <c r="C143" s="0" t="n">
        <v>0.8</v>
      </c>
      <c r="D143" s="0" t="n">
        <v>1.6566</v>
      </c>
      <c r="E143" s="2" t="n">
        <v>3.105</v>
      </c>
      <c r="F143" s="2" t="n">
        <v>0.003698</v>
      </c>
      <c r="G143" s="2" t="n">
        <v>1.598E-005</v>
      </c>
      <c r="H143" s="2" t="n">
        <v>0.1611</v>
      </c>
      <c r="I143" s="2" t="n">
        <v>0.05844</v>
      </c>
      <c r="J143" s="2" t="n">
        <v>0.0002525</v>
      </c>
      <c r="K143" s="2" t="n">
        <v>22</v>
      </c>
      <c r="L143" s="2" t="n">
        <f aca="false">G143/F143*100</f>
        <v>0.432125473228772</v>
      </c>
      <c r="M143" s="2" t="n">
        <v>1.3</v>
      </c>
      <c r="N143" s="2" t="n">
        <v>2.5</v>
      </c>
      <c r="O143" s="0" t="n">
        <f aca="false">(A143-B143)/A143</f>
        <v>0.358706208810267</v>
      </c>
      <c r="P143" s="0" t="n">
        <f aca="false">1+(1-O143)^2+2*0.938*0.938*C143*C143*O143*O143/E143</f>
        <v>1.45792708494908</v>
      </c>
      <c r="Q143" s="2" t="n">
        <f aca="false">F143*O143/B143*E143*E143/2*137*137/P143/0.38938/2/1000</f>
        <v>0.0285870298030931</v>
      </c>
      <c r="R143" s="3" t="n">
        <f aca="false">I143/2</f>
        <v>0.02922</v>
      </c>
      <c r="S143" s="2" t="n">
        <f aca="false">J143/I143*100</f>
        <v>0.432067077344285</v>
      </c>
      <c r="T143" s="2" t="n">
        <f aca="false">1/(1+2*(1+(A144-B144)^2/E144)*(TAN(K144/2/180*PI()))^2)</f>
        <v>0.851393533975749</v>
      </c>
    </row>
    <row r="144" customFormat="false" ht="15" hidden="false" customHeight="false" outlineLevel="0" collapsed="false">
      <c r="A144" s="0" t="n">
        <v>5.766</v>
      </c>
      <c r="B144" s="0" t="n">
        <v>3.7383</v>
      </c>
      <c r="C144" s="0" t="n">
        <v>0.825</v>
      </c>
      <c r="D144" s="0" t="n">
        <v>1.5462</v>
      </c>
      <c r="E144" s="2" t="n">
        <v>3.1391</v>
      </c>
      <c r="F144" s="2" t="n">
        <v>0.003291</v>
      </c>
      <c r="G144" s="2" t="n">
        <v>1.351E-005</v>
      </c>
      <c r="H144" s="2" t="n">
        <v>0.1597</v>
      </c>
      <c r="I144" s="2" t="n">
        <v>0.05116</v>
      </c>
      <c r="J144" s="2" t="n">
        <v>0.00021</v>
      </c>
      <c r="K144" s="2" t="n">
        <v>22</v>
      </c>
      <c r="L144" s="2" t="n">
        <f aca="false">G144/F144*100</f>
        <v>0.410513521725919</v>
      </c>
      <c r="M144" s="2" t="n">
        <v>1.3</v>
      </c>
      <c r="N144" s="2" t="n">
        <v>2.5</v>
      </c>
      <c r="O144" s="0" t="n">
        <f aca="false">(A144-B144)/A144</f>
        <v>0.351664932362123</v>
      </c>
      <c r="P144" s="0" t="n">
        <f aca="false">1+(1-O144)^2+2*0.938*0.938*C144*C144*O144*O144/E144</f>
        <v>1.46752255436254</v>
      </c>
      <c r="Q144" s="2" t="n">
        <f aca="false">F144*O144/B144*E144*E144/2*137*137/P144/0.38938/2/1000</f>
        <v>0.0250504662794485</v>
      </c>
      <c r="R144" s="3" t="n">
        <f aca="false">I144/2</f>
        <v>0.02558</v>
      </c>
      <c r="S144" s="2" t="n">
        <f aca="false">J144/I144*100</f>
        <v>0.410476935105551</v>
      </c>
      <c r="T144" s="2" t="n">
        <f aca="false">1/(1+2*(1+(A145-B145)^2/E145)*(TAN(K145/2/180*PI()))^2)</f>
        <v>0.858106393689505</v>
      </c>
    </row>
    <row r="145" customFormat="false" ht="15" hidden="false" customHeight="false" outlineLevel="0" collapsed="false">
      <c r="A145" s="0" t="n">
        <v>5.766</v>
      </c>
      <c r="B145" s="0" t="n">
        <v>3.815</v>
      </c>
      <c r="C145" s="0" t="n">
        <v>0.875</v>
      </c>
      <c r="D145" s="0" t="n">
        <v>1.338</v>
      </c>
      <c r="E145" s="2" t="n">
        <v>3.2035</v>
      </c>
      <c r="F145" s="2" t="n">
        <v>0.002252</v>
      </c>
      <c r="G145" s="2" t="n">
        <v>9.882E-006</v>
      </c>
      <c r="H145" s="2" t="n">
        <v>0.157</v>
      </c>
      <c r="I145" s="2" t="n">
        <v>0.03392</v>
      </c>
      <c r="J145" s="2" t="n">
        <v>0.0001488</v>
      </c>
      <c r="K145" s="2" t="n">
        <v>22</v>
      </c>
      <c r="L145" s="2" t="n">
        <f aca="false">G145/F145*100</f>
        <v>0.438809946714032</v>
      </c>
      <c r="M145" s="2" t="n">
        <v>1.3</v>
      </c>
      <c r="N145" s="2" t="n">
        <v>2.5</v>
      </c>
      <c r="O145" s="0" t="n">
        <f aca="false">(A145-B145)/A145</f>
        <v>0.338362816510579</v>
      </c>
      <c r="P145" s="0" t="n">
        <f aca="false">1+(1-O145)^2+2*0.938*0.938*C145*C145*O145*O145/E145</f>
        <v>1.48591332146845</v>
      </c>
      <c r="Q145" s="2" t="n">
        <f aca="false">F145*O145/B145*E145*E145/2*137*137/P145/0.38938/2/1000</f>
        <v>0.0166234039288406</v>
      </c>
      <c r="R145" s="3" t="n">
        <f aca="false">I145/2</f>
        <v>0.01696</v>
      </c>
      <c r="S145" s="2" t="n">
        <f aca="false">J145/I145*100</f>
        <v>0.438679245283019</v>
      </c>
      <c r="T145" s="2" t="n">
        <f aca="false">1/(1+2*(1+(A146-B146)^2/E146)*(TAN(K146/2/180*PI()))^2)</f>
        <v>0.864000742088291</v>
      </c>
    </row>
    <row r="146" customFormat="false" ht="15" hidden="false" customHeight="false" outlineLevel="0" collapsed="false">
      <c r="A146" s="0" t="n">
        <v>5.766</v>
      </c>
      <c r="B146" s="0" t="n">
        <v>3.8861</v>
      </c>
      <c r="C146" s="0" t="n">
        <v>0.925</v>
      </c>
      <c r="D146" s="0" t="n">
        <v>1.1449</v>
      </c>
      <c r="E146" s="2" t="n">
        <v>3.2632</v>
      </c>
      <c r="F146" s="2" t="n">
        <v>0.001891</v>
      </c>
      <c r="G146" s="2" t="n">
        <v>8.502E-006</v>
      </c>
      <c r="H146" s="2" t="n">
        <v>0.1546</v>
      </c>
      <c r="I146" s="2" t="n">
        <v>0.0276</v>
      </c>
      <c r="J146" s="2" t="n">
        <v>0.0001241</v>
      </c>
      <c r="K146" s="2" t="n">
        <v>22</v>
      </c>
      <c r="L146" s="2" t="n">
        <f aca="false">G146/F146*100</f>
        <v>0.44960338445267</v>
      </c>
      <c r="M146" s="2" t="n">
        <v>1.3</v>
      </c>
      <c r="N146" s="2" t="n">
        <v>2.5</v>
      </c>
      <c r="O146" s="0" t="n">
        <f aca="false">(A146-B146)/A146</f>
        <v>0.326031911203607</v>
      </c>
      <c r="P146" s="0" t="n">
        <f aca="false">1+(1-O146)^2+2*0.938*0.938*C146*C146*O146*O146/E146</f>
        <v>1.50327808933173</v>
      </c>
      <c r="Q146" s="2" t="n">
        <f aca="false">F146*O146/B146*E146*E146/2*137*137/P146/0.38938/2/1000</f>
        <v>0.0135423248065713</v>
      </c>
      <c r="R146" s="3" t="n">
        <f aca="false">I146/2</f>
        <v>0.0138</v>
      </c>
      <c r="S146" s="2" t="n">
        <f aca="false">J146/I146*100</f>
        <v>0.44963768115942</v>
      </c>
      <c r="T146" s="2" t="n">
        <f aca="false">1/(1+2*(1+(A147-B147)^2/E147)*(TAN(K147/2/180*PI()))^2)</f>
        <v>0.866678233511596</v>
      </c>
    </row>
    <row r="147" customFormat="false" ht="15" hidden="false" customHeight="false" outlineLevel="0" collapsed="false">
      <c r="A147" s="0" t="n">
        <v>5.766</v>
      </c>
      <c r="B147" s="0" t="n">
        <v>3.9197</v>
      </c>
      <c r="C147" s="0" t="n">
        <v>0.95</v>
      </c>
      <c r="D147" s="0" t="n">
        <v>1.0536</v>
      </c>
      <c r="E147" s="2" t="n">
        <v>3.2914</v>
      </c>
      <c r="F147" s="2" t="n">
        <v>0.002173</v>
      </c>
      <c r="G147" s="2" t="n">
        <v>9.903E-006</v>
      </c>
      <c r="H147" s="2" t="n">
        <v>0.1536</v>
      </c>
      <c r="I147" s="2" t="n">
        <v>0.03123</v>
      </c>
      <c r="J147" s="2" t="n">
        <v>0.0001423</v>
      </c>
      <c r="K147" s="2" t="n">
        <v>22</v>
      </c>
      <c r="L147" s="2" t="n">
        <f aca="false">G147/F147*100</f>
        <v>0.455729406350667</v>
      </c>
      <c r="M147" s="2" t="n">
        <v>1.3</v>
      </c>
      <c r="N147" s="2" t="n">
        <v>2.5</v>
      </c>
      <c r="O147" s="0" t="n">
        <f aca="false">(A147-B147)/A147</f>
        <v>0.320204647936178</v>
      </c>
      <c r="P147" s="0" t="n">
        <f aca="false">1+(1-O147)^2+2*0.938*0.938*C147*C147*O147*O147/E147</f>
        <v>1.51159349440701</v>
      </c>
      <c r="Q147" s="2" t="n">
        <f aca="false">F147*O147/B147*E147*E147/2*137*137/P147/0.38938/2/1000</f>
        <v>0.015330924564417</v>
      </c>
      <c r="R147" s="3" t="n">
        <f aca="false">I147/2</f>
        <v>0.015615</v>
      </c>
      <c r="S147" s="2" t="n">
        <f aca="false">J147/I147*100</f>
        <v>0.455651617034902</v>
      </c>
      <c r="T147" s="2" t="n">
        <f aca="false">1/(1+2*(1+(A148-B148)^2/E148)*(TAN(K148/2/180*PI()))^2)</f>
        <v>0.871576343394993</v>
      </c>
    </row>
    <row r="148" customFormat="false" ht="15" hidden="false" customHeight="false" outlineLevel="0" collapsed="false">
      <c r="A148" s="0" t="n">
        <v>5.766</v>
      </c>
      <c r="B148" s="0" t="n">
        <v>3.9835</v>
      </c>
      <c r="C148" s="0" t="n">
        <v>1</v>
      </c>
      <c r="D148" s="0" t="n">
        <v>0.8804</v>
      </c>
      <c r="E148" s="2" t="n">
        <v>3.345</v>
      </c>
      <c r="F148" s="2" t="n">
        <v>0.002738</v>
      </c>
      <c r="G148" s="2" t="n">
        <v>1.261E-005</v>
      </c>
      <c r="H148" s="2" t="n">
        <v>0.1515</v>
      </c>
      <c r="I148" s="2" t="n">
        <v>0.03818</v>
      </c>
      <c r="J148" s="2" t="n">
        <v>0.0001758</v>
      </c>
      <c r="K148" s="2" t="n">
        <v>22</v>
      </c>
      <c r="L148" s="2" t="n">
        <f aca="false">G148/F148*100</f>
        <v>0.460555149744339</v>
      </c>
      <c r="M148" s="2" t="n">
        <v>1.3</v>
      </c>
      <c r="N148" s="2" t="n">
        <v>2.5</v>
      </c>
      <c r="O148" s="0" t="n">
        <f aca="false">(A148-B148)/A148</f>
        <v>0.309139784946237</v>
      </c>
      <c r="P148" s="0" t="n">
        <f aca="false">1+(1-O148)^2+2*0.938*0.938*C148*C148*O148*O148/E148</f>
        <v>1.5275625209443</v>
      </c>
      <c r="Q148" s="2" t="n">
        <f aca="false">F148*O148/B148*E148*E148/2*137*137/P148/0.38938/2/1000</f>
        <v>0.0187553112092191</v>
      </c>
      <c r="R148" s="3" t="n">
        <f aca="false">I148/2</f>
        <v>0.01909</v>
      </c>
      <c r="S148" s="2" t="n">
        <f aca="false">J148/I148*100</f>
        <v>0.460450497642745</v>
      </c>
      <c r="T148" s="2" t="n">
        <f aca="false">1/(1+2*(1+(A149-B149)^2/E149)*(TAN(K149/2/180*PI()))^2)</f>
        <v>0.87381115746483</v>
      </c>
    </row>
    <row r="149" customFormat="false" ht="15" hidden="false" customHeight="false" outlineLevel="0" collapsed="false">
      <c r="A149" s="0" t="n">
        <v>5.766</v>
      </c>
      <c r="B149" s="0" t="n">
        <v>4.0137</v>
      </c>
      <c r="C149" s="0" t="n">
        <v>1.025</v>
      </c>
      <c r="D149" s="0" t="n">
        <v>0.7982</v>
      </c>
      <c r="E149" s="2" t="n">
        <v>3.3704</v>
      </c>
      <c r="F149" s="2" t="n">
        <v>0.002272</v>
      </c>
      <c r="G149" s="2" t="n">
        <v>1.136E-005</v>
      </c>
      <c r="H149" s="2" t="n">
        <v>0.1506</v>
      </c>
      <c r="I149" s="2" t="n">
        <v>0.0312</v>
      </c>
      <c r="J149" s="2" t="n">
        <v>0.000156</v>
      </c>
      <c r="K149" s="2" t="n">
        <v>22</v>
      </c>
      <c r="L149" s="2" t="n">
        <f aca="false">G149/F149*100</f>
        <v>0.5</v>
      </c>
      <c r="M149" s="2" t="n">
        <v>1.3</v>
      </c>
      <c r="N149" s="2" t="n">
        <v>2.5</v>
      </c>
      <c r="O149" s="0" t="n">
        <f aca="false">(A149-B149)/A149</f>
        <v>0.303902185223725</v>
      </c>
      <c r="P149" s="0" t="n">
        <f aca="false">1+(1-O149)^2+2*0.938*0.938*C149*C149*O149*O149/E149</f>
        <v>1.53521268302949</v>
      </c>
      <c r="Q149" s="2" t="n">
        <f aca="false">F149*O149/B149*E149*E149/2*137*137/P149/0.38938/2/1000</f>
        <v>0.0153390720111539</v>
      </c>
      <c r="R149" s="3" t="n">
        <f aca="false">I149/2</f>
        <v>0.0156</v>
      </c>
      <c r="S149" s="2" t="n">
        <f aca="false">J149/I149*100</f>
        <v>0.5</v>
      </c>
      <c r="T149" s="2" t="n">
        <f aca="false">1/(1+2*(1+(A150-B150)^2/E150)*(TAN(K150/2/180*PI()))^2)</f>
        <v>0.877924072891295</v>
      </c>
    </row>
    <row r="150" customFormat="false" ht="15" hidden="false" customHeight="false" outlineLevel="0" collapsed="false">
      <c r="A150" s="0" t="n">
        <v>5.766</v>
      </c>
      <c r="B150" s="0" t="n">
        <v>4.0713</v>
      </c>
      <c r="C150" s="0" t="n">
        <v>1.075</v>
      </c>
      <c r="D150" s="0" t="n">
        <v>0.6418</v>
      </c>
      <c r="E150" s="2" t="n">
        <v>3.4187</v>
      </c>
      <c r="F150" s="2" t="n">
        <v>0.001037</v>
      </c>
      <c r="G150" s="2" t="n">
        <v>6.034E-006</v>
      </c>
      <c r="H150" s="2" t="n">
        <v>0.1488</v>
      </c>
      <c r="I150" s="2" t="n">
        <v>0.01384</v>
      </c>
      <c r="J150" s="2" t="n">
        <v>8.048E-005</v>
      </c>
      <c r="K150" s="2" t="n">
        <v>22</v>
      </c>
      <c r="L150" s="2" t="n">
        <f aca="false">G150/F150*100</f>
        <v>0.581870781099325</v>
      </c>
      <c r="M150" s="2" t="n">
        <v>1.3</v>
      </c>
      <c r="N150" s="2" t="n">
        <v>2.5</v>
      </c>
      <c r="O150" s="0" t="n">
        <f aca="false">(A150-B150)/A150</f>
        <v>0.293912591050989</v>
      </c>
      <c r="P150" s="0" t="n">
        <f aca="false">1+(1-O150)^2+2*0.938*0.938*C150*C150*O150*O150/E150</f>
        <v>1.54994343886721</v>
      </c>
      <c r="Q150" s="2" t="n">
        <f aca="false">F150*O150/B150*E150*E150/2*137*137/P150/0.38938/2/1000</f>
        <v>0.00680263984776886</v>
      </c>
      <c r="R150" s="3" t="n">
        <f aca="false">I150/2</f>
        <v>0.00692</v>
      </c>
      <c r="S150" s="2" t="n">
        <f aca="false">J150/I150*100</f>
        <v>0.58150289017341</v>
      </c>
      <c r="T150" s="2" t="n">
        <f aca="false">1/(1+2*(1+(A151-B151)^2/E151)*(TAN(K151/2/180*PI()))^2)</f>
        <v>0.881602166180839</v>
      </c>
    </row>
    <row r="151" customFormat="false" ht="15" hidden="false" customHeight="false" outlineLevel="0" collapsed="false">
      <c r="A151" s="0" t="n">
        <v>5.766</v>
      </c>
      <c r="B151" s="0" t="n">
        <v>4.1252</v>
      </c>
      <c r="C151" s="0" t="n">
        <v>1.125</v>
      </c>
      <c r="D151" s="0" t="n">
        <v>0.4955</v>
      </c>
      <c r="E151" s="2" t="n">
        <v>3.464</v>
      </c>
      <c r="F151" s="2" t="n">
        <v>0.0004492</v>
      </c>
      <c r="G151" s="2" t="n">
        <v>3.252E-006</v>
      </c>
      <c r="H151" s="2" t="n">
        <v>0.1472</v>
      </c>
      <c r="I151" s="2" t="n">
        <v>0.005821</v>
      </c>
      <c r="J151" s="2" t="n">
        <v>4.215E-005</v>
      </c>
      <c r="K151" s="2" t="n">
        <v>22</v>
      </c>
      <c r="L151" s="2" t="n">
        <f aca="false">G151/F151*100</f>
        <v>0.723953695458593</v>
      </c>
      <c r="M151" s="2" t="n">
        <v>1.3</v>
      </c>
      <c r="N151" s="2" t="n">
        <v>2.5</v>
      </c>
      <c r="O151" s="0" t="n">
        <f aca="false">(A151-B151)/A151</f>
        <v>0.284564689559487</v>
      </c>
      <c r="P151" s="0" t="n">
        <f aca="false">1+(1-O151)^2+2*0.938*0.938*C151*C151*O151*O151/E151</f>
        <v>1.56391016350577</v>
      </c>
      <c r="Q151" s="2" t="n">
        <f aca="false">F151*O151/B151*E151*E151/2*137*137/P151/0.38938/2/1000</f>
        <v>0.00286501707528415</v>
      </c>
      <c r="R151" s="3" t="n">
        <f aca="false">I151/2</f>
        <v>0.0029105</v>
      </c>
      <c r="S151" s="2" t="n">
        <f aca="false">J151/I151*100</f>
        <v>0.724102387905858</v>
      </c>
      <c r="T151" s="2" t="n">
        <f aca="false">1/(1+2*(1+(A152-B152)^2/E152)*(TAN(K152/2/180*PI()))^2)</f>
        <v>0.883296987648848</v>
      </c>
    </row>
    <row r="152" customFormat="false" ht="15" hidden="false" customHeight="false" outlineLevel="0" collapsed="false">
      <c r="A152" s="0" t="n">
        <v>5.766</v>
      </c>
      <c r="B152" s="0" t="n">
        <v>4.1509</v>
      </c>
      <c r="C152" s="0" t="n">
        <v>1.15</v>
      </c>
      <c r="D152" s="0" t="n">
        <v>0.4257</v>
      </c>
      <c r="E152" s="2" t="n">
        <v>3.4855</v>
      </c>
      <c r="F152" s="2" t="n">
        <v>0.0003129</v>
      </c>
      <c r="G152" s="2" t="n">
        <v>2.912E-006</v>
      </c>
      <c r="H152" s="2" t="n">
        <v>0.1465</v>
      </c>
      <c r="I152" s="2" t="n">
        <v>0.003998</v>
      </c>
      <c r="J152" s="2" t="n">
        <v>3.72E-005</v>
      </c>
      <c r="K152" s="2" t="n">
        <v>22</v>
      </c>
      <c r="L152" s="2" t="n">
        <f aca="false">G152/F152*100</f>
        <v>0.930648769574944</v>
      </c>
      <c r="M152" s="2" t="n">
        <v>1.3</v>
      </c>
      <c r="N152" s="2" t="n">
        <v>2.5</v>
      </c>
      <c r="O152" s="0" t="n">
        <f aca="false">(A152-B152)/A152</f>
        <v>0.28010752688172</v>
      </c>
      <c r="P152" s="0" t="n">
        <f aca="false">1+(1-O152)^2+2*0.938*0.938*C152*C152*O152*O152/E152</f>
        <v>1.57063124349135</v>
      </c>
      <c r="Q152" s="2" t="n">
        <f aca="false">F152*O152/B152*E152*E152/2*137*137/P152/0.38938/2/1000</f>
        <v>0.00196811973147091</v>
      </c>
      <c r="R152" s="3" t="n">
        <f aca="false">I152/2</f>
        <v>0.001999</v>
      </c>
      <c r="S152" s="2" t="n">
        <f aca="false">J152/I152*100</f>
        <v>0.930465232616308</v>
      </c>
      <c r="T152" s="2" t="n">
        <f aca="false">1/(1+2*(1+(A153-B153)^2/E153)*(TAN(K153/2/180*PI()))^2)</f>
        <v>0.886429488748025</v>
      </c>
    </row>
    <row r="153" customFormat="false" ht="15" hidden="false" customHeight="false" outlineLevel="0" collapsed="false">
      <c r="A153" s="0" t="n">
        <v>5.766</v>
      </c>
      <c r="B153" s="0" t="n">
        <v>4.1999</v>
      </c>
      <c r="C153" s="0" t="n">
        <v>1.2</v>
      </c>
      <c r="D153" s="0" t="n">
        <v>0.2926</v>
      </c>
      <c r="E153" s="2" t="n">
        <v>3.5267</v>
      </c>
      <c r="F153" s="2" t="n">
        <v>0.0001596</v>
      </c>
      <c r="G153" s="2" t="n">
        <v>1.947E-006</v>
      </c>
      <c r="H153" s="2" t="n">
        <v>0.1451</v>
      </c>
      <c r="I153" s="2" t="n">
        <v>0.001984</v>
      </c>
      <c r="J153" s="2" t="n">
        <v>2.419E-005</v>
      </c>
      <c r="K153" s="2" t="n">
        <v>22</v>
      </c>
      <c r="L153" s="2" t="n">
        <f aca="false">G153/F153*100</f>
        <v>1.21992481203008</v>
      </c>
      <c r="M153" s="2" t="n">
        <v>1.3</v>
      </c>
      <c r="N153" s="2" t="n">
        <v>2.5</v>
      </c>
      <c r="O153" s="0" t="n">
        <f aca="false">(A153-B153)/A153</f>
        <v>0.271609434616719</v>
      </c>
      <c r="P153" s="0" t="n">
        <f aca="false">1+(1-O153)^2+2*0.938*0.938*C153*C153*O153*O153/E153</f>
        <v>1.58355812218803</v>
      </c>
      <c r="Q153" s="2" t="n">
        <f aca="false">F153*O153/B153*E153*E153/2*137*137/P153/0.38938/2/1000</f>
        <v>0.000976898220042154</v>
      </c>
      <c r="R153" s="3" t="n">
        <f aca="false">I153/2</f>
        <v>0.000992</v>
      </c>
      <c r="S153" s="2" t="n">
        <f aca="false">J153/I153*100</f>
        <v>1.21925403225806</v>
      </c>
      <c r="T153" s="2" t="n">
        <f aca="false">1/(1+2*(1+(A154-B154)^2/E154)*(TAN(K154/2/180*PI()))^2)</f>
        <v>0.887879234898206</v>
      </c>
    </row>
    <row r="154" customFormat="false" ht="15" hidden="false" customHeight="false" outlineLevel="0" collapsed="false">
      <c r="A154" s="0" t="n">
        <v>5.766</v>
      </c>
      <c r="B154" s="0" t="n">
        <v>4.2233</v>
      </c>
      <c r="C154" s="0" t="n">
        <v>1.225</v>
      </c>
      <c r="D154" s="0" t="n">
        <v>0.229</v>
      </c>
      <c r="E154" s="2" t="n">
        <v>3.5464</v>
      </c>
      <c r="F154" s="2" t="n">
        <v>0.0001148</v>
      </c>
      <c r="G154" s="2" t="n">
        <v>1.882E-006</v>
      </c>
      <c r="H154" s="2" t="n">
        <v>0.1444</v>
      </c>
      <c r="I154" s="2" t="n">
        <v>0.001408</v>
      </c>
      <c r="J154" s="2" t="n">
        <v>2.307E-005</v>
      </c>
      <c r="K154" s="2" t="n">
        <v>22</v>
      </c>
      <c r="L154" s="2" t="n">
        <f aca="false">G154/F154*100</f>
        <v>1.63937282229965</v>
      </c>
      <c r="M154" s="2" t="n">
        <v>1.3</v>
      </c>
      <c r="N154" s="2" t="n">
        <v>2.5</v>
      </c>
      <c r="O154" s="0" t="n">
        <f aca="false">(A154-B154)/A154</f>
        <v>0.267551161984044</v>
      </c>
      <c r="P154" s="0" t="n">
        <f aca="false">1+(1-O154)^2+2*0.938*0.938*C154*C154*O154*O154/E154</f>
        <v>1.58978211098889</v>
      </c>
      <c r="Q154" s="2" t="n">
        <f aca="false">F154*O154/B154*E154*E154/2*137*137/P154/0.38938/2/1000</f>
        <v>0.00069333341296892</v>
      </c>
      <c r="R154" s="3" t="n">
        <f aca="false">I154/2</f>
        <v>0.000704</v>
      </c>
      <c r="S154" s="2" t="n">
        <f aca="false">J154/I154*100</f>
        <v>1.63849431818182</v>
      </c>
      <c r="T154" s="2" t="n">
        <f aca="false">1/(1+2*(1+(A155-B155)^2/E155)*(TAN(K155/2/180*PI()))^2)</f>
        <v>0.890570962830495</v>
      </c>
    </row>
    <row r="155" customFormat="false" ht="15" hidden="false" customHeight="false" outlineLevel="0" collapsed="false">
      <c r="A155" s="0" t="n">
        <v>5.766</v>
      </c>
      <c r="B155" s="0" t="n">
        <v>4.2681</v>
      </c>
      <c r="C155" s="0" t="n">
        <v>1.275</v>
      </c>
      <c r="D155" s="0" t="n">
        <v>0.1073</v>
      </c>
      <c r="E155" s="2" t="n">
        <v>3.584</v>
      </c>
      <c r="F155" s="2" t="n">
        <v>6.281E-005</v>
      </c>
      <c r="G155" s="2" t="n">
        <v>1.434E-006</v>
      </c>
      <c r="H155" s="2" t="n">
        <v>0.1431</v>
      </c>
      <c r="I155" s="2" t="n">
        <v>0.0007496</v>
      </c>
      <c r="J155" s="2" t="n">
        <v>1.711E-005</v>
      </c>
      <c r="K155" s="2" t="n">
        <v>22</v>
      </c>
      <c r="L155" s="2" t="n">
        <f aca="false">G155/F155*100</f>
        <v>2.28307594332113</v>
      </c>
      <c r="M155" s="2" t="n">
        <v>1.3</v>
      </c>
      <c r="N155" s="2" t="n">
        <v>2.5</v>
      </c>
      <c r="O155" s="0" t="n">
        <f aca="false">(A155-B155)/A155</f>
        <v>0.259781477627471</v>
      </c>
      <c r="P155" s="0" t="n">
        <f aca="false">1+(1-O155)^2+2*0.938*0.938*C155*C155*O155*O155/E155</f>
        <v>1.60178818083638</v>
      </c>
      <c r="Q155" s="2" t="n">
        <f aca="false">F155*O155/B155*E155*E155/2*137*137/P155/0.38938/2/1000</f>
        <v>0.000369437357589971</v>
      </c>
      <c r="R155" s="3" t="n">
        <f aca="false">I155/2</f>
        <v>0.0003748</v>
      </c>
      <c r="S155" s="2" t="n">
        <f aca="false">J155/I155*100</f>
        <v>2.28255069370331</v>
      </c>
      <c r="T155" s="2" t="n">
        <f aca="false">1/(1+2*(1+(A156-B156)^2/E156)*(TAN(K156/2/180*PI()))^2)</f>
        <v>0.891819318771763</v>
      </c>
    </row>
    <row r="156" customFormat="false" ht="15" hidden="false" customHeight="false" outlineLevel="0" collapsed="false">
      <c r="A156" s="0" t="n">
        <v>5.766</v>
      </c>
      <c r="B156" s="0" t="n">
        <v>4.2895</v>
      </c>
      <c r="C156" s="0" t="n">
        <v>1.3</v>
      </c>
      <c r="D156" s="0" t="n">
        <v>0.0491</v>
      </c>
      <c r="E156" s="2" t="n">
        <v>3.602</v>
      </c>
      <c r="F156" s="2" t="n">
        <v>4.958E-005</v>
      </c>
      <c r="G156" s="2" t="n">
        <v>3.329E-007</v>
      </c>
      <c r="H156" s="2" t="n">
        <v>0.1425</v>
      </c>
      <c r="I156" s="2" t="n">
        <v>0.0005839</v>
      </c>
      <c r="J156" s="2" t="n">
        <v>3.922E-006</v>
      </c>
      <c r="K156" s="2" t="n">
        <v>22</v>
      </c>
      <c r="L156" s="2" t="n">
        <f aca="false">G156/F156*100</f>
        <v>0.671440096813231</v>
      </c>
      <c r="M156" s="2" t="n">
        <v>1.3</v>
      </c>
      <c r="N156" s="2" t="n">
        <v>2.5</v>
      </c>
      <c r="O156" s="0" t="n">
        <f aca="false">(A156-B156)/A156</f>
        <v>0.256070065903573</v>
      </c>
      <c r="P156" s="0" t="n">
        <f aca="false">1+(1-O156)^2+2*0.938*0.938*C156*C156*O156*O156/E156</f>
        <v>1.60756900978806</v>
      </c>
      <c r="Q156" s="2" t="n">
        <f aca="false">F156*O156/B156*E156*E156/2*137*137/P156/0.38938/2/1000</f>
        <v>0.000287861747352496</v>
      </c>
      <c r="R156" s="3" t="n">
        <f aca="false">I156/2</f>
        <v>0.00029195</v>
      </c>
      <c r="S156" s="2" t="n">
        <f aca="false">J156/I156*100</f>
        <v>0.671690357938003</v>
      </c>
      <c r="T156" s="2" t="n">
        <f aca="false">1/(1+2*(1+(A157-B157)^2/E157)*(TAN(K157/2/180*PI()))^2)</f>
        <v>0.894147531116267</v>
      </c>
    </row>
    <row r="157" customFormat="false" ht="15" hidden="false" customHeight="false" outlineLevel="0" collapsed="false">
      <c r="A157" s="0" t="n">
        <v>5.766</v>
      </c>
      <c r="B157" s="0" t="n">
        <v>4.3306</v>
      </c>
      <c r="C157" s="0" t="n">
        <v>1.35</v>
      </c>
      <c r="D157" s="0" t="n">
        <v>-0.0624</v>
      </c>
      <c r="E157" s="2" t="n">
        <v>3.6364</v>
      </c>
      <c r="F157" s="2" t="n">
        <v>2.924E-005</v>
      </c>
      <c r="G157" s="2" t="n">
        <v>1.296E-006</v>
      </c>
      <c r="H157" s="2" t="n">
        <v>0.1412</v>
      </c>
      <c r="I157" s="2" t="n">
        <v>0.0003356</v>
      </c>
      <c r="J157" s="2" t="n">
        <v>1.487E-005</v>
      </c>
      <c r="K157" s="2" t="n">
        <v>22</v>
      </c>
      <c r="L157" s="2" t="n">
        <f aca="false">G157/F157*100</f>
        <v>4.43228454172367</v>
      </c>
      <c r="M157" s="2" t="n">
        <v>1.3</v>
      </c>
      <c r="N157" s="2" t="n">
        <v>2.5</v>
      </c>
      <c r="O157" s="0" t="n">
        <f aca="false">(A157-B157)/A157</f>
        <v>0.248942074228235</v>
      </c>
      <c r="P157" s="0" t="n">
        <f aca="false">1+(1-O157)^2+2*0.938*0.938*C157*C157*O157*O157/E157</f>
        <v>1.61874279006893</v>
      </c>
      <c r="Q157" s="2" t="n">
        <f aca="false">F157*O157/B157*E157*E157/2*137*137/P157/0.38938/2/1000</f>
        <v>0.000165462870333232</v>
      </c>
      <c r="R157" s="3" t="n">
        <f aca="false">I157/2</f>
        <v>0.0001678</v>
      </c>
      <c r="S157" s="2" t="n">
        <f aca="false">J157/I157*100</f>
        <v>4.43087008343266</v>
      </c>
      <c r="T157" s="2" t="n">
        <f aca="false">1/(1+2*(1+(A158-B158)^2/E158)*(TAN(K158/2/180*PI()))^2)</f>
        <v>0.896266956338632</v>
      </c>
    </row>
    <row r="158" customFormat="false" ht="15" hidden="false" customHeight="false" outlineLevel="0" collapsed="false">
      <c r="A158" s="0" t="n">
        <v>5.766</v>
      </c>
      <c r="B158" s="0" t="n">
        <v>4.3694</v>
      </c>
      <c r="C158" s="0" t="n">
        <v>1.4</v>
      </c>
      <c r="D158" s="0" t="n">
        <v>-0.1679</v>
      </c>
      <c r="E158" s="2" t="n">
        <v>3.6691</v>
      </c>
      <c r="F158" s="2" t="n">
        <v>2.006E-005</v>
      </c>
      <c r="G158" s="2" t="n">
        <v>1.177E-006</v>
      </c>
      <c r="H158" s="2" t="n">
        <v>0.14</v>
      </c>
      <c r="I158" s="2" t="n">
        <v>0.0002244</v>
      </c>
      <c r="J158" s="2" t="n">
        <v>1.317E-005</v>
      </c>
      <c r="K158" s="2" t="n">
        <v>22</v>
      </c>
      <c r="L158" s="2" t="n">
        <f aca="false">G158/F158*100</f>
        <v>5.86739780658026</v>
      </c>
      <c r="M158" s="2" t="n">
        <v>1.3</v>
      </c>
      <c r="N158" s="2" t="n">
        <v>2.5</v>
      </c>
      <c r="O158" s="0" t="n">
        <f aca="false">(A158-B158)/A158</f>
        <v>0.242212972597988</v>
      </c>
      <c r="P158" s="0" t="n">
        <f aca="false">1+(1-O158)^2+2*0.938*0.938*C158*C158*O158*O158/E158</f>
        <v>1.62938882686627</v>
      </c>
      <c r="Q158" s="2" t="n">
        <f aca="false">F158*O158/B158*E158*E158/2*137*137/P158/0.38938/2/1000</f>
        <v>0.000110715490694265</v>
      </c>
      <c r="R158" s="3" t="n">
        <f aca="false">I158/2</f>
        <v>0.0001122</v>
      </c>
      <c r="S158" s="2" t="n">
        <f aca="false">J158/I158*100</f>
        <v>5.86898395721925</v>
      </c>
      <c r="T158" s="2" t="n">
        <f aca="false">1/(1+2*(1+(A159-B159)^2/E159)*(TAN(K159/2/180*PI()))^2)</f>
        <v>0.897259413695572</v>
      </c>
    </row>
    <row r="159" customFormat="false" ht="15" hidden="false" customHeight="false" outlineLevel="0" collapsed="false">
      <c r="A159" s="0" t="n">
        <v>5.766</v>
      </c>
      <c r="B159" s="0" t="n">
        <v>4.3881</v>
      </c>
      <c r="C159" s="0" t="n">
        <v>1.425</v>
      </c>
      <c r="D159" s="0" t="n">
        <v>-0.2186</v>
      </c>
      <c r="E159" s="2" t="n">
        <v>3.6847</v>
      </c>
      <c r="F159" s="2" t="n">
        <v>1.624E-005</v>
      </c>
      <c r="G159" s="2" t="n">
        <v>1.69E-007</v>
      </c>
      <c r="H159" s="2" t="n">
        <v>0.1394</v>
      </c>
      <c r="I159" s="2" t="n">
        <v>0.0001794</v>
      </c>
      <c r="J159" s="2" t="n">
        <v>1.867E-006</v>
      </c>
      <c r="K159" s="2" t="n">
        <v>22</v>
      </c>
      <c r="L159" s="2" t="n">
        <f aca="false">G159/F159*100</f>
        <v>1.04064039408867</v>
      </c>
      <c r="M159" s="2" t="n">
        <v>1.3</v>
      </c>
      <c r="N159" s="2" t="n">
        <v>2.5</v>
      </c>
      <c r="O159" s="0" t="n">
        <f aca="false">(A159-B159)/A159</f>
        <v>0.238969823100937</v>
      </c>
      <c r="P159" s="0" t="n">
        <f aca="false">1+(1-O159)^2+2*0.938*0.938*C159*C159*O159*O159/E159</f>
        <v>1.63454647613051</v>
      </c>
      <c r="Q159" s="2" t="n">
        <f aca="false">F159*O159/B159*E159*E159/2*137*137/P159/0.38938/2/1000</f>
        <v>8.85252308827451E-005</v>
      </c>
      <c r="R159" s="3" t="n">
        <f aca="false">I159/2</f>
        <v>8.97E-005</v>
      </c>
      <c r="S159" s="2" t="n">
        <f aca="false">J159/I159*100</f>
        <v>1.04069119286511</v>
      </c>
      <c r="T159" s="2" t="n">
        <f aca="false">1/(1+2*(1+(A160-B160)^2/E160)*(TAN(K160/2/180*PI()))^2)</f>
        <v>0.901610731127409</v>
      </c>
    </row>
    <row r="160" customFormat="false" ht="15" hidden="false" customHeight="false" outlineLevel="0" collapsed="false">
      <c r="A160" s="0" t="n">
        <v>5.766</v>
      </c>
      <c r="B160" s="0" t="n">
        <v>4.4743</v>
      </c>
      <c r="C160" s="0" t="n">
        <v>1.55</v>
      </c>
      <c r="D160" s="0" t="n">
        <v>-0.4528</v>
      </c>
      <c r="E160" s="2" t="n">
        <v>3.7571</v>
      </c>
      <c r="F160" s="2" t="n">
        <v>6.079E-006</v>
      </c>
      <c r="G160" s="2" t="n">
        <v>1.092E-007</v>
      </c>
      <c r="H160" s="2" t="n">
        <v>0.1358</v>
      </c>
      <c r="I160" s="2" t="n">
        <v>6.321E-005</v>
      </c>
      <c r="J160" s="2" t="n">
        <v>1.135E-006</v>
      </c>
      <c r="K160" s="2" t="n">
        <v>22</v>
      </c>
      <c r="L160" s="2" t="n">
        <f aca="false">G160/F160*100</f>
        <v>1.79634808356638</v>
      </c>
      <c r="M160" s="2" t="n">
        <v>1.3</v>
      </c>
      <c r="N160" s="2" t="n">
        <v>2.5</v>
      </c>
      <c r="O160" s="0" t="n">
        <f aca="false">(A160-B160)/A160</f>
        <v>0.224020117932709</v>
      </c>
      <c r="P160" s="0" t="n">
        <f aca="false">1+(1-O160)^2+2*0.938*0.938*C160*C160*O160*O160/E160</f>
        <v>1.65861511148613</v>
      </c>
      <c r="Q160" s="2" t="n">
        <f aca="false">F160*O160/B160*E160*E160/2*137*137/P160/0.38938/2/1000</f>
        <v>3.12148648026351E-005</v>
      </c>
      <c r="R160" s="3" t="n">
        <f aca="false">I160/2</f>
        <v>3.1605E-005</v>
      </c>
      <c r="S160" s="2" t="n">
        <f aca="false">J160/I160*100</f>
        <v>1.79560196171492</v>
      </c>
      <c r="T160" s="2" t="n">
        <f aca="false">1/(1+2*(1+(A161-B161)^2/E161)*(TAN(K161/2/180*PI()))^2)</f>
        <v>0.905148283471936</v>
      </c>
    </row>
    <row r="161" customFormat="false" ht="15" hidden="false" customHeight="false" outlineLevel="0" collapsed="false">
      <c r="A161" s="0" t="n">
        <v>5.766</v>
      </c>
      <c r="B161" s="0" t="n">
        <v>4.5504</v>
      </c>
      <c r="C161" s="0" t="n">
        <v>1.675</v>
      </c>
      <c r="D161" s="0" t="n">
        <v>-0.6595</v>
      </c>
      <c r="E161" s="2" t="n">
        <v>3.821</v>
      </c>
      <c r="F161" s="2" t="n">
        <v>2.515E-006</v>
      </c>
      <c r="G161" s="2" t="n">
        <v>7.62E-008</v>
      </c>
      <c r="H161" s="2" t="n">
        <v>0.1309</v>
      </c>
      <c r="I161" s="2" t="n">
        <v>2.469E-005</v>
      </c>
      <c r="J161" s="2" t="n">
        <v>7.48E-007</v>
      </c>
      <c r="K161" s="2" t="n">
        <v>22</v>
      </c>
      <c r="L161" s="2" t="n">
        <f aca="false">G161/F161*100</f>
        <v>3.02982107355865</v>
      </c>
      <c r="M161" s="2" t="n">
        <v>1.3</v>
      </c>
      <c r="N161" s="2" t="n">
        <v>2.5</v>
      </c>
      <c r="O161" s="0" t="n">
        <f aca="false">(A161-B161)/A161</f>
        <v>0.210822060353798</v>
      </c>
      <c r="P161" s="0" t="n">
        <f aca="false">1+(1-O161)^2+2*0.938*0.938*C161*C161*O161*O161/E161</f>
        <v>1.68022938041847</v>
      </c>
      <c r="Q161" s="2" t="n">
        <f aca="false">F161*O161/B161*E161*E161/2*137*137/P161/0.38938/2/1000</f>
        <v>1.22010574238101E-005</v>
      </c>
      <c r="R161" s="3" t="n">
        <f aca="false">I161/2</f>
        <v>1.2345E-005</v>
      </c>
      <c r="S161" s="2" t="n">
        <f aca="false">J161/I161*100</f>
        <v>3.02956662616444</v>
      </c>
      <c r="T161" s="2" t="n">
        <f aca="false">1/(1+2*(1+(A162-B162)^2/E162)*(TAN(K162/2/180*PI()))^2)</f>
        <v>0.667745021109116</v>
      </c>
    </row>
    <row r="162" customFormat="false" ht="15" hidden="false" customHeight="false" outlineLevel="0" collapsed="false">
      <c r="A162" s="0" t="n">
        <v>5.766</v>
      </c>
      <c r="B162" s="0" t="n">
        <v>2.4968</v>
      </c>
      <c r="C162" s="0" t="n">
        <v>0.475</v>
      </c>
      <c r="D162" s="0" t="n">
        <v>4.1011</v>
      </c>
      <c r="E162" s="2" t="n">
        <v>2.914</v>
      </c>
      <c r="F162" s="2" t="n">
        <v>0.007591</v>
      </c>
      <c r="G162" s="2" t="n">
        <v>3.264E-005</v>
      </c>
      <c r="H162" s="2" t="n">
        <v>0.176</v>
      </c>
      <c r="I162" s="2" t="n">
        <v>0.3017</v>
      </c>
      <c r="J162" s="2" t="n">
        <v>0.001297</v>
      </c>
      <c r="K162" s="2" t="n">
        <v>26</v>
      </c>
      <c r="L162" s="2" t="n">
        <f aca="false">G162/F162*100</f>
        <v>0.429982874456593</v>
      </c>
      <c r="M162" s="2" t="n">
        <v>1.3</v>
      </c>
      <c r="N162" s="2" t="n">
        <v>2.5</v>
      </c>
      <c r="O162" s="0" t="n">
        <f aca="false">(A162-B162)/A162</f>
        <v>0.566978841484565</v>
      </c>
      <c r="P162" s="0" t="n">
        <f aca="false">1+(1-O162)^2+2*0.938*0.938*C162*C162*O162*O162/E162</f>
        <v>1.23130661151475</v>
      </c>
      <c r="Q162" s="2" t="n">
        <f aca="false">F162*O162/B162*E162*E162/2*137*137/P162/0.38938/2/1000</f>
        <v>0.143252586989177</v>
      </c>
      <c r="R162" s="3" t="n">
        <f aca="false">I162/2</f>
        <v>0.15085</v>
      </c>
      <c r="S162" s="2" t="n">
        <f aca="false">J162/I162*100</f>
        <v>0.429897248922771</v>
      </c>
      <c r="T162" s="2" t="n">
        <f aca="false">1/(1+2*(1+(A163-B163)^2/E163)*(TAN(K163/2/180*PI()))^2)</f>
        <v>0.680386374961475</v>
      </c>
    </row>
    <row r="163" customFormat="false" ht="15" hidden="false" customHeight="false" outlineLevel="0" collapsed="false">
      <c r="A163" s="0" t="n">
        <v>5.766</v>
      </c>
      <c r="B163" s="0" t="n">
        <v>2.5696</v>
      </c>
      <c r="C163" s="0" t="n">
        <v>0.5</v>
      </c>
      <c r="D163" s="0" t="n">
        <v>3.8794</v>
      </c>
      <c r="E163" s="2" t="n">
        <v>2.9991</v>
      </c>
      <c r="F163" s="2" t="n">
        <v>0.006999</v>
      </c>
      <c r="G163" s="2" t="n">
        <v>2.661E-005</v>
      </c>
      <c r="H163" s="2" t="n">
        <v>0.1714</v>
      </c>
      <c r="I163" s="2" t="n">
        <v>0.2762</v>
      </c>
      <c r="J163" s="2" t="n">
        <v>0.00105</v>
      </c>
      <c r="K163" s="2" t="n">
        <v>26</v>
      </c>
      <c r="L163" s="2" t="n">
        <f aca="false">G163/F163*100</f>
        <v>0.380197171024432</v>
      </c>
      <c r="M163" s="2" t="n">
        <v>1.3</v>
      </c>
      <c r="N163" s="2" t="n">
        <v>2.5</v>
      </c>
      <c r="O163" s="0" t="n">
        <f aca="false">(A163-B163)/A163</f>
        <v>0.554353104405134</v>
      </c>
      <c r="P163" s="0" t="n">
        <f aca="false">1+(1-O163)^2+2*0.938*0.938*C163*C163*O163*O163/E163</f>
        <v>1.24367843551919</v>
      </c>
      <c r="Q163" s="2" t="n">
        <f aca="false">F163*O163/B163*E163*E163/2*137*137/P163/0.38938/2/1000</f>
        <v>0.131594653739829</v>
      </c>
      <c r="R163" s="3" t="n">
        <f aca="false">I163/2</f>
        <v>0.1381</v>
      </c>
      <c r="S163" s="2" t="n">
        <f aca="false">J163/I163*100</f>
        <v>0.380159304851557</v>
      </c>
      <c r="T163" s="2" t="n">
        <f aca="false">1/(1+2*(1+(A164-B164)^2/E164)*(TAN(K164/2/180*PI()))^2)</f>
        <v>0.692081275271535</v>
      </c>
    </row>
    <row r="164" customFormat="false" ht="15" hidden="false" customHeight="false" outlineLevel="0" collapsed="false">
      <c r="A164" s="0" t="n">
        <v>5.766</v>
      </c>
      <c r="B164" s="0" t="n">
        <v>2.6393</v>
      </c>
      <c r="C164" s="0" t="n">
        <v>0.525</v>
      </c>
      <c r="D164" s="0" t="n">
        <v>3.6674</v>
      </c>
      <c r="E164" s="2" t="n">
        <v>3.0804</v>
      </c>
      <c r="F164" s="2" t="n">
        <v>0.006353</v>
      </c>
      <c r="G164" s="2" t="n">
        <v>2.32E-005</v>
      </c>
      <c r="H164" s="2" t="n">
        <v>0.1672</v>
      </c>
      <c r="I164" s="2" t="n">
        <v>0.2488</v>
      </c>
      <c r="J164" s="2" t="n">
        <v>0.0009084</v>
      </c>
      <c r="K164" s="2" t="n">
        <v>26</v>
      </c>
      <c r="L164" s="2" t="n">
        <f aca="false">G164/F164*100</f>
        <v>0.365181803872186</v>
      </c>
      <c r="M164" s="2" t="n">
        <v>1.3</v>
      </c>
      <c r="N164" s="2" t="n">
        <v>2.5</v>
      </c>
      <c r="O164" s="0" t="n">
        <f aca="false">(A164-B164)/A164</f>
        <v>0.542265001734305</v>
      </c>
      <c r="P164" s="0" t="n">
        <f aca="false">1+(1-O164)^2+2*0.938*0.938*C164*C164*O164*O164/E164</f>
        <v>1.25582019055791</v>
      </c>
      <c r="Q164" s="2" t="n">
        <f aca="false">F164*O164/B164*E164*E164/2*137*137/P164/0.38938/2/1000</f>
        <v>0.11884911266797</v>
      </c>
      <c r="R164" s="3" t="n">
        <f aca="false">I164/2</f>
        <v>0.1244</v>
      </c>
      <c r="S164" s="2" t="n">
        <f aca="false">J164/I164*100</f>
        <v>0.365112540192926</v>
      </c>
      <c r="T164" s="2" t="n">
        <f aca="false">1/(1+2*(1+(A165-B165)^2/E165)*(TAN(K165/2/180*PI()))^2)</f>
        <v>0.702911433919898</v>
      </c>
    </row>
    <row r="165" customFormat="false" ht="15" hidden="false" customHeight="false" outlineLevel="0" collapsed="false">
      <c r="A165" s="0" t="n">
        <v>5.766</v>
      </c>
      <c r="B165" s="0" t="n">
        <v>2.706</v>
      </c>
      <c r="C165" s="0" t="n">
        <v>0.55</v>
      </c>
      <c r="D165" s="0" t="n">
        <v>3.4643</v>
      </c>
      <c r="E165" s="2" t="n">
        <v>3.1582</v>
      </c>
      <c r="F165" s="2" t="n">
        <v>0.005684</v>
      </c>
      <c r="G165" s="2" t="n">
        <v>2.138E-005</v>
      </c>
      <c r="H165" s="2" t="n">
        <v>0.1634</v>
      </c>
      <c r="I165" s="2" t="n">
        <v>0.2207</v>
      </c>
      <c r="J165" s="2" t="n">
        <v>0.0008303</v>
      </c>
      <c r="K165" s="2" t="n">
        <v>26</v>
      </c>
      <c r="L165" s="2" t="n">
        <f aca="false">G165/F165*100</f>
        <v>0.376143560872625</v>
      </c>
      <c r="M165" s="2" t="n">
        <v>1.3</v>
      </c>
      <c r="N165" s="2" t="n">
        <v>2.5</v>
      </c>
      <c r="O165" s="0" t="n">
        <f aca="false">(A165-B165)/A165</f>
        <v>0.530697190426639</v>
      </c>
      <c r="P165" s="0" t="n">
        <f aca="false">1+(1-O165)^2+2*0.938*0.938*C165*C165*O165*O165/E165</f>
        <v>1.26771466443126</v>
      </c>
      <c r="Q165" s="2" t="n">
        <f aca="false">F165*O165/B165*E165*E165/2*137*137/P165/0.38938/2/1000</f>
        <v>0.105691074202486</v>
      </c>
      <c r="R165" s="3" t="n">
        <f aca="false">I165/2</f>
        <v>0.11035</v>
      </c>
      <c r="S165" s="2" t="n">
        <f aca="false">J165/I165*100</f>
        <v>0.376212052560036</v>
      </c>
      <c r="T165" s="2" t="n">
        <f aca="false">1/(1+2*(1+(A166-B166)^2/E166)*(TAN(K166/2/180*PI()))^2)</f>
        <v>0.712961429999256</v>
      </c>
    </row>
    <row r="166" customFormat="false" ht="15" hidden="false" customHeight="false" outlineLevel="0" collapsed="false">
      <c r="A166" s="0" t="n">
        <v>5.766</v>
      </c>
      <c r="B166" s="0" t="n">
        <v>2.7699</v>
      </c>
      <c r="C166" s="0" t="n">
        <v>0.575</v>
      </c>
      <c r="D166" s="0" t="n">
        <v>3.2698</v>
      </c>
      <c r="E166" s="2" t="n">
        <v>3.2328</v>
      </c>
      <c r="F166" s="2" t="n">
        <v>0.00516</v>
      </c>
      <c r="G166" s="2" t="n">
        <v>1.686E-005</v>
      </c>
      <c r="H166" s="2" t="n">
        <v>0.16</v>
      </c>
      <c r="I166" s="2" t="n">
        <v>0.1985</v>
      </c>
      <c r="J166" s="2" t="n">
        <v>0.0006489</v>
      </c>
      <c r="K166" s="2" t="n">
        <v>26</v>
      </c>
      <c r="L166" s="2" t="n">
        <f aca="false">G166/F166*100</f>
        <v>0.326744186046512</v>
      </c>
      <c r="M166" s="2" t="n">
        <v>1.3</v>
      </c>
      <c r="N166" s="2" t="n">
        <v>2.5</v>
      </c>
      <c r="O166" s="0" t="n">
        <f aca="false">(A166-B166)/A166</f>
        <v>0.519614984391259</v>
      </c>
      <c r="P166" s="0" t="n">
        <f aca="false">1+(1-O166)^2+2*0.938*0.938*C166*C166*O166*O166/E166</f>
        <v>1.27936076551995</v>
      </c>
      <c r="Q166" s="2" t="n">
        <f aca="false">F166*O166/B166*E166*E166/2*137*137/P166/0.38938/2/1000</f>
        <v>0.0952882666607641</v>
      </c>
      <c r="R166" s="3" t="n">
        <f aca="false">I166/2</f>
        <v>0.09925</v>
      </c>
      <c r="S166" s="2" t="n">
        <f aca="false">J166/I166*100</f>
        <v>0.326901763224181</v>
      </c>
      <c r="T166" s="2" t="n">
        <f aca="false">1/(1+2*(1+(A167-B167)^2/E167)*(TAN(K167/2/180*PI()))^2)</f>
        <v>0.722299910844523</v>
      </c>
    </row>
    <row r="167" customFormat="false" ht="15" hidden="false" customHeight="false" outlineLevel="0" collapsed="false">
      <c r="A167" s="0" t="n">
        <v>5.766</v>
      </c>
      <c r="B167" s="0" t="n">
        <v>2.8312</v>
      </c>
      <c r="C167" s="0" t="n">
        <v>0.6</v>
      </c>
      <c r="D167" s="0" t="n">
        <v>3.0832</v>
      </c>
      <c r="E167" s="2" t="n">
        <v>3.3043</v>
      </c>
      <c r="F167" s="2" t="n">
        <v>0.004689</v>
      </c>
      <c r="G167" s="2" t="n">
        <v>2.126E-005</v>
      </c>
      <c r="H167" s="2" t="n">
        <v>0.1569</v>
      </c>
      <c r="I167" s="2" t="n">
        <v>0.1787</v>
      </c>
      <c r="J167" s="2" t="n">
        <v>0.00081</v>
      </c>
      <c r="K167" s="2" t="n">
        <v>26</v>
      </c>
      <c r="L167" s="2" t="n">
        <f aca="false">G167/F167*100</f>
        <v>0.453401578161655</v>
      </c>
      <c r="M167" s="2" t="n">
        <v>1.3</v>
      </c>
      <c r="N167" s="2" t="n">
        <v>2.5</v>
      </c>
      <c r="O167" s="0" t="n">
        <f aca="false">(A167-B167)/A167</f>
        <v>0.508983697537288</v>
      </c>
      <c r="P167" s="0" t="n">
        <f aca="false">1+(1-O167)^2+2*0.938*0.938*C167*C167*O167*O167/E167</f>
        <v>1.29076383992538</v>
      </c>
      <c r="Q167" s="2" t="n">
        <f aca="false">F167*O167/B167*E167*E167/2*137*137/P167/0.38938/2/1000</f>
        <v>0.0859277041001903</v>
      </c>
      <c r="R167" s="3" t="n">
        <f aca="false">I167/2</f>
        <v>0.08935</v>
      </c>
      <c r="S167" s="2" t="n">
        <f aca="false">J167/I167*100</f>
        <v>0.453273642977057</v>
      </c>
      <c r="T167" s="2" t="n">
        <f aca="false">1/(1+2*(1+(A168-B168)^2/E168)*(TAN(K168/2/180*PI()))^2)</f>
        <v>0.730999221565528</v>
      </c>
    </row>
    <row r="168" customFormat="false" ht="15" hidden="false" customHeight="false" outlineLevel="0" collapsed="false">
      <c r="A168" s="0" t="n">
        <v>5.766</v>
      </c>
      <c r="B168" s="0" t="n">
        <v>2.8901</v>
      </c>
      <c r="C168" s="0" t="n">
        <v>0.625</v>
      </c>
      <c r="D168" s="0" t="n">
        <v>2.9042</v>
      </c>
      <c r="E168" s="2" t="n">
        <v>3.373</v>
      </c>
      <c r="F168" s="2" t="n">
        <v>0.004202</v>
      </c>
      <c r="G168" s="2" t="n">
        <v>1.637E-005</v>
      </c>
      <c r="H168" s="2" t="n">
        <v>0.154</v>
      </c>
      <c r="I168" s="2" t="n">
        <v>0.1585</v>
      </c>
      <c r="J168" s="2" t="n">
        <v>0.0006173</v>
      </c>
      <c r="K168" s="2" t="n">
        <v>26</v>
      </c>
      <c r="L168" s="2" t="n">
        <f aca="false">G168/F168*100</f>
        <v>0.389576392194193</v>
      </c>
      <c r="M168" s="2" t="n">
        <v>1.3</v>
      </c>
      <c r="N168" s="2" t="n">
        <v>2.5</v>
      </c>
      <c r="O168" s="0" t="n">
        <f aca="false">(A168-B168)/A168</f>
        <v>0.498768643773847</v>
      </c>
      <c r="P168" s="0" t="n">
        <f aca="false">1+(1-O168)^2+2*0.938*0.938*C168*C168*O168*O168/E168</f>
        <v>1.30192933441065</v>
      </c>
      <c r="Q168" s="2" t="n">
        <f aca="false">F168*O168/B168*E168*E168/2*137*137/P168/0.38938/2/1000</f>
        <v>0.0763651295761973</v>
      </c>
      <c r="R168" s="3" t="n">
        <f aca="false">I168/2</f>
        <v>0.07925</v>
      </c>
      <c r="S168" s="2" t="n">
        <f aca="false">J168/I168*100</f>
        <v>0.389463722397476</v>
      </c>
      <c r="T168" s="2" t="n">
        <f aca="false">1/(1+2*(1+(A169-B169)^2/E169)*(TAN(K169/2/180*PI()))^2)</f>
        <v>0.739098567692446</v>
      </c>
    </row>
    <row r="169" customFormat="false" ht="15" hidden="false" customHeight="false" outlineLevel="0" collapsed="false">
      <c r="A169" s="0" t="n">
        <v>5.766</v>
      </c>
      <c r="B169" s="0" t="n">
        <v>2.9466</v>
      </c>
      <c r="C169" s="0" t="n">
        <v>0.65</v>
      </c>
      <c r="D169" s="0" t="n">
        <v>2.7321</v>
      </c>
      <c r="E169" s="2" t="n">
        <v>3.439</v>
      </c>
      <c r="F169" s="2" t="n">
        <v>0.003683</v>
      </c>
      <c r="G169" s="2" t="n">
        <v>1.652E-005</v>
      </c>
      <c r="H169" s="2" t="n">
        <v>0.1514</v>
      </c>
      <c r="I169" s="2" t="n">
        <v>0.1375</v>
      </c>
      <c r="J169" s="2" t="n">
        <v>0.0006165</v>
      </c>
      <c r="K169" s="2" t="n">
        <v>26</v>
      </c>
      <c r="L169" s="2" t="n">
        <f aca="false">G169/F169*100</f>
        <v>0.44854737985338</v>
      </c>
      <c r="M169" s="2" t="n">
        <v>1.3</v>
      </c>
      <c r="N169" s="2" t="n">
        <v>2.5</v>
      </c>
      <c r="O169" s="0" t="n">
        <f aca="false">(A169-B169)/A169</f>
        <v>0.488969823100936</v>
      </c>
      <c r="P169" s="0" t="n">
        <f aca="false">1+(1-O169)^2+2*0.938*0.938*C169*C169*O169*O169/E169</f>
        <v>1.31284038876895</v>
      </c>
      <c r="Q169" s="2" t="n">
        <f aca="false">F169*O169/B169*E169*E169/2*137*137/P169/0.38938/2/1000</f>
        <v>0.0663471873327768</v>
      </c>
      <c r="R169" s="3" t="n">
        <f aca="false">I169/2</f>
        <v>0.06875</v>
      </c>
      <c r="S169" s="2" t="n">
        <f aca="false">J169/I169*100</f>
        <v>0.448363636363636</v>
      </c>
      <c r="T169" s="2" t="n">
        <f aca="false">1/(1+2*(1+(A170-B170)^2/E170)*(TAN(K170/2/180*PI()))^2)</f>
        <v>0.746653263491189</v>
      </c>
    </row>
    <row r="170" customFormat="false" ht="15" hidden="false" customHeight="false" outlineLevel="0" collapsed="false">
      <c r="A170" s="0" t="n">
        <v>5.766</v>
      </c>
      <c r="B170" s="0" t="n">
        <v>3.0009</v>
      </c>
      <c r="C170" s="0" t="n">
        <v>0.675</v>
      </c>
      <c r="D170" s="0" t="n">
        <v>2.5667</v>
      </c>
      <c r="E170" s="2" t="n">
        <v>3.5024</v>
      </c>
      <c r="F170" s="2" t="n">
        <v>0.003224</v>
      </c>
      <c r="G170" s="2" t="n">
        <v>1.591E-005</v>
      </c>
      <c r="H170" s="2" t="n">
        <v>0.149</v>
      </c>
      <c r="I170" s="2" t="n">
        <v>0.119</v>
      </c>
      <c r="J170" s="2" t="n">
        <v>0.0005873</v>
      </c>
      <c r="K170" s="2" t="n">
        <v>26</v>
      </c>
      <c r="L170" s="2" t="n">
        <f aca="false">G170/F170*100</f>
        <v>0.49348635235732</v>
      </c>
      <c r="M170" s="2" t="n">
        <v>1.3</v>
      </c>
      <c r="N170" s="2" t="n">
        <v>2.5</v>
      </c>
      <c r="O170" s="0" t="n">
        <f aca="false">(A170-B170)/A170</f>
        <v>0.47955254942768</v>
      </c>
      <c r="P170" s="0" t="n">
        <f aca="false">1+(1-O170)^2+2*0.938*0.938*C170*C170*O170*O170/E170</f>
        <v>1.32350967023345</v>
      </c>
      <c r="Q170" s="2" t="n">
        <f aca="false">F170*O170/B170*E170*E170/2*137*137/P170/0.38938/2/1000</f>
        <v>0.0575428788357574</v>
      </c>
      <c r="R170" s="3" t="n">
        <f aca="false">I170/2</f>
        <v>0.0595</v>
      </c>
      <c r="S170" s="2" t="n">
        <f aca="false">J170/I170*100</f>
        <v>0.493529411764706</v>
      </c>
      <c r="T170" s="2" t="n">
        <f aca="false">1/(1+2*(1+(A171-B171)^2/E171)*(TAN(K171/2/180*PI()))^2)</f>
        <v>0.753718342445499</v>
      </c>
    </row>
    <row r="171" customFormat="false" ht="15" hidden="false" customHeight="false" outlineLevel="0" collapsed="false">
      <c r="A171" s="0" t="n">
        <v>5.766</v>
      </c>
      <c r="B171" s="0" t="n">
        <v>3.0532</v>
      </c>
      <c r="C171" s="0" t="n">
        <v>0.7</v>
      </c>
      <c r="D171" s="0" t="n">
        <v>2.4075</v>
      </c>
      <c r="E171" s="2" t="n">
        <v>3.5634</v>
      </c>
      <c r="F171" s="2" t="n">
        <v>0.002833</v>
      </c>
      <c r="G171" s="2" t="n">
        <v>9.611E-006</v>
      </c>
      <c r="H171" s="2" t="n">
        <v>0.1467</v>
      </c>
      <c r="I171" s="2" t="n">
        <v>0.1035</v>
      </c>
      <c r="J171" s="2" t="n">
        <v>0.000351</v>
      </c>
      <c r="K171" s="2" t="n">
        <v>26</v>
      </c>
      <c r="L171" s="2" t="n">
        <f aca="false">G171/F171*100</f>
        <v>0.339251676667843</v>
      </c>
      <c r="M171" s="2" t="n">
        <v>1.3</v>
      </c>
      <c r="N171" s="2" t="n">
        <v>2.5</v>
      </c>
      <c r="O171" s="0" t="n">
        <f aca="false">(A171-B171)/A171</f>
        <v>0.470482136663198</v>
      </c>
      <c r="P171" s="0" t="n">
        <f aca="false">1+(1-O171)^2+2*0.938*0.938*C171*C171*O171*O171/E171</f>
        <v>1.33395075678698</v>
      </c>
      <c r="Q171" s="2" t="n">
        <f aca="false">F171*O171/B171*E171*E171/2*137*137/P171/0.38938/2/1000</f>
        <v>0.0500761942343452</v>
      </c>
      <c r="R171" s="3" t="n">
        <f aca="false">I171/2</f>
        <v>0.05175</v>
      </c>
      <c r="S171" s="2" t="n">
        <f aca="false">J171/I171*100</f>
        <v>0.339130434782609</v>
      </c>
      <c r="T171" s="2" t="n">
        <f aca="false">1/(1+2*(1+(A172-B172)^2/E172)*(TAN(K172/2/180*PI()))^2)</f>
        <v>0.760335472765762</v>
      </c>
    </row>
    <row r="172" customFormat="false" ht="15" hidden="false" customHeight="false" outlineLevel="0" collapsed="false">
      <c r="A172" s="0" t="n">
        <v>5.766</v>
      </c>
      <c r="B172" s="0" t="n">
        <v>3.1036</v>
      </c>
      <c r="C172" s="0" t="n">
        <v>0.725</v>
      </c>
      <c r="D172" s="0" t="n">
        <v>2.2543</v>
      </c>
      <c r="E172" s="2" t="n">
        <v>3.6222</v>
      </c>
      <c r="F172" s="2" t="n">
        <v>0.002464</v>
      </c>
      <c r="G172" s="2" t="n">
        <v>1.228E-005</v>
      </c>
      <c r="H172" s="2" t="n">
        <v>0.1446</v>
      </c>
      <c r="I172" s="2" t="n">
        <v>0.08897</v>
      </c>
      <c r="J172" s="2" t="n">
        <v>0.0004436</v>
      </c>
      <c r="K172" s="2" t="n">
        <v>26</v>
      </c>
      <c r="L172" s="2" t="n">
        <f aca="false">G172/F172*100</f>
        <v>0.498376623376623</v>
      </c>
      <c r="M172" s="2" t="n">
        <v>1.3</v>
      </c>
      <c r="N172" s="2" t="n">
        <v>2.5</v>
      </c>
      <c r="O172" s="0" t="n">
        <f aca="false">(A172-B172)/A172</f>
        <v>0.461741241762053</v>
      </c>
      <c r="P172" s="0" t="n">
        <f aca="false">1+(1-O172)^2+2*0.938*0.938*C172*C172*O172*O172/E172</f>
        <v>1.34416480687525</v>
      </c>
      <c r="Q172" s="2" t="n">
        <f aca="false">F172*O172/B172*E172*E172/2*137*137/P172/0.38938/2/1000</f>
        <v>0.0431194746634975</v>
      </c>
      <c r="R172" s="3" t="n">
        <f aca="false">I172/2</f>
        <v>0.044485</v>
      </c>
      <c r="S172" s="2" t="n">
        <f aca="false">J172/I172*100</f>
        <v>0.49859503203327</v>
      </c>
      <c r="T172" s="2" t="n">
        <f aca="false">1/(1+2*(1+(A173-B173)^2/E173)*(TAN(K173/2/180*PI()))^2)</f>
        <v>0.766527768147615</v>
      </c>
    </row>
    <row r="173" customFormat="false" ht="15" hidden="false" customHeight="false" outlineLevel="0" collapsed="false">
      <c r="A173" s="0" t="n">
        <v>5.766</v>
      </c>
      <c r="B173" s="0" t="n">
        <v>3.1521</v>
      </c>
      <c r="C173" s="0" t="n">
        <v>0.75</v>
      </c>
      <c r="D173" s="0" t="n">
        <v>2.1066</v>
      </c>
      <c r="E173" s="2" t="n">
        <v>3.6788</v>
      </c>
      <c r="F173" s="2" t="n">
        <v>0.002037</v>
      </c>
      <c r="G173" s="2" t="n">
        <v>1.055E-005</v>
      </c>
      <c r="H173" s="2" t="n">
        <v>0.1427</v>
      </c>
      <c r="I173" s="2" t="n">
        <v>0.07272</v>
      </c>
      <c r="J173" s="2" t="n">
        <v>0.0003768</v>
      </c>
      <c r="K173" s="2" t="n">
        <v>26</v>
      </c>
      <c r="L173" s="2" t="n">
        <f aca="false">G173/F173*100</f>
        <v>0.517918507609229</v>
      </c>
      <c r="M173" s="2" t="n">
        <v>1.3</v>
      </c>
      <c r="N173" s="2" t="n">
        <v>2.5</v>
      </c>
      <c r="O173" s="0" t="n">
        <f aca="false">(A173-B173)/A173</f>
        <v>0.453329864724246</v>
      </c>
      <c r="P173" s="0" t="n">
        <f aca="false">1+(1-O173)^2+2*0.938*0.938*C173*C173*O173*O173/E173</f>
        <v>1.35414257733202</v>
      </c>
      <c r="Q173" s="2" t="n">
        <f aca="false">F173*O173/B173*E173*E173/2*137*137/P173/0.38938/2/1000</f>
        <v>0.0352826207919962</v>
      </c>
      <c r="R173" s="3" t="n">
        <f aca="false">I173/2</f>
        <v>0.03636</v>
      </c>
      <c r="S173" s="2" t="n">
        <f aca="false">J173/I173*100</f>
        <v>0.518151815181518</v>
      </c>
      <c r="T173" s="2" t="n">
        <f aca="false">1/(1+2*(1+(A174-B174)^2/E174)*(TAN(K174/2/180*PI()))^2)</f>
        <v>0.772340677787507</v>
      </c>
    </row>
    <row r="174" customFormat="false" ht="15" hidden="false" customHeight="false" outlineLevel="0" collapsed="false">
      <c r="A174" s="0" t="n">
        <v>5.766</v>
      </c>
      <c r="B174" s="0" t="n">
        <v>3.1989</v>
      </c>
      <c r="C174" s="0" t="n">
        <v>0.775</v>
      </c>
      <c r="D174" s="0" t="n">
        <v>1.9643</v>
      </c>
      <c r="E174" s="2" t="n">
        <v>3.7334</v>
      </c>
      <c r="F174" s="2" t="n">
        <v>0.001685</v>
      </c>
      <c r="G174" s="2" t="n">
        <v>6.604E-006</v>
      </c>
      <c r="H174" s="2" t="n">
        <v>0.1409</v>
      </c>
      <c r="I174" s="2" t="n">
        <v>0.05946</v>
      </c>
      <c r="J174" s="2" t="n">
        <v>0.0002331</v>
      </c>
      <c r="K174" s="2" t="n">
        <v>26</v>
      </c>
      <c r="L174" s="2" t="n">
        <f aca="false">G174/F174*100</f>
        <v>0.391928783382789</v>
      </c>
      <c r="M174" s="2" t="n">
        <v>1.3</v>
      </c>
      <c r="N174" s="2" t="n">
        <v>2.5</v>
      </c>
      <c r="O174" s="0" t="n">
        <f aca="false">(A174-B174)/A174</f>
        <v>0.445213319458897</v>
      </c>
      <c r="P174" s="0" t="n">
        <f aca="false">1+(1-O174)^2+2*0.938*0.938*C174*C174*O174*O174/E174</f>
        <v>1.36390221229661</v>
      </c>
      <c r="Q174" s="2" t="n">
        <f aca="false">F174*O174/B174*E174*E174/2*137*137/P174/0.38938/2/1000</f>
        <v>0.0288802337901793</v>
      </c>
      <c r="R174" s="3" t="n">
        <f aca="false">I174/2</f>
        <v>0.02973</v>
      </c>
      <c r="S174" s="2" t="n">
        <f aca="false">J174/I174*100</f>
        <v>0.392028254288597</v>
      </c>
      <c r="T174" s="2" t="n">
        <f aca="false">1/(1+2*(1+(A175-B175)^2/E175)*(TAN(K175/2/180*PI()))^2)</f>
        <v>0.777796078242219</v>
      </c>
    </row>
    <row r="175" customFormat="false" ht="15" hidden="false" customHeight="false" outlineLevel="0" collapsed="false">
      <c r="A175" s="0" t="n">
        <v>5.766</v>
      </c>
      <c r="B175" s="0" t="n">
        <v>3.244</v>
      </c>
      <c r="C175" s="0" t="n">
        <v>0.8</v>
      </c>
      <c r="D175" s="0" t="n">
        <v>1.8269</v>
      </c>
      <c r="E175" s="2" t="n">
        <v>3.7861</v>
      </c>
      <c r="F175" s="2" t="n">
        <v>0.001422</v>
      </c>
      <c r="G175" s="2" t="n">
        <v>8.474E-006</v>
      </c>
      <c r="H175" s="2" t="n">
        <v>0.1392</v>
      </c>
      <c r="I175" s="2" t="n">
        <v>0.0496</v>
      </c>
      <c r="J175" s="2" t="n">
        <v>0.0002956</v>
      </c>
      <c r="K175" s="2" t="n">
        <v>26</v>
      </c>
      <c r="L175" s="2" t="n">
        <f aca="false">G175/F175*100</f>
        <v>0.59592123769339</v>
      </c>
      <c r="M175" s="2" t="n">
        <v>1.3</v>
      </c>
      <c r="N175" s="2" t="n">
        <v>2.5</v>
      </c>
      <c r="O175" s="0" t="n">
        <f aca="false">(A175-B175)/A175</f>
        <v>0.437391605966008</v>
      </c>
      <c r="P175" s="0" t="n">
        <f aca="false">1+(1-O175)^2+2*0.938*0.938*C175*C175*O175*O175/E175</f>
        <v>1.37343504294742</v>
      </c>
      <c r="Q175" s="2" t="n">
        <f aca="false">F175*O175/B175*E175*E175/2*137*137/P175/0.38938/2/1000</f>
        <v>0.0241141930929938</v>
      </c>
      <c r="R175" s="3" t="n">
        <f aca="false">I175/2</f>
        <v>0.0248</v>
      </c>
      <c r="S175" s="2" t="n">
        <f aca="false">J175/I175*100</f>
        <v>0.595967741935484</v>
      </c>
      <c r="T175" s="2" t="n">
        <f aca="false">1/(1+2*(1+(A176-B176)^2/E176)*(TAN(K176/2/180*PI()))^2)</f>
        <v>0.782931231737683</v>
      </c>
    </row>
    <row r="176" customFormat="false" ht="15" hidden="false" customHeight="false" outlineLevel="0" collapsed="false">
      <c r="A176" s="0" t="n">
        <v>5.766</v>
      </c>
      <c r="B176" s="0" t="n">
        <v>3.2876</v>
      </c>
      <c r="C176" s="0" t="n">
        <v>0.825</v>
      </c>
      <c r="D176" s="0" t="n">
        <v>1.6943</v>
      </c>
      <c r="E176" s="2" t="n">
        <v>3.837</v>
      </c>
      <c r="F176" s="2" t="n">
        <v>0.001205</v>
      </c>
      <c r="G176" s="2" t="n">
        <v>7.548E-006</v>
      </c>
      <c r="H176" s="2" t="n">
        <v>0.1376</v>
      </c>
      <c r="I176" s="2" t="n">
        <v>0.04154</v>
      </c>
      <c r="J176" s="2" t="n">
        <v>0.0002602</v>
      </c>
      <c r="K176" s="2" t="n">
        <v>26</v>
      </c>
      <c r="L176" s="2" t="n">
        <f aca="false">G176/F176*100</f>
        <v>0.626390041493776</v>
      </c>
      <c r="M176" s="2" t="n">
        <v>1.3</v>
      </c>
      <c r="N176" s="2" t="n">
        <v>2.5</v>
      </c>
      <c r="O176" s="0" t="n">
        <f aca="false">(A176-B176)/A176</f>
        <v>0.4298300381547</v>
      </c>
      <c r="P176" s="0" t="n">
        <f aca="false">1+(1-O176)^2+2*0.938*0.938*C176*C176*O176*O176/E176</f>
        <v>1.38276316707538</v>
      </c>
      <c r="Q176" s="2" t="n">
        <f aca="false">F176*O176/B176*E176*E176/2*137*137/P176/0.38938/2/1000</f>
        <v>0.0202138079627961</v>
      </c>
      <c r="R176" s="3" t="n">
        <f aca="false">I176/2</f>
        <v>0.02077</v>
      </c>
      <c r="S176" s="2" t="n">
        <f aca="false">J176/I176*100</f>
        <v>0.626384207992297</v>
      </c>
      <c r="T176" s="2" t="n">
        <f aca="false">1/(1+2*(1+(A177-B177)^2/E177)*(TAN(K177/2/180*PI()))^2)</f>
        <v>0.78776165316236</v>
      </c>
    </row>
    <row r="177" customFormat="false" ht="15" hidden="false" customHeight="false" outlineLevel="0" collapsed="false">
      <c r="A177" s="0" t="n">
        <v>5.766</v>
      </c>
      <c r="B177" s="0" t="n">
        <v>3.3297</v>
      </c>
      <c r="C177" s="0" t="n">
        <v>0.85</v>
      </c>
      <c r="D177" s="0" t="n">
        <v>1.5661</v>
      </c>
      <c r="E177" s="2" t="n">
        <v>3.8861</v>
      </c>
      <c r="F177" s="2" t="n">
        <v>0.001008</v>
      </c>
      <c r="G177" s="2" t="n">
        <v>5.084E-006</v>
      </c>
      <c r="H177" s="2" t="n">
        <v>0.1361</v>
      </c>
      <c r="I177" s="2" t="n">
        <v>0.03433</v>
      </c>
      <c r="J177" s="2" t="n">
        <v>0.0001732</v>
      </c>
      <c r="K177" s="2" t="n">
        <v>26</v>
      </c>
      <c r="L177" s="2" t="n">
        <f aca="false">G177/F177*100</f>
        <v>0.504365079365079</v>
      </c>
      <c r="M177" s="2" t="n">
        <v>1.3</v>
      </c>
      <c r="N177" s="2" t="n">
        <v>2.5</v>
      </c>
      <c r="O177" s="0" t="n">
        <f aca="false">(A177-B177)/A177</f>
        <v>0.422528616024974</v>
      </c>
      <c r="P177" s="0" t="n">
        <f aca="false">1+(1-O177)^2+2*0.938*0.938*C177*C177*O177*O177/E177</f>
        <v>1.39188112813006</v>
      </c>
      <c r="Q177" s="2" t="n">
        <f aca="false">F177*O177/B177*E177*E177/2*137*137/P177/0.38938/2/1000</f>
        <v>0.0167241807589766</v>
      </c>
      <c r="R177" s="3" t="n">
        <f aca="false">I177/2</f>
        <v>0.017165</v>
      </c>
      <c r="S177" s="2" t="n">
        <f aca="false">J177/I177*100</f>
        <v>0.504515001456452</v>
      </c>
      <c r="T177" s="2" t="n">
        <f aca="false">1/(1+2*(1+(A178-B178)^2/E178)*(TAN(K178/2/180*PI()))^2)</f>
        <v>0.792315205500374</v>
      </c>
    </row>
    <row r="178" customFormat="false" ht="15" hidden="false" customHeight="false" outlineLevel="0" collapsed="false">
      <c r="A178" s="0" t="n">
        <v>5.766</v>
      </c>
      <c r="B178" s="0" t="n">
        <v>3.3704</v>
      </c>
      <c r="C178" s="0" t="n">
        <v>0.875</v>
      </c>
      <c r="D178" s="0" t="n">
        <v>1.4423</v>
      </c>
      <c r="E178" s="2" t="n">
        <v>3.9336</v>
      </c>
      <c r="F178" s="2" t="n">
        <v>0.0008323</v>
      </c>
      <c r="G178" s="2" t="n">
        <v>7.048E-006</v>
      </c>
      <c r="H178" s="2" t="n">
        <v>0.1347</v>
      </c>
      <c r="I178" s="2" t="n">
        <v>0.02802</v>
      </c>
      <c r="J178" s="2" t="n">
        <v>0.0002373</v>
      </c>
      <c r="K178" s="2" t="n">
        <v>26</v>
      </c>
      <c r="L178" s="2" t="n">
        <f aca="false">G178/F178*100</f>
        <v>0.846810044455124</v>
      </c>
      <c r="M178" s="2" t="n">
        <v>1.3</v>
      </c>
      <c r="N178" s="2" t="n">
        <v>2.5</v>
      </c>
      <c r="O178" s="0" t="n">
        <f aca="false">(A178-B178)/A178</f>
        <v>0.415469996531391</v>
      </c>
      <c r="P178" s="0" t="n">
        <f aca="false">1+(1-O178)^2+2*0.938*0.938*C178*C178*O178*O178/E178</f>
        <v>1.40079620850822</v>
      </c>
      <c r="Q178" s="2" t="n">
        <f aca="false">F178*O178/B178*E178*E178/2*137*137/P178/0.38938/2/1000</f>
        <v>0.0136568660592962</v>
      </c>
      <c r="R178" s="3" t="n">
        <f aca="false">I178/2</f>
        <v>0.01401</v>
      </c>
      <c r="S178" s="2" t="n">
        <f aca="false">J178/I178*100</f>
        <v>0.846895074946467</v>
      </c>
      <c r="T178" s="2" t="n">
        <f aca="false">1/(1+2*(1+(A179-B179)^2/E179)*(TAN(K179/2/180*PI()))^2)</f>
        <v>0.796604807821129</v>
      </c>
    </row>
    <row r="179" customFormat="false" ht="15" hidden="false" customHeight="false" outlineLevel="0" collapsed="false">
      <c r="A179" s="0" t="n">
        <v>5.766</v>
      </c>
      <c r="B179" s="0" t="n">
        <v>3.4097</v>
      </c>
      <c r="C179" s="0" t="n">
        <v>0.9</v>
      </c>
      <c r="D179" s="0" t="n">
        <v>1.3225</v>
      </c>
      <c r="E179" s="2" t="n">
        <v>3.9795</v>
      </c>
      <c r="F179" s="2" t="n">
        <v>0.0006661</v>
      </c>
      <c r="G179" s="2" t="n">
        <v>3.441E-006</v>
      </c>
      <c r="H179" s="2" t="n">
        <v>0.1334</v>
      </c>
      <c r="I179" s="2" t="n">
        <v>0.02216</v>
      </c>
      <c r="J179" s="2" t="n">
        <v>0.0001145</v>
      </c>
      <c r="K179" s="2" t="n">
        <v>26</v>
      </c>
      <c r="L179" s="2" t="n">
        <f aca="false">G179/F179*100</f>
        <v>0.516589100735625</v>
      </c>
      <c r="M179" s="2" t="n">
        <v>1.3</v>
      </c>
      <c r="N179" s="2" t="n">
        <v>2.5</v>
      </c>
      <c r="O179" s="0" t="n">
        <f aca="false">(A179-B179)/A179</f>
        <v>0.408654179673951</v>
      </c>
      <c r="P179" s="0" t="n">
        <f aca="false">1+(1-O179)^2+2*0.938*0.938*C179*C179*O179*O179/E179</f>
        <v>1.40950404810851</v>
      </c>
      <c r="Q179" s="2" t="n">
        <f aca="false">F179*O179/B179*E179*E179/2*137*137/P179/0.38938/2/1000</f>
        <v>0.0108087980354741</v>
      </c>
      <c r="R179" s="3" t="n">
        <f aca="false">I179/2</f>
        <v>0.01108</v>
      </c>
      <c r="S179" s="2" t="n">
        <f aca="false">J179/I179*100</f>
        <v>0.516696750902527</v>
      </c>
      <c r="T179" s="2" t="n">
        <f aca="false">1/(1+2*(1+(A180-B180)^2/E180)*(TAN(K180/2/180*PI()))^2)</f>
        <v>0.800660778179245</v>
      </c>
    </row>
    <row r="180" customFormat="false" ht="15" hidden="false" customHeight="false" outlineLevel="0" collapsed="false">
      <c r="A180" s="0" t="n">
        <v>5.766</v>
      </c>
      <c r="B180" s="0" t="n">
        <v>3.4478</v>
      </c>
      <c r="C180" s="0" t="n">
        <v>0.925</v>
      </c>
      <c r="D180" s="0" t="n">
        <v>1.2066</v>
      </c>
      <c r="E180" s="2" t="n">
        <v>4.0239</v>
      </c>
      <c r="F180" s="2" t="n">
        <v>0.0005768</v>
      </c>
      <c r="G180" s="2" t="n">
        <v>2.902E-006</v>
      </c>
      <c r="H180" s="2" t="n">
        <v>0.1321</v>
      </c>
      <c r="I180" s="2" t="n">
        <v>0.01896</v>
      </c>
      <c r="J180" s="2" t="n">
        <v>9.544E-005</v>
      </c>
      <c r="K180" s="2" t="n">
        <v>26</v>
      </c>
      <c r="L180" s="2" t="n">
        <f aca="false">G180/F180*100</f>
        <v>0.503120665742025</v>
      </c>
      <c r="M180" s="2" t="n">
        <v>1.3</v>
      </c>
      <c r="N180" s="2" t="n">
        <v>2.5</v>
      </c>
      <c r="O180" s="0" t="n">
        <f aca="false">(A180-B180)/A180</f>
        <v>0.402046479361776</v>
      </c>
      <c r="P180" s="0" t="n">
        <f aca="false">1+(1-O180)^2+2*0.938*0.938*C180*C180*O180*O180/E180</f>
        <v>1.41803018189126</v>
      </c>
      <c r="Q180" s="2" t="n">
        <f aca="false">F180*O180/B180*E180*E180/2*137*137/P180/0.38938/2/1000</f>
        <v>0.00925498748909272</v>
      </c>
      <c r="R180" s="3" t="n">
        <f aca="false">I180/2</f>
        <v>0.00948</v>
      </c>
      <c r="S180" s="2" t="n">
        <f aca="false">J180/I180*100</f>
        <v>0.50337552742616</v>
      </c>
      <c r="T180" s="2" t="n">
        <f aca="false">1/(1+2*(1+(A181-B181)^2/E181)*(TAN(K181/2/180*PI()))^2)</f>
        <v>0.804498067802212</v>
      </c>
    </row>
    <row r="181" customFormat="false" ht="15" hidden="false" customHeight="false" outlineLevel="0" collapsed="false">
      <c r="A181" s="0" t="n">
        <v>5.766</v>
      </c>
      <c r="B181" s="0" t="n">
        <v>3.4847</v>
      </c>
      <c r="C181" s="0" t="n">
        <v>0.95</v>
      </c>
      <c r="D181" s="0" t="n">
        <v>1.0944</v>
      </c>
      <c r="E181" s="2" t="n">
        <v>4.067</v>
      </c>
      <c r="F181" s="2" t="n">
        <v>0.000602</v>
      </c>
      <c r="G181" s="2" t="n">
        <v>3.126E-006</v>
      </c>
      <c r="H181" s="2" t="n">
        <v>0.1309</v>
      </c>
      <c r="I181" s="2" t="n">
        <v>0.01955</v>
      </c>
      <c r="J181" s="2" t="n">
        <v>0.0001016</v>
      </c>
      <c r="K181" s="2" t="n">
        <v>26</v>
      </c>
      <c r="L181" s="2" t="n">
        <f aca="false">G181/F181*100</f>
        <v>0.519269102990033</v>
      </c>
      <c r="M181" s="2" t="n">
        <v>1.3</v>
      </c>
      <c r="N181" s="2" t="n">
        <v>2.5</v>
      </c>
      <c r="O181" s="0" t="n">
        <f aca="false">(A181-B181)/A181</f>
        <v>0.395646895594866</v>
      </c>
      <c r="P181" s="0" t="n">
        <f aca="false">1+(1-O181)^2+2*0.938*0.938*C181*C181*O181*O181/E181</f>
        <v>1.42636842967173</v>
      </c>
      <c r="Q181" s="2" t="n">
        <f aca="false">F181*O181/B181*E181*E181/2*137*137/P181/0.38938/2/1000</f>
        <v>0.00955131102446697</v>
      </c>
      <c r="R181" s="3" t="n">
        <f aca="false">I181/2</f>
        <v>0.009775</v>
      </c>
      <c r="S181" s="2" t="n">
        <f aca="false">J181/I181*100</f>
        <v>0.519693094629156</v>
      </c>
      <c r="T181" s="2" t="n">
        <f aca="false">1/(1+2*(1+(A182-B182)^2/E182)*(TAN(K182/2/180*PI()))^2)</f>
        <v>0.811557902413941</v>
      </c>
    </row>
    <row r="182" customFormat="false" ht="15" hidden="false" customHeight="false" outlineLevel="0" collapsed="false">
      <c r="A182" s="0" t="n">
        <v>5.766</v>
      </c>
      <c r="B182" s="0" t="n">
        <v>3.555</v>
      </c>
      <c r="C182" s="0" t="n">
        <v>1</v>
      </c>
      <c r="D182" s="0" t="n">
        <v>0.8804</v>
      </c>
      <c r="E182" s="2" t="n">
        <v>4.1491</v>
      </c>
      <c r="F182" s="2" t="n">
        <v>0.0007012</v>
      </c>
      <c r="G182" s="2" t="n">
        <v>3.599E-006</v>
      </c>
      <c r="H182" s="2" t="n">
        <v>0.1287</v>
      </c>
      <c r="I182" s="2" t="n">
        <v>0.02224</v>
      </c>
      <c r="J182" s="2" t="n">
        <v>0.0001142</v>
      </c>
      <c r="K182" s="2" t="n">
        <v>26</v>
      </c>
      <c r="L182" s="2" t="n">
        <f aca="false">G182/F182*100</f>
        <v>0.513262977752424</v>
      </c>
      <c r="M182" s="2" t="n">
        <v>1.3</v>
      </c>
      <c r="N182" s="2" t="n">
        <v>2.5</v>
      </c>
      <c r="O182" s="0" t="n">
        <f aca="false">(A182-B182)/A182</f>
        <v>0.383454734651405</v>
      </c>
      <c r="P182" s="0" t="n">
        <f aca="false">1+(1-O182)^2+2*0.938*0.938*C182*C182*O182*O182/E182</f>
        <v>1.44248862031939</v>
      </c>
      <c r="Q182" s="2" t="n">
        <f aca="false">F182*O182/B182*E182*E182/2*137*137/P182/0.38938/2/1000</f>
        <v>0.0108772551919987</v>
      </c>
      <c r="R182" s="3" t="n">
        <f aca="false">I182/2</f>
        <v>0.01112</v>
      </c>
      <c r="S182" s="2" t="n">
        <f aca="false">J182/I182*100</f>
        <v>0.513489208633093</v>
      </c>
      <c r="T182" s="2" t="n">
        <f aca="false">1/(1+2*(1+(A183-B183)^2/E183)*(TAN(K183/2/180*PI()))^2)</f>
        <v>0.814815005110567</v>
      </c>
    </row>
    <row r="183" customFormat="false" ht="15" hidden="false" customHeight="false" outlineLevel="0" collapsed="false">
      <c r="A183" s="0" t="n">
        <v>5.766</v>
      </c>
      <c r="B183" s="0" t="n">
        <v>3.5886</v>
      </c>
      <c r="C183" s="0" t="n">
        <v>1.025</v>
      </c>
      <c r="D183" s="0" t="n">
        <v>0.7782</v>
      </c>
      <c r="E183" s="2" t="n">
        <v>4.1882</v>
      </c>
      <c r="F183" s="2" t="n">
        <v>0.0005612</v>
      </c>
      <c r="G183" s="2" t="n">
        <v>3.199E-006</v>
      </c>
      <c r="H183" s="2" t="n">
        <v>0.1276</v>
      </c>
      <c r="I183" s="2" t="n">
        <v>0.01759</v>
      </c>
      <c r="J183" s="2" t="n">
        <v>0.0001003</v>
      </c>
      <c r="K183" s="2" t="n">
        <v>26</v>
      </c>
      <c r="L183" s="2" t="n">
        <f aca="false">G183/F183*100</f>
        <v>0.570028510334996</v>
      </c>
      <c r="M183" s="2" t="n">
        <v>1.3</v>
      </c>
      <c r="N183" s="2" t="n">
        <v>2.5</v>
      </c>
      <c r="O183" s="0" t="n">
        <f aca="false">(A183-B183)/A183</f>
        <v>0.377627471383975</v>
      </c>
      <c r="P183" s="0" t="n">
        <f aca="false">1+(1-O183)^2+2*0.938*0.938*C183*C183*O183*O183/E183</f>
        <v>1.4502957405783</v>
      </c>
      <c r="Q183" s="2" t="n">
        <f aca="false">F183*O183/B183*E183*E183/2*137*137/P183/0.38938/2/1000</f>
        <v>0.00860720101522917</v>
      </c>
      <c r="R183" s="3" t="n">
        <f aca="false">I183/2</f>
        <v>0.008795</v>
      </c>
      <c r="S183" s="2" t="n">
        <f aca="false">J183/I183*100</f>
        <v>0.570210346787948</v>
      </c>
      <c r="T183" s="2" t="n">
        <f aca="false">1/(1+2*(1+(A184-B184)^2/E184)*(TAN(K184/2/180*PI()))^2)</f>
        <v>0.820832740469911</v>
      </c>
    </row>
    <row r="184" customFormat="false" ht="15" hidden="false" customHeight="false" outlineLevel="0" collapsed="false">
      <c r="A184" s="0" t="n">
        <v>5.766</v>
      </c>
      <c r="B184" s="0" t="n">
        <v>3.6527</v>
      </c>
      <c r="C184" s="0" t="n">
        <v>1.075</v>
      </c>
      <c r="D184" s="0" t="n">
        <v>0.5829</v>
      </c>
      <c r="E184" s="2" t="n">
        <v>4.2631</v>
      </c>
      <c r="F184" s="2" t="n">
        <v>0.0002398</v>
      </c>
      <c r="G184" s="2" t="n">
        <v>1.7E-006</v>
      </c>
      <c r="H184" s="2" t="n">
        <v>0.1257</v>
      </c>
      <c r="I184" s="2" t="n">
        <v>0.007342</v>
      </c>
      <c r="J184" s="2" t="n">
        <v>5.207E-005</v>
      </c>
      <c r="K184" s="2" t="n">
        <v>26</v>
      </c>
      <c r="L184" s="2" t="n">
        <f aca="false">G184/F184*100</f>
        <v>0.708924103419516</v>
      </c>
      <c r="M184" s="2" t="n">
        <v>1.3</v>
      </c>
      <c r="N184" s="2" t="n">
        <v>2.5</v>
      </c>
      <c r="O184" s="0" t="n">
        <f aca="false">(A184-B184)/A184</f>
        <v>0.366510579257718</v>
      </c>
      <c r="P184" s="0" t="n">
        <f aca="false">1+(1-O184)^2+2*0.938*0.938*C184*C184*O184*O184/E184</f>
        <v>1.46538554231034</v>
      </c>
      <c r="Q184" s="2" t="n">
        <f aca="false">F184*O184/B184*E184*E184/2*137*137/P184/0.38938/2/1000</f>
        <v>0.00359607159014291</v>
      </c>
      <c r="R184" s="3" t="n">
        <f aca="false">I184/2</f>
        <v>0.003671</v>
      </c>
      <c r="S184" s="2" t="n">
        <f aca="false">J184/I184*100</f>
        <v>0.709207300463089</v>
      </c>
      <c r="T184" s="2" t="n">
        <f aca="false">1/(1+2*(1+(A185-B185)^2/E185)*(TAN(K185/2/180*PI()))^2)</f>
        <v>0.823620934516086</v>
      </c>
    </row>
    <row r="185" customFormat="false" ht="15" hidden="false" customHeight="false" outlineLevel="0" collapsed="false">
      <c r="A185" s="0" t="n">
        <v>5.766</v>
      </c>
      <c r="B185" s="0" t="n">
        <v>3.6834</v>
      </c>
      <c r="C185" s="0" t="n">
        <v>1.1</v>
      </c>
      <c r="D185" s="0" t="n">
        <v>0.4895</v>
      </c>
      <c r="E185" s="2" t="n">
        <v>4.2989</v>
      </c>
      <c r="F185" s="2" t="n">
        <v>0.000153</v>
      </c>
      <c r="G185" s="2" t="n">
        <v>1.451E-006</v>
      </c>
      <c r="H185" s="2" t="n">
        <v>0.1248</v>
      </c>
      <c r="I185" s="2" t="n">
        <v>0.004629</v>
      </c>
      <c r="J185" s="2" t="n">
        <v>4.392E-005</v>
      </c>
      <c r="K185" s="2" t="n">
        <v>26</v>
      </c>
      <c r="L185" s="2" t="n">
        <f aca="false">G185/F185*100</f>
        <v>0.948366013071895</v>
      </c>
      <c r="M185" s="2" t="n">
        <v>1.3</v>
      </c>
      <c r="N185" s="2" t="n">
        <v>2.5</v>
      </c>
      <c r="O185" s="0" t="n">
        <f aca="false">(A185-B185)/A185</f>
        <v>0.361186264308012</v>
      </c>
      <c r="P185" s="0" t="n">
        <f aca="false">1+(1-O185)^2+2*0.938*0.938*C185*C185*O185*O185/E185</f>
        <v>1.47269691818224</v>
      </c>
      <c r="Q185" s="2" t="n">
        <f aca="false">F185*O185/B185*E185*E185/2*137*137/P185/0.38938/2/1000</f>
        <v>0.00226872879297286</v>
      </c>
      <c r="R185" s="3" t="n">
        <f aca="false">I185/2</f>
        <v>0.0023145</v>
      </c>
      <c r="S185" s="2" t="n">
        <f aca="false">J185/I185*100</f>
        <v>0.948801036941024</v>
      </c>
      <c r="T185" s="2" t="n">
        <f aca="false">1/(1+2*(1+(A186-B186)^2/E186)*(TAN(K186/2/180*PI()))^2)</f>
        <v>0.828796968707798</v>
      </c>
    </row>
    <row r="186" customFormat="false" ht="15" hidden="false" customHeight="false" outlineLevel="0" collapsed="false">
      <c r="A186" s="0" t="n">
        <v>5.766</v>
      </c>
      <c r="B186" s="0" t="n">
        <v>3.7422</v>
      </c>
      <c r="C186" s="0" t="n">
        <v>1.15</v>
      </c>
      <c r="D186" s="0" t="n">
        <v>0.3107</v>
      </c>
      <c r="E186" s="2" t="n">
        <v>4.3675</v>
      </c>
      <c r="F186" s="2" t="n">
        <v>6.544E-005</v>
      </c>
      <c r="G186" s="2" t="n">
        <v>8.506E-007</v>
      </c>
      <c r="H186" s="2" t="n">
        <v>0.1231</v>
      </c>
      <c r="I186" s="2" t="n">
        <v>0.001935</v>
      </c>
      <c r="J186" s="2" t="n">
        <v>2.515E-005</v>
      </c>
      <c r="K186" s="2" t="n">
        <v>26</v>
      </c>
      <c r="L186" s="2" t="n">
        <f aca="false">G186/F186*100</f>
        <v>1.29981662591687</v>
      </c>
      <c r="M186" s="2" t="n">
        <v>1.3</v>
      </c>
      <c r="N186" s="2" t="n">
        <v>2.5</v>
      </c>
      <c r="O186" s="0" t="n">
        <f aca="false">(A186-B186)/A186</f>
        <v>0.35098855359001</v>
      </c>
      <c r="P186" s="0" t="n">
        <f aca="false">1+(1-O186)^2+2*0.938*0.938*C186*C186*O186*O186/E186</f>
        <v>1.48685824174378</v>
      </c>
      <c r="Q186" s="2" t="n">
        <f aca="false">F186*O186/B186*E186*E186/2*137*137/P186/0.38938/2/1000</f>
        <v>0.000948883762040716</v>
      </c>
      <c r="R186" s="3" t="n">
        <f aca="false">I186/2</f>
        <v>0.0009675</v>
      </c>
      <c r="S186" s="2" t="n">
        <f aca="false">J186/I186*100</f>
        <v>1.29974160206718</v>
      </c>
      <c r="T186" s="2" t="n">
        <f aca="false">1/(1+2*(1+(A187-B187)^2/E187)*(TAN(K187/2/180*PI()))^2)</f>
        <v>0.831196795925142</v>
      </c>
    </row>
    <row r="187" customFormat="false" ht="15" hidden="false" customHeight="false" outlineLevel="0" collapsed="false">
      <c r="A187" s="0" t="n">
        <v>5.766</v>
      </c>
      <c r="B187" s="0" t="n">
        <v>3.7703</v>
      </c>
      <c r="C187" s="0" t="n">
        <v>1.175</v>
      </c>
      <c r="D187" s="0" t="n">
        <v>0.225</v>
      </c>
      <c r="E187" s="2" t="n">
        <v>4.4004</v>
      </c>
      <c r="F187" s="2" t="n">
        <v>4.44E-005</v>
      </c>
      <c r="G187" s="2" t="n">
        <v>7.975E-007</v>
      </c>
      <c r="H187" s="2" t="n">
        <v>0.1223</v>
      </c>
      <c r="I187" s="2" t="n">
        <v>0.001298</v>
      </c>
      <c r="J187" s="2" t="n">
        <v>2.331E-005</v>
      </c>
      <c r="K187" s="2" t="n">
        <v>26</v>
      </c>
      <c r="L187" s="2" t="n">
        <f aca="false">G187/F187*100</f>
        <v>1.79617117117117</v>
      </c>
      <c r="M187" s="2" t="n">
        <v>1.3</v>
      </c>
      <c r="N187" s="2" t="n">
        <v>2.5</v>
      </c>
      <c r="O187" s="0" t="n">
        <f aca="false">(A187-B187)/A187</f>
        <v>0.346115157821713</v>
      </c>
      <c r="P187" s="0" t="n">
        <f aca="false">1+(1-O187)^2+2*0.938*0.938*C187*C187*O187*O187/E187</f>
        <v>1.49370482298261</v>
      </c>
      <c r="Q187" s="2" t="n">
        <f aca="false">F187*O187/B187*E187*E187/2*137*137/P187/0.38938/2/1000</f>
        <v>0.0006367291200385</v>
      </c>
      <c r="R187" s="3" t="n">
        <f aca="false">I187/2</f>
        <v>0.000649</v>
      </c>
      <c r="S187" s="2" t="n">
        <f aca="false">J187/I187*100</f>
        <v>1.79583975346687</v>
      </c>
      <c r="T187" s="2" t="n">
        <f aca="false">1/(1+2*(1+(A188-B188)^2/E188)*(TAN(K188/2/180*PI()))^2)</f>
        <v>0.833487620492831</v>
      </c>
    </row>
    <row r="188" customFormat="false" ht="15" hidden="false" customHeight="false" outlineLevel="0" collapsed="false">
      <c r="A188" s="0" t="n">
        <v>5.766</v>
      </c>
      <c r="B188" s="0" t="n">
        <v>3.7977</v>
      </c>
      <c r="C188" s="0" t="n">
        <v>1.2</v>
      </c>
      <c r="D188" s="0" t="n">
        <v>0.1416</v>
      </c>
      <c r="E188" s="2" t="n">
        <v>4.4323</v>
      </c>
      <c r="F188" s="2" t="n">
        <v>3.133E-005</v>
      </c>
      <c r="G188" s="2" t="n">
        <v>7.698E-007</v>
      </c>
      <c r="H188" s="2" t="n">
        <v>0.1216</v>
      </c>
      <c r="I188" s="2" t="n">
        <v>0.0009054</v>
      </c>
      <c r="J188" s="2" t="n">
        <v>2.225E-005</v>
      </c>
      <c r="K188" s="2" t="n">
        <v>26</v>
      </c>
      <c r="L188" s="2" t="n">
        <f aca="false">G188/F188*100</f>
        <v>2.4570699010533</v>
      </c>
      <c r="M188" s="2" t="n">
        <v>1.3</v>
      </c>
      <c r="N188" s="2" t="n">
        <v>2.5</v>
      </c>
      <c r="O188" s="0" t="n">
        <f aca="false">(A188-B188)/A188</f>
        <v>0.341363163371488</v>
      </c>
      <c r="P188" s="0" t="n">
        <f aca="false">1+(1-O188)^2+2*0.938*0.938*C188*C188*O188*O188/E188</f>
        <v>1.50042212930367</v>
      </c>
      <c r="Q188" s="2" t="n">
        <f aca="false">F188*O188/B188*E188*E188/2*137*137/P188/0.38938/2/1000</f>
        <v>0.000444333166818431</v>
      </c>
      <c r="R188" s="3" t="n">
        <f aca="false">I188/2</f>
        <v>0.0004527</v>
      </c>
      <c r="S188" s="2" t="n">
        <f aca="false">J188/I188*100</f>
        <v>2.45747735807378</v>
      </c>
      <c r="T188" s="2" t="n">
        <f aca="false">1/(1+2*(1+(A189-B189)^2/E189)*(TAN(K189/2/180*PI()))^2)</f>
        <v>0.837760667938823</v>
      </c>
    </row>
    <row r="189" customFormat="false" ht="15" hidden="false" customHeight="false" outlineLevel="0" collapsed="false">
      <c r="A189" s="0" t="n">
        <v>5.766</v>
      </c>
      <c r="B189" s="0" t="n">
        <v>3.8503</v>
      </c>
      <c r="C189" s="0" t="n">
        <v>1.25</v>
      </c>
      <c r="D189" s="0" t="n">
        <v>-0.0184</v>
      </c>
      <c r="E189" s="2" t="n">
        <v>4.4937</v>
      </c>
      <c r="F189" s="2" t="n">
        <v>1.687E-005</v>
      </c>
      <c r="G189" s="2" t="n">
        <v>5.175E-007</v>
      </c>
      <c r="H189" s="2" t="n">
        <v>0.1201</v>
      </c>
      <c r="I189" s="2" t="n">
        <v>0.0004767</v>
      </c>
      <c r="J189" s="2" t="n">
        <v>1.462E-005</v>
      </c>
      <c r="K189" s="2" t="n">
        <v>26</v>
      </c>
      <c r="L189" s="2" t="n">
        <f aca="false">G189/F189*100</f>
        <v>3.06757557794902</v>
      </c>
      <c r="M189" s="2" t="n">
        <v>1.3</v>
      </c>
      <c r="N189" s="2" t="n">
        <v>2.5</v>
      </c>
      <c r="O189" s="0" t="n">
        <f aca="false">(A189-B189)/A189</f>
        <v>0.33224072147069</v>
      </c>
      <c r="P189" s="0" t="n">
        <f aca="false">1+(1-O189)^2+2*0.938*0.938*C189*C189*O189*O189/E189</f>
        <v>1.51344187694501</v>
      </c>
      <c r="Q189" s="2" t="n">
        <f aca="false">F189*O189/B189*E189*E189/2*137*137/P189/0.38938/2/1000</f>
        <v>0.000234057887473485</v>
      </c>
      <c r="R189" s="3" t="n">
        <f aca="false">I189/2</f>
        <v>0.00023835</v>
      </c>
      <c r="S189" s="2" t="n">
        <f aca="false">J189/I189*100</f>
        <v>3.06691839731487</v>
      </c>
      <c r="T189" s="2" t="n">
        <f aca="false">1/(1+2*(1+(A190-B190)^2/E190)*(TAN(K190/2/180*PI()))^2)</f>
        <v>0.839749082564676</v>
      </c>
    </row>
    <row r="190" customFormat="false" ht="15" hidden="false" customHeight="false" outlineLevel="0" collapsed="false">
      <c r="A190" s="0" t="n">
        <v>5.766</v>
      </c>
      <c r="B190" s="0" t="n">
        <v>3.8755</v>
      </c>
      <c r="C190" s="0" t="n">
        <v>1.275</v>
      </c>
      <c r="D190" s="0" t="n">
        <v>-0.0952</v>
      </c>
      <c r="E190" s="2" t="n">
        <v>4.5231</v>
      </c>
      <c r="F190" s="2" t="n">
        <v>1.318E-005</v>
      </c>
      <c r="G190" s="2" t="n">
        <v>5.104E-007</v>
      </c>
      <c r="H190" s="2" t="n">
        <v>0.1194</v>
      </c>
      <c r="I190" s="2" t="n">
        <v>0.0003683</v>
      </c>
      <c r="J190" s="2" t="n">
        <v>1.426E-005</v>
      </c>
      <c r="K190" s="2" t="n">
        <v>26</v>
      </c>
      <c r="L190" s="2" t="n">
        <f aca="false">G190/F190*100</f>
        <v>3.87253414264036</v>
      </c>
      <c r="M190" s="2" t="n">
        <v>1.3</v>
      </c>
      <c r="N190" s="2" t="n">
        <v>2.5</v>
      </c>
      <c r="O190" s="0" t="n">
        <f aca="false">(A190-B190)/A190</f>
        <v>0.327870274020118</v>
      </c>
      <c r="P190" s="0" t="n">
        <f aca="false">1+(1-O190)^2+2*0.938*0.938*C190*C190*O190*O190/E190</f>
        <v>1.51974506513249</v>
      </c>
      <c r="Q190" s="2" t="n">
        <f aca="false">F190*O190/B190*E190*E190/2*137*137/P190/0.38938/2/1000</f>
        <v>0.000180883458086252</v>
      </c>
      <c r="R190" s="3" t="n">
        <f aca="false">I190/2</f>
        <v>0.00018415</v>
      </c>
      <c r="S190" s="2" t="n">
        <f aca="false">J190/I190*100</f>
        <v>3.87184360575618</v>
      </c>
      <c r="T190" s="2" t="n">
        <f aca="false">1/(1+2*(1+(A191-B191)^2/E191)*(TAN(K191/2/180*PI()))^2)</f>
        <v>0.843478335704366</v>
      </c>
    </row>
    <row r="191" customFormat="false" ht="15" hidden="false" customHeight="false" outlineLevel="0" collapsed="false">
      <c r="A191" s="0" t="n">
        <v>5.766</v>
      </c>
      <c r="B191" s="0" t="n">
        <v>3.9241</v>
      </c>
      <c r="C191" s="0" t="n">
        <v>1.325</v>
      </c>
      <c r="D191" s="0" t="n">
        <v>-0.243</v>
      </c>
      <c r="E191" s="2" t="n">
        <v>4.5798</v>
      </c>
      <c r="F191" s="2" t="n">
        <v>7.696E-006</v>
      </c>
      <c r="G191" s="2" t="n">
        <v>3.901E-007</v>
      </c>
      <c r="H191" s="2" t="n">
        <v>0.1181</v>
      </c>
      <c r="I191" s="2" t="n">
        <v>0.0002103</v>
      </c>
      <c r="J191" s="2" t="n">
        <v>1.066E-005</v>
      </c>
      <c r="K191" s="2" t="n">
        <v>26</v>
      </c>
      <c r="L191" s="2" t="n">
        <f aca="false">G191/F191*100</f>
        <v>5.06886694386694</v>
      </c>
      <c r="M191" s="2" t="n">
        <v>1.3</v>
      </c>
      <c r="N191" s="2" t="n">
        <v>2.5</v>
      </c>
      <c r="O191" s="0" t="n">
        <f aca="false">(A191-B191)/A191</f>
        <v>0.319441553936871</v>
      </c>
      <c r="P191" s="0" t="n">
        <f aca="false">1+(1-O191)^2+2*0.938*0.938*C191*C191*O191*O191/E191</f>
        <v>1.53199391395315</v>
      </c>
      <c r="Q191" s="2" t="n">
        <f aca="false">F191*O191/B191*E191*E191/2*137*137/P191/0.38938/2/1000</f>
        <v>0.000103361758733822</v>
      </c>
      <c r="R191" s="3" t="n">
        <f aca="false">I191/2</f>
        <v>0.00010515</v>
      </c>
      <c r="S191" s="2" t="n">
        <f aca="false">J191/I191*100</f>
        <v>5.06894912030433</v>
      </c>
      <c r="T191" s="2" t="n">
        <f aca="false">1/(1+2*(1+(A192-B192)^2/E192)*(TAN(K192/2/180*PI()))^2)</f>
        <v>0.845218854446461</v>
      </c>
    </row>
    <row r="192" customFormat="false" ht="15" hidden="false" customHeight="false" outlineLevel="0" collapsed="false">
      <c r="A192" s="0" t="n">
        <v>5.766</v>
      </c>
      <c r="B192" s="0" t="n">
        <v>3.9474</v>
      </c>
      <c r="C192" s="0" t="n">
        <v>1.35</v>
      </c>
      <c r="D192" s="0" t="n">
        <v>-0.3141</v>
      </c>
      <c r="E192" s="2" t="n">
        <v>4.6071</v>
      </c>
      <c r="F192" s="2" t="n">
        <v>5.526E-006</v>
      </c>
      <c r="G192" s="2" t="n">
        <v>3.917E-007</v>
      </c>
      <c r="H192" s="2" t="n">
        <v>0.1174</v>
      </c>
      <c r="I192" s="2" t="n">
        <v>0.0001494</v>
      </c>
      <c r="J192" s="2" t="n">
        <v>1.059E-005</v>
      </c>
      <c r="K192" s="2" t="n">
        <v>26</v>
      </c>
      <c r="L192" s="2" t="n">
        <f aca="false">G192/F192*100</f>
        <v>7.08830980817951</v>
      </c>
      <c r="M192" s="2" t="n">
        <v>1.3</v>
      </c>
      <c r="N192" s="2" t="n">
        <v>2.5</v>
      </c>
      <c r="O192" s="0" t="n">
        <f aca="false">(A192-B192)/A192</f>
        <v>0.315400624349636</v>
      </c>
      <c r="P192" s="0" t="n">
        <f aca="false">1+(1-O192)^2+2*0.938*0.938*C192*C192*O192*O192/E192</f>
        <v>1.53792325805506</v>
      </c>
      <c r="Q192" s="2" t="n">
        <f aca="false">F192*O192/B192*E192*E192/2*137*137/P192/0.38938/2/1000</f>
        <v>7.34328540452463E-005</v>
      </c>
      <c r="R192" s="3" t="n">
        <f aca="false">I192/2</f>
        <v>7.47E-005</v>
      </c>
      <c r="S192" s="2" t="n">
        <f aca="false">J192/I192*100</f>
        <v>7.08835341365462</v>
      </c>
      <c r="T192" s="2" t="n">
        <f aca="false">1/(1+2*(1+(A193-B193)^2/E193)*(TAN(K193/2/180*PI()))^2)</f>
        <v>0.848489350328247</v>
      </c>
    </row>
    <row r="193" customFormat="false" ht="15" hidden="false" customHeight="false" outlineLevel="0" collapsed="false">
      <c r="A193" s="0" t="n">
        <v>5.766</v>
      </c>
      <c r="B193" s="0" t="n">
        <v>3.9924</v>
      </c>
      <c r="C193" s="0" t="n">
        <v>1.4</v>
      </c>
      <c r="D193" s="0" t="n">
        <v>-0.4509</v>
      </c>
      <c r="E193" s="2" t="n">
        <v>4.6596</v>
      </c>
      <c r="F193" s="2" t="n">
        <v>3.434E-006</v>
      </c>
      <c r="G193" s="2" t="n">
        <v>3.486E-007</v>
      </c>
      <c r="H193" s="2" t="n">
        <v>0.1162</v>
      </c>
      <c r="I193" s="2" t="n">
        <v>9.083E-005</v>
      </c>
      <c r="J193" s="2" t="n">
        <v>9.22E-006</v>
      </c>
      <c r="K193" s="2" t="n">
        <v>26</v>
      </c>
      <c r="L193" s="2" t="n">
        <f aca="false">G193/F193*100</f>
        <v>10.1514269073966</v>
      </c>
      <c r="M193" s="2" t="n">
        <v>1.3</v>
      </c>
      <c r="N193" s="2" t="n">
        <v>2.5</v>
      </c>
      <c r="O193" s="0" t="n">
        <f aca="false">(A193-B193)/A193</f>
        <v>0.307596253902185</v>
      </c>
      <c r="P193" s="0" t="n">
        <f aca="false">1+(1-O193)^2+2*0.938*0.938*C193*C193*O193*O193/E193</f>
        <v>1.54945634441583</v>
      </c>
      <c r="Q193" s="2" t="n">
        <f aca="false">F193*O193/B193*E193*E193/2*137*137/P193/0.38938/2/1000</f>
        <v>4.46758389556118E-005</v>
      </c>
      <c r="R193" s="3" t="n">
        <f aca="false">I193/2</f>
        <v>4.5415E-005</v>
      </c>
      <c r="S193" s="2" t="n">
        <f aca="false">J193/I193*100</f>
        <v>10.1508312231642</v>
      </c>
      <c r="T193" s="2" t="n">
        <f aca="false">1/(1+2*(1+(A194-B194)^2/E194)*(TAN(K194/2/180*PI()))^2)</f>
        <v>0.85002407014048</v>
      </c>
    </row>
    <row r="194" customFormat="false" ht="15" hidden="false" customHeight="false" outlineLevel="0" collapsed="false">
      <c r="A194" s="0" t="n">
        <v>5.766</v>
      </c>
      <c r="B194" s="0" t="n">
        <v>4.0141</v>
      </c>
      <c r="C194" s="0" t="n">
        <v>1.425</v>
      </c>
      <c r="D194" s="0" t="n">
        <v>-0.5169</v>
      </c>
      <c r="E194" s="2" t="n">
        <v>4.6848</v>
      </c>
      <c r="F194" s="2" t="n">
        <v>2.719E-006</v>
      </c>
      <c r="G194" s="2" t="n">
        <v>3.761E-007</v>
      </c>
      <c r="H194" s="2" t="n">
        <v>0.1155</v>
      </c>
      <c r="I194" s="2" t="n">
        <v>7.115E-005</v>
      </c>
      <c r="J194" s="2" t="n">
        <v>9.842E-006</v>
      </c>
      <c r="K194" s="2" t="n">
        <v>26</v>
      </c>
      <c r="L194" s="2" t="n">
        <f aca="false">G194/F194*100</f>
        <v>13.8322912835601</v>
      </c>
      <c r="M194" s="2" t="n">
        <v>1.3</v>
      </c>
      <c r="N194" s="2" t="n">
        <v>2.5</v>
      </c>
      <c r="O194" s="0" t="n">
        <f aca="false">(A194-B194)/A194</f>
        <v>0.30383281304197</v>
      </c>
      <c r="P194" s="0" t="n">
        <f aca="false">1+(1-O194)^2+2*0.938*0.938*C194*C194*O194*O194/E194</f>
        <v>1.55506026822816</v>
      </c>
      <c r="Q194" s="2" t="n">
        <f aca="false">F194*O194/B194*E194*E194/2*137*137/P194/0.38938/2/1000</f>
        <v>3.50024208036736E-005</v>
      </c>
      <c r="R194" s="3" t="n">
        <f aca="false">I194/2</f>
        <v>3.5575E-005</v>
      </c>
      <c r="S194" s="2" t="n">
        <f aca="false">J194/I194*100</f>
        <v>13.8327477160928</v>
      </c>
      <c r="T194" s="2" t="n">
        <f aca="false">1/(1+2*(1+(A195-B195)^2/E195)*(TAN(K195/2/180*PI()))^2)</f>
        <v>0.561630696408348</v>
      </c>
    </row>
    <row r="195" customFormat="false" ht="15" hidden="false" customHeight="false" outlineLevel="0" collapsed="false">
      <c r="A195" s="0" t="n">
        <v>5.766</v>
      </c>
      <c r="B195" s="0" t="n">
        <v>2.0751</v>
      </c>
      <c r="C195" s="0" t="n">
        <v>0.525</v>
      </c>
      <c r="D195" s="0" t="n">
        <v>4.1703</v>
      </c>
      <c r="E195" s="2" t="n">
        <v>3.6362</v>
      </c>
      <c r="F195" s="2" t="n">
        <v>0.00269</v>
      </c>
      <c r="G195" s="2" t="n">
        <v>1.904E-005</v>
      </c>
      <c r="H195" s="2" t="n">
        <v>0.1485</v>
      </c>
      <c r="I195" s="2" t="n">
        <v>0.2369</v>
      </c>
      <c r="J195" s="2" t="n">
        <v>0.001677</v>
      </c>
      <c r="K195" s="2" t="n">
        <v>32</v>
      </c>
      <c r="L195" s="2" t="n">
        <f aca="false">G195/F195*100</f>
        <v>0.707806691449814</v>
      </c>
      <c r="M195" s="2" t="n">
        <v>1.3</v>
      </c>
      <c r="N195" s="2" t="n">
        <v>2.5</v>
      </c>
      <c r="O195" s="0" t="n">
        <f aca="false">(A195-B195)/A195</f>
        <v>0.640114464099896</v>
      </c>
      <c r="P195" s="0" t="n">
        <f aca="false">1+(1-O195)^2+2*0.938*0.938*C195*C195*O195*O195/E195</f>
        <v>1.18417157952538</v>
      </c>
      <c r="Q195" s="2" t="n">
        <f aca="false">F195*O195/B195*E195*E195/2*137*137/P195/0.38938/2/1000</f>
        <v>0.111650143030475</v>
      </c>
      <c r="R195" s="3" t="n">
        <f aca="false">I195/2</f>
        <v>0.11845</v>
      </c>
      <c r="S195" s="2" t="n">
        <f aca="false">J195/I195*100</f>
        <v>0.707893626002533</v>
      </c>
      <c r="T195" s="2" t="n">
        <f aca="false">1/(1+2*(1+(A196-B196)^2/E196)*(TAN(K196/2/180*PI()))^2)</f>
        <v>0.573852385669319</v>
      </c>
    </row>
    <row r="196" customFormat="false" ht="15" hidden="false" customHeight="false" outlineLevel="0" collapsed="false">
      <c r="A196" s="0" t="n">
        <v>5.766</v>
      </c>
      <c r="B196" s="0" t="n">
        <v>2.1373</v>
      </c>
      <c r="C196" s="0" t="n">
        <v>0.55</v>
      </c>
      <c r="D196" s="0" t="n">
        <v>3.9446</v>
      </c>
      <c r="E196" s="2" t="n">
        <v>3.7452</v>
      </c>
      <c r="F196" s="2" t="n">
        <v>0.00243</v>
      </c>
      <c r="G196" s="2" t="n">
        <v>1.087E-005</v>
      </c>
      <c r="H196" s="2" t="n">
        <v>0.1444</v>
      </c>
      <c r="I196" s="2" t="n">
        <v>0.2142</v>
      </c>
      <c r="J196" s="2" t="n">
        <v>0.0009585</v>
      </c>
      <c r="K196" s="2" t="n">
        <v>32</v>
      </c>
      <c r="L196" s="2" t="n">
        <f aca="false">G196/F196*100</f>
        <v>0.447325102880658</v>
      </c>
      <c r="M196" s="2" t="n">
        <v>1.3</v>
      </c>
      <c r="N196" s="2" t="n">
        <v>2.5</v>
      </c>
      <c r="O196" s="0" t="n">
        <f aca="false">(A196-B196)/A196</f>
        <v>0.629327089836975</v>
      </c>
      <c r="P196" s="0" t="n">
        <f aca="false">1+(1-O196)^2+2*0.938*0.938*C196*C196*O196*O196/E196</f>
        <v>1.19368939675507</v>
      </c>
      <c r="Q196" s="2" t="n">
        <f aca="false">F196*O196/B196*E196*E196/2*137*137/P196/0.38938/2/1000</f>
        <v>0.101317253855711</v>
      </c>
      <c r="R196" s="3" t="n">
        <f aca="false">I196/2</f>
        <v>0.1071</v>
      </c>
      <c r="S196" s="2" t="n">
        <f aca="false">J196/I196*100</f>
        <v>0.447478991596639</v>
      </c>
      <c r="T196" s="2" t="n">
        <f aca="false">1/(1+2*(1+(A197-B197)^2/E197)*(TAN(K197/2/180*PI()))^2)</f>
        <v>0.585373951421457</v>
      </c>
    </row>
    <row r="197" customFormat="false" ht="15" hidden="false" customHeight="false" outlineLevel="0" collapsed="false">
      <c r="A197" s="0" t="n">
        <v>5.766</v>
      </c>
      <c r="B197" s="0" t="n">
        <v>2.1974</v>
      </c>
      <c r="C197" s="0" t="n">
        <v>0.575</v>
      </c>
      <c r="D197" s="0" t="n">
        <v>3.7264</v>
      </c>
      <c r="E197" s="2" t="n">
        <v>3.8506</v>
      </c>
      <c r="F197" s="2" t="n">
        <v>0.002129</v>
      </c>
      <c r="G197" s="2" t="n">
        <v>8.862E-006</v>
      </c>
      <c r="H197" s="2" t="n">
        <v>0.1408</v>
      </c>
      <c r="I197" s="2" t="n">
        <v>0.1878</v>
      </c>
      <c r="J197" s="2" t="n">
        <v>0.0007817</v>
      </c>
      <c r="K197" s="2" t="n">
        <v>32</v>
      </c>
      <c r="L197" s="2" t="n">
        <f aca="false">G197/F197*100</f>
        <v>0.416251761390324</v>
      </c>
      <c r="M197" s="2" t="n">
        <v>1.3</v>
      </c>
      <c r="N197" s="2" t="n">
        <v>2.5</v>
      </c>
      <c r="O197" s="0" t="n">
        <f aca="false">(A197-B197)/A197</f>
        <v>0.618903919528269</v>
      </c>
      <c r="P197" s="0" t="n">
        <f aca="false">1+(1-O197)^2+2*0.938*0.938*C197*C197*O197*O197/E197</f>
        <v>1.20310901166054</v>
      </c>
      <c r="Q197" s="2" t="n">
        <f aca="false">F197*O197/B197*E197*E197/2*137*137/P197/0.38938/2/1000</f>
        <v>0.0890531138573764</v>
      </c>
      <c r="R197" s="3" t="n">
        <f aca="false">I197/2</f>
        <v>0.0939</v>
      </c>
      <c r="S197" s="2" t="n">
        <f aca="false">J197/I197*100</f>
        <v>0.416240681576145</v>
      </c>
      <c r="T197" s="2" t="n">
        <f aca="false">1/(1+2*(1+(A198-B198)^2/E198)*(TAN(K198/2/180*PI()))^2)</f>
        <v>0.59625069918589</v>
      </c>
    </row>
    <row r="198" customFormat="false" ht="15" hidden="false" customHeight="false" outlineLevel="0" collapsed="false">
      <c r="A198" s="0" t="n">
        <v>5.766</v>
      </c>
      <c r="B198" s="0" t="n">
        <v>2.2556</v>
      </c>
      <c r="C198" s="0" t="n">
        <v>0.6</v>
      </c>
      <c r="D198" s="0" t="n">
        <v>3.5153</v>
      </c>
      <c r="E198" s="2" t="n">
        <v>3.9525</v>
      </c>
      <c r="F198" s="2" t="n">
        <v>0.001871</v>
      </c>
      <c r="G198" s="2" t="n">
        <v>7.959E-006</v>
      </c>
      <c r="H198" s="2" t="n">
        <v>0.1375</v>
      </c>
      <c r="I198" s="2" t="n">
        <v>0.165</v>
      </c>
      <c r="J198" s="2" t="n">
        <v>0.0007017</v>
      </c>
      <c r="K198" s="2" t="n">
        <v>32</v>
      </c>
      <c r="L198" s="2" t="n">
        <f aca="false">G198/F198*100</f>
        <v>0.425387493319081</v>
      </c>
      <c r="M198" s="2" t="n">
        <v>1.3</v>
      </c>
      <c r="N198" s="2" t="n">
        <v>2.5</v>
      </c>
      <c r="O198" s="0" t="n">
        <f aca="false">(A198-B198)/A198</f>
        <v>0.6088102670829</v>
      </c>
      <c r="P198" s="0" t="n">
        <f aca="false">1+(1-O198)^2+2*0.938*0.938*C198*C198*O198*O198/E198</f>
        <v>1.21243539611124</v>
      </c>
      <c r="Q198" s="2" t="n">
        <f aca="false">F198*O198/B198*E198*E198/2*137*137/P198/0.38938/2/1000</f>
        <v>0.0784126844371668</v>
      </c>
      <c r="R198" s="3" t="n">
        <f aca="false">I198/2</f>
        <v>0.0825</v>
      </c>
      <c r="S198" s="2" t="n">
        <f aca="false">J198/I198*100</f>
        <v>0.425272727272727</v>
      </c>
      <c r="T198" s="2" t="n">
        <f aca="false">1/(1+2*(1+(A199-B199)^2/E199)*(TAN(K199/2/180*PI()))^2)</f>
        <v>0.606519469367995</v>
      </c>
    </row>
    <row r="199" customFormat="false" ht="15" hidden="false" customHeight="false" outlineLevel="0" collapsed="false">
      <c r="A199" s="0" t="n">
        <v>5.766</v>
      </c>
      <c r="B199" s="0" t="n">
        <v>2.3119</v>
      </c>
      <c r="C199" s="0" t="n">
        <v>0.625</v>
      </c>
      <c r="D199" s="0" t="n">
        <v>3.311</v>
      </c>
      <c r="E199" s="2" t="n">
        <v>4.0511</v>
      </c>
      <c r="F199" s="2" t="n">
        <v>0.001616</v>
      </c>
      <c r="G199" s="2" t="n">
        <v>5.999E-006</v>
      </c>
      <c r="H199" s="2" t="n">
        <v>0.1344</v>
      </c>
      <c r="I199" s="2" t="n">
        <v>0.1423</v>
      </c>
      <c r="J199" s="2" t="n">
        <v>0.0005281</v>
      </c>
      <c r="K199" s="2" t="n">
        <v>32</v>
      </c>
      <c r="L199" s="2" t="n">
        <f aca="false">G199/F199*100</f>
        <v>0.371225247524752</v>
      </c>
      <c r="M199" s="2" t="n">
        <v>1.3</v>
      </c>
      <c r="N199" s="2" t="n">
        <v>2.5</v>
      </c>
      <c r="O199" s="0" t="n">
        <f aca="false">(A199-B199)/A199</f>
        <v>0.599046132500867</v>
      </c>
      <c r="P199" s="0" t="n">
        <f aca="false">1+(1-O199)^2+2*0.938*0.938*C199*C199*O199*O199/E199</f>
        <v>1.22165362624567</v>
      </c>
      <c r="Q199" s="2" t="n">
        <f aca="false">F199*O199/B199*E199*E199/2*137*137/P199/0.38938/2/1000</f>
        <v>0.0677856744189518</v>
      </c>
      <c r="R199" s="3" t="n">
        <f aca="false">I199/2</f>
        <v>0.07115</v>
      </c>
      <c r="S199" s="2" t="n">
        <f aca="false">J199/I199*100</f>
        <v>0.37111735769501</v>
      </c>
      <c r="T199" s="2" t="n">
        <f aca="false">1/(1+2*(1+(A200-B200)^2/E200)*(TAN(K200/2/180*PI()))^2)</f>
        <v>0.616229015395096</v>
      </c>
    </row>
    <row r="200" customFormat="false" ht="15" hidden="false" customHeight="false" outlineLevel="0" collapsed="false">
      <c r="A200" s="0" t="n">
        <v>5.766</v>
      </c>
      <c r="B200" s="0" t="n">
        <v>2.3664</v>
      </c>
      <c r="C200" s="0" t="n">
        <v>0.65</v>
      </c>
      <c r="D200" s="0" t="n">
        <v>3.1132</v>
      </c>
      <c r="E200" s="2" t="n">
        <v>4.1467</v>
      </c>
      <c r="F200" s="2" t="n">
        <v>0.001438</v>
      </c>
      <c r="G200" s="2" t="n">
        <v>7.175E-006</v>
      </c>
      <c r="H200" s="2" t="n">
        <v>0.1316</v>
      </c>
      <c r="I200" s="2" t="n">
        <v>0.1263</v>
      </c>
      <c r="J200" s="2" t="n">
        <v>0.0006303</v>
      </c>
      <c r="K200" s="2" t="n">
        <v>32</v>
      </c>
      <c r="L200" s="2" t="n">
        <f aca="false">G200/F200*100</f>
        <v>0.498956884561892</v>
      </c>
      <c r="M200" s="2" t="n">
        <v>1.3</v>
      </c>
      <c r="N200" s="2" t="n">
        <v>2.5</v>
      </c>
      <c r="O200" s="0" t="n">
        <f aca="false">(A200-B200)/A200</f>
        <v>0.589594172736733</v>
      </c>
      <c r="P200" s="0" t="n">
        <f aca="false">1+(1-O200)^2+2*0.938*0.938*C200*C200*O200*O200/E200</f>
        <v>1.23075849510726</v>
      </c>
      <c r="Q200" s="2" t="n">
        <f aca="false">F200*O200/B200*E200*E200/2*137*137/P200/0.38938/2/1000</f>
        <v>0.0603203434276661</v>
      </c>
      <c r="R200" s="3" t="n">
        <f aca="false">I200/2</f>
        <v>0.06315</v>
      </c>
      <c r="S200" s="2" t="n">
        <f aca="false">J200/I200*100</f>
        <v>0.499049881235154</v>
      </c>
      <c r="T200" s="2" t="n">
        <f aca="false">1/(1+2*(1+(A201-B201)^2/E201)*(TAN(K201/2/180*PI()))^2)</f>
        <v>0.62540864911007</v>
      </c>
    </row>
    <row r="201" customFormat="false" ht="15" hidden="false" customHeight="false" outlineLevel="0" collapsed="false">
      <c r="A201" s="0" t="n">
        <v>5.766</v>
      </c>
      <c r="B201" s="0" t="n">
        <v>2.4192</v>
      </c>
      <c r="C201" s="0" t="n">
        <v>0.675</v>
      </c>
      <c r="D201" s="0" t="n">
        <v>2.9215</v>
      </c>
      <c r="E201" s="2" t="n">
        <v>4.2392</v>
      </c>
      <c r="F201" s="2" t="n">
        <v>0.001248</v>
      </c>
      <c r="G201" s="2" t="n">
        <v>5.433E-006</v>
      </c>
      <c r="H201" s="2" t="n">
        <v>0.129</v>
      </c>
      <c r="I201" s="2" t="n">
        <v>0.1094</v>
      </c>
      <c r="J201" s="2" t="n">
        <v>0.000476</v>
      </c>
      <c r="K201" s="2" t="n">
        <v>32</v>
      </c>
      <c r="L201" s="2" t="n">
        <f aca="false">G201/F201*100</f>
        <v>0.435336538461538</v>
      </c>
      <c r="M201" s="2" t="n">
        <v>1.3</v>
      </c>
      <c r="N201" s="2" t="n">
        <v>2.5</v>
      </c>
      <c r="O201" s="0" t="n">
        <f aca="false">(A201-B201)/A201</f>
        <v>0.580437044745057</v>
      </c>
      <c r="P201" s="0" t="n">
        <f aca="false">1+(1-O201)^2+2*0.938*0.938*C201*C201*O201*O201/E201</f>
        <v>1.23975216214223</v>
      </c>
      <c r="Q201" s="2" t="n">
        <f aca="false">F201*O201/B201*E201*E201/2*137*137/P201/0.38938/2/1000</f>
        <v>0.0523044180760965</v>
      </c>
      <c r="R201" s="3" t="n">
        <f aca="false">I201/2</f>
        <v>0.0547</v>
      </c>
      <c r="S201" s="2" t="n">
        <f aca="false">J201/I201*100</f>
        <v>0.435100548446069</v>
      </c>
      <c r="T201" s="2" t="n">
        <f aca="false">1/(1+2*(1+(A202-B202)^2/E202)*(TAN(K202/2/180*PI()))^2)</f>
        <v>0.634106510524052</v>
      </c>
    </row>
    <row r="202" customFormat="false" ht="15" hidden="false" customHeight="false" outlineLevel="0" collapsed="false">
      <c r="A202" s="0" t="n">
        <v>5.766</v>
      </c>
      <c r="B202" s="0" t="n">
        <v>2.4704</v>
      </c>
      <c r="C202" s="0" t="n">
        <v>0.7</v>
      </c>
      <c r="D202" s="0" t="n">
        <v>2.7356</v>
      </c>
      <c r="E202" s="2" t="n">
        <v>4.329</v>
      </c>
      <c r="F202" s="2" t="n">
        <v>0.00107</v>
      </c>
      <c r="G202" s="2" t="n">
        <v>4.953E-006</v>
      </c>
      <c r="H202" s="2" t="n">
        <v>0.1266</v>
      </c>
      <c r="I202" s="2" t="n">
        <v>0.09338</v>
      </c>
      <c r="J202" s="2" t="n">
        <v>0.0004325</v>
      </c>
      <c r="K202" s="2" t="n">
        <v>32</v>
      </c>
      <c r="L202" s="2" t="n">
        <f aca="false">G202/F202*100</f>
        <v>0.462897196261682</v>
      </c>
      <c r="M202" s="2" t="n">
        <v>1.3</v>
      </c>
      <c r="N202" s="2" t="n">
        <v>2.5</v>
      </c>
      <c r="O202" s="0" t="n">
        <f aca="false">(A202-B202)/A202</f>
        <v>0.571557405480402</v>
      </c>
      <c r="P202" s="0" t="n">
        <f aca="false">1+(1-O202)^2+2*0.938*0.938*C202*C202*O202*O202/E202</f>
        <v>1.24863052056476</v>
      </c>
      <c r="Q202" s="2" t="n">
        <f aca="false">F202*O202/B202*E202*E202/2*137*137/P202/0.38938/2/1000</f>
        <v>0.0447739162634083</v>
      </c>
      <c r="R202" s="3" t="n">
        <f aca="false">I202/2</f>
        <v>0.04669</v>
      </c>
      <c r="S202" s="2" t="n">
        <f aca="false">J202/I202*100</f>
        <v>0.463161276504605</v>
      </c>
      <c r="T202" s="2" t="n">
        <f aca="false">1/(1+2*(1+(A203-B203)^2/E203)*(TAN(K203/2/180*PI()))^2)</f>
        <v>0.64234855804521</v>
      </c>
    </row>
    <row r="203" customFormat="false" ht="15" hidden="false" customHeight="false" outlineLevel="0" collapsed="false">
      <c r="A203" s="0" t="n">
        <v>5.766</v>
      </c>
      <c r="B203" s="0" t="n">
        <v>2.5201</v>
      </c>
      <c r="C203" s="0" t="n">
        <v>0.725</v>
      </c>
      <c r="D203" s="0" t="n">
        <v>2.5554</v>
      </c>
      <c r="E203" s="2" t="n">
        <v>4.416</v>
      </c>
      <c r="F203" s="2" t="n">
        <v>0.0009014</v>
      </c>
      <c r="G203" s="2" t="n">
        <v>5.216E-006</v>
      </c>
      <c r="H203" s="2" t="n">
        <v>0.1244</v>
      </c>
      <c r="I203" s="2" t="n">
        <v>0.07841</v>
      </c>
      <c r="J203" s="2" t="n">
        <v>0.0004537</v>
      </c>
      <c r="K203" s="2" t="n">
        <v>32</v>
      </c>
      <c r="L203" s="2" t="n">
        <f aca="false">G203/F203*100</f>
        <v>0.578655424894608</v>
      </c>
      <c r="M203" s="2" t="n">
        <v>1.3</v>
      </c>
      <c r="N203" s="2" t="n">
        <v>2.5</v>
      </c>
      <c r="O203" s="0" t="n">
        <f aca="false">(A203-B203)/A203</f>
        <v>0.562937911897329</v>
      </c>
      <c r="P203" s="0" t="n">
        <f aca="false">1+(1-O203)^2+2*0.938*0.938*C203*C203*O203*O203/E203</f>
        <v>1.25739812862683</v>
      </c>
      <c r="Q203" s="2" t="n">
        <f aca="false">F203*O203/B203*E203*E203/2*137*137/P203/0.38938/2/1000</f>
        <v>0.0376316359962411</v>
      </c>
      <c r="R203" s="3" t="n">
        <f aca="false">I203/2</f>
        <v>0.039205</v>
      </c>
      <c r="S203" s="2" t="n">
        <f aca="false">J203/I203*100</f>
        <v>0.578625175360286</v>
      </c>
      <c r="T203" s="2" t="n">
        <f aca="false">1/(1+2*(1+(A204-B204)^2/E204)*(TAN(K204/2/180*PI()))^2)</f>
        <v>0.65016452913249</v>
      </c>
    </row>
    <row r="204" customFormat="false" ht="15" hidden="false" customHeight="false" outlineLevel="0" collapsed="false">
      <c r="A204" s="0" t="n">
        <v>5.766</v>
      </c>
      <c r="B204" s="0" t="n">
        <v>2.5683</v>
      </c>
      <c r="C204" s="0" t="n">
        <v>0.75</v>
      </c>
      <c r="D204" s="0" t="n">
        <v>2.3805</v>
      </c>
      <c r="E204" s="2" t="n">
        <v>4.5005</v>
      </c>
      <c r="F204" s="2" t="n">
        <v>0.0007583</v>
      </c>
      <c r="G204" s="2" t="n">
        <v>3.08E-006</v>
      </c>
      <c r="H204" s="2" t="n">
        <v>0.1223</v>
      </c>
      <c r="I204" s="2" t="n">
        <v>0.06567</v>
      </c>
      <c r="J204" s="2" t="n">
        <v>0.0002667</v>
      </c>
      <c r="K204" s="2" t="n">
        <v>32</v>
      </c>
      <c r="L204" s="2" t="n">
        <f aca="false">G204/F204*100</f>
        <v>0.406171699854939</v>
      </c>
      <c r="M204" s="2" t="n">
        <v>1.3</v>
      </c>
      <c r="N204" s="2" t="n">
        <v>2.5</v>
      </c>
      <c r="O204" s="0" t="n">
        <f aca="false">(A204-B204)/A204</f>
        <v>0.554578563995838</v>
      </c>
      <c r="P204" s="0" t="n">
        <f aca="false">1+(1-O204)^2+2*0.938*0.938*C204*C204*O204*O204/E204</f>
        <v>1.26604336941413</v>
      </c>
      <c r="Q204" s="2" t="n">
        <f aca="false">F204*O204/B204*E204*E204/2*137*137/P204/0.38938/2/1000</f>
        <v>0.0315674015210345</v>
      </c>
      <c r="R204" s="3" t="n">
        <f aca="false">I204/2</f>
        <v>0.032835</v>
      </c>
      <c r="S204" s="2" t="n">
        <f aca="false">J204/I204*100</f>
        <v>0.40612151667428</v>
      </c>
      <c r="T204" s="2" t="n">
        <f aca="false">1/(1+2*(1+(A205-B205)^2/E205)*(TAN(K205/2/180*PI()))^2)</f>
        <v>0.657578006340747</v>
      </c>
    </row>
    <row r="205" customFormat="false" ht="15" hidden="false" customHeight="false" outlineLevel="0" collapsed="false">
      <c r="A205" s="0" t="n">
        <v>5.766</v>
      </c>
      <c r="B205" s="0" t="n">
        <v>2.6151</v>
      </c>
      <c r="C205" s="0" t="n">
        <v>0.775</v>
      </c>
      <c r="D205" s="0" t="n">
        <v>2.2107</v>
      </c>
      <c r="E205" s="2" t="n">
        <v>4.5824</v>
      </c>
      <c r="F205" s="2" t="n">
        <v>0.0006229</v>
      </c>
      <c r="G205" s="2" t="n">
        <v>3.787E-006</v>
      </c>
      <c r="H205" s="2" t="n">
        <v>0.1203</v>
      </c>
      <c r="I205" s="2" t="n">
        <v>0.05368</v>
      </c>
      <c r="J205" s="2" t="n">
        <v>0.0003264</v>
      </c>
      <c r="K205" s="2" t="n">
        <v>32</v>
      </c>
      <c r="L205" s="2" t="n">
        <f aca="false">G205/F205*100</f>
        <v>0.607962754856317</v>
      </c>
      <c r="M205" s="2" t="n">
        <v>1.3</v>
      </c>
      <c r="N205" s="2" t="n">
        <v>2.5</v>
      </c>
      <c r="O205" s="0" t="n">
        <f aca="false">(A205-B205)/A205</f>
        <v>0.546462018730489</v>
      </c>
      <c r="P205" s="0" t="n">
        <f aca="false">1+(1-O205)^2+2*0.938*0.938*C205*C205*O205*O205/E205</f>
        <v>1.27457240358268</v>
      </c>
      <c r="Q205" s="2" t="n">
        <f aca="false">F205*O205/B205*E205*E205/2*137*137/P205/0.38938/2/1000</f>
        <v>0.0258415759730702</v>
      </c>
      <c r="R205" s="3" t="n">
        <f aca="false">I205/2</f>
        <v>0.02684</v>
      </c>
      <c r="S205" s="2" t="n">
        <f aca="false">J205/I205*100</f>
        <v>0.608047690014903</v>
      </c>
      <c r="T205" s="2" t="n">
        <f aca="false">1/(1+2*(1+(A206-B206)^2/E206)*(TAN(K206/2/180*PI()))^2)</f>
        <v>0.664618592034347</v>
      </c>
    </row>
    <row r="206" customFormat="false" ht="15" hidden="false" customHeight="false" outlineLevel="0" collapsed="false">
      <c r="A206" s="0" t="n">
        <v>5.766</v>
      </c>
      <c r="B206" s="0" t="n">
        <v>2.6605</v>
      </c>
      <c r="C206" s="0" t="n">
        <v>0.8</v>
      </c>
      <c r="D206" s="0" t="n">
        <v>2.0459</v>
      </c>
      <c r="E206" s="2" t="n">
        <v>4.6621</v>
      </c>
      <c r="F206" s="2" t="n">
        <v>0.0005025</v>
      </c>
      <c r="G206" s="2" t="n">
        <v>2.342E-006</v>
      </c>
      <c r="H206" s="2" t="n">
        <v>0.1185</v>
      </c>
      <c r="I206" s="2" t="n">
        <v>0.04309</v>
      </c>
      <c r="J206" s="2" t="n">
        <v>0.0002008</v>
      </c>
      <c r="K206" s="2" t="n">
        <v>32</v>
      </c>
      <c r="L206" s="2" t="n">
        <f aca="false">G206/F206*100</f>
        <v>0.466069651741293</v>
      </c>
      <c r="M206" s="2" t="n">
        <v>1.3</v>
      </c>
      <c r="N206" s="2" t="n">
        <v>2.5</v>
      </c>
      <c r="O206" s="0" t="n">
        <f aca="false">(A206-B206)/A206</f>
        <v>0.538588276101283</v>
      </c>
      <c r="P206" s="0" t="n">
        <f aca="false">1+(1-O206)^2+2*0.938*0.938*C206*C206*O206*O206/E206</f>
        <v>1.28297331775775</v>
      </c>
      <c r="Q206" s="2" t="n">
        <f aca="false">F206*O206/B206*E206*E206/2*137*137/P206/0.38938/2/1000</f>
        <v>0.0207674295381594</v>
      </c>
      <c r="R206" s="3" t="n">
        <f aca="false">I206/2</f>
        <v>0.021545</v>
      </c>
      <c r="S206" s="2" t="n">
        <f aca="false">J206/I206*100</f>
        <v>0.46600139243444</v>
      </c>
      <c r="T206" s="2" t="n">
        <f aca="false">1/(1+2*(1+(A207-B207)^2/E207)*(TAN(K207/2/180*PI()))^2)</f>
        <v>0.671313748310211</v>
      </c>
    </row>
    <row r="207" customFormat="false" ht="15" hidden="false" customHeight="false" outlineLevel="0" collapsed="false">
      <c r="A207" s="0" t="n">
        <v>5.766</v>
      </c>
      <c r="B207" s="0" t="n">
        <v>2.7047</v>
      </c>
      <c r="C207" s="0" t="n">
        <v>0.825</v>
      </c>
      <c r="D207" s="0" t="n">
        <v>1.8857</v>
      </c>
      <c r="E207" s="2" t="n">
        <v>4.7394</v>
      </c>
      <c r="F207" s="2" t="n">
        <v>0.0003993</v>
      </c>
      <c r="G207" s="2" t="n">
        <v>2.879E-006</v>
      </c>
      <c r="H207" s="2" t="n">
        <v>0.1168</v>
      </c>
      <c r="I207" s="2" t="n">
        <v>0.03405</v>
      </c>
      <c r="J207" s="2" t="n">
        <v>0.0002455</v>
      </c>
      <c r="K207" s="2" t="n">
        <v>32</v>
      </c>
      <c r="L207" s="2" t="n">
        <f aca="false">G207/F207*100</f>
        <v>0.721011770598548</v>
      </c>
      <c r="M207" s="2" t="n">
        <v>1.3</v>
      </c>
      <c r="N207" s="2" t="n">
        <v>2.5</v>
      </c>
      <c r="O207" s="0" t="n">
        <f aca="false">(A207-B207)/A207</f>
        <v>0.530922650017343</v>
      </c>
      <c r="P207" s="0" t="n">
        <f aca="false">1+(1-O207)^2+2*0.938*0.938*C207*C207*O207*O207/E207</f>
        <v>1.29126680252732</v>
      </c>
      <c r="Q207" s="2" t="n">
        <f aca="false">F207*O207/B207*E207*E207/2*137*137/P207/0.38938/2/1000</f>
        <v>0.0164304594318951</v>
      </c>
      <c r="R207" s="3" t="n">
        <f aca="false">I207/2</f>
        <v>0.017025</v>
      </c>
      <c r="S207" s="2" t="n">
        <f aca="false">J207/I207*100</f>
        <v>0.720998531571219</v>
      </c>
      <c r="T207" s="2" t="n">
        <f aca="false">1/(1+2*(1+(A208-B208)^2/E208)*(TAN(K208/2/180*PI()))^2)</f>
        <v>0.677677064050859</v>
      </c>
    </row>
    <row r="208" customFormat="false" ht="15" hidden="false" customHeight="false" outlineLevel="0" collapsed="false">
      <c r="A208" s="0" t="n">
        <v>5.766</v>
      </c>
      <c r="B208" s="0" t="n">
        <v>2.7476</v>
      </c>
      <c r="C208" s="0" t="n">
        <v>0.85</v>
      </c>
      <c r="D208" s="0" t="n">
        <v>1.73</v>
      </c>
      <c r="E208" s="2" t="n">
        <v>4.8146</v>
      </c>
      <c r="F208" s="2" t="n">
        <v>0.0003194</v>
      </c>
      <c r="G208" s="2" t="n">
        <v>1.801E-006</v>
      </c>
      <c r="H208" s="2" t="n">
        <v>0.1152</v>
      </c>
      <c r="I208" s="2" t="n">
        <v>0.02708</v>
      </c>
      <c r="J208" s="2" t="n">
        <v>0.0001527</v>
      </c>
      <c r="K208" s="2" t="n">
        <v>32</v>
      </c>
      <c r="L208" s="2" t="n">
        <f aca="false">G208/F208*100</f>
        <v>0.56386975579211</v>
      </c>
      <c r="M208" s="2" t="n">
        <v>1.3</v>
      </c>
      <c r="N208" s="2" t="n">
        <v>2.5</v>
      </c>
      <c r="O208" s="0" t="n">
        <f aca="false">(A208-B208)/A208</f>
        <v>0.523482483524107</v>
      </c>
      <c r="P208" s="0" t="n">
        <f aca="false">1+(1-O208)^2+2*0.938*0.938*C208*C208*O208*O208/E208</f>
        <v>1.29943211966829</v>
      </c>
      <c r="Q208" s="2" t="n">
        <f aca="false">F208*O208/B208*E208*E208/2*137*137/P208/0.38938/2/1000</f>
        <v>0.0130815102514991</v>
      </c>
      <c r="R208" s="3" t="n">
        <f aca="false">I208/2</f>
        <v>0.01354</v>
      </c>
      <c r="S208" s="2" t="n">
        <f aca="false">J208/I208*100</f>
        <v>0.563884785819793</v>
      </c>
      <c r="T208" s="2" t="n">
        <f aca="false">1/(1+2*(1+(A209-B209)^2/E209)*(TAN(K209/2/180*PI()))^2)</f>
        <v>0.683730756163517</v>
      </c>
    </row>
    <row r="209" customFormat="false" ht="15" hidden="false" customHeight="false" outlineLevel="0" collapsed="false">
      <c r="A209" s="0" t="n">
        <v>5.766</v>
      </c>
      <c r="B209" s="0" t="n">
        <v>2.7893</v>
      </c>
      <c r="C209" s="0" t="n">
        <v>0.875</v>
      </c>
      <c r="D209" s="0" t="n">
        <v>1.5786</v>
      </c>
      <c r="E209" s="2" t="n">
        <v>4.8877</v>
      </c>
      <c r="F209" s="2" t="n">
        <v>0.0002563</v>
      </c>
      <c r="G209" s="2" t="n">
        <v>2.309E-006</v>
      </c>
      <c r="H209" s="2" t="n">
        <v>0.1137</v>
      </c>
      <c r="I209" s="2" t="n">
        <v>0.0216</v>
      </c>
      <c r="J209" s="2" t="n">
        <v>0.0001946</v>
      </c>
      <c r="K209" s="2" t="n">
        <v>32</v>
      </c>
      <c r="L209" s="2" t="n">
        <f aca="false">G209/F209*100</f>
        <v>0.900897385875926</v>
      </c>
      <c r="M209" s="2" t="n">
        <v>1.3</v>
      </c>
      <c r="N209" s="2" t="n">
        <v>2.5</v>
      </c>
      <c r="O209" s="0" t="n">
        <f aca="false">(A209-B209)/A209</f>
        <v>0.516250433576136</v>
      </c>
      <c r="P209" s="0" t="n">
        <f aca="false">1+(1-O209)^2+2*0.938*0.938*C209*C209*O209*O209/E209</f>
        <v>1.30747654761195</v>
      </c>
      <c r="Q209" s="2" t="n">
        <f aca="false">F209*O209/B209*E209*E209/2*137*137/P209/0.38938/2/1000</f>
        <v>0.010444712417804</v>
      </c>
      <c r="R209" s="3" t="n">
        <f aca="false">I209/2</f>
        <v>0.0108</v>
      </c>
      <c r="S209" s="2" t="n">
        <f aca="false">J209/I209*100</f>
        <v>0.900925925925926</v>
      </c>
      <c r="T209" s="2" t="n">
        <f aca="false">1/(1+2*(1+(A210-B210)^2/E210)*(TAN(K210/2/180*PI()))^2)</f>
        <v>0.689498921546061</v>
      </c>
    </row>
    <row r="210" customFormat="false" ht="15" hidden="false" customHeight="false" outlineLevel="0" collapsed="false">
      <c r="A210" s="0" t="n">
        <v>5.766</v>
      </c>
      <c r="B210" s="0" t="n">
        <v>2.8299</v>
      </c>
      <c r="C210" s="0" t="n">
        <v>0.9</v>
      </c>
      <c r="D210" s="0" t="n">
        <v>1.4313</v>
      </c>
      <c r="E210" s="2" t="n">
        <v>4.9588</v>
      </c>
      <c r="F210" s="2" t="n">
        <v>0.0001994</v>
      </c>
      <c r="G210" s="2" t="n">
        <v>1.539E-006</v>
      </c>
      <c r="H210" s="2" t="n">
        <v>0.1122</v>
      </c>
      <c r="I210" s="2" t="n">
        <v>0.01669</v>
      </c>
      <c r="J210" s="2" t="n">
        <v>0.0001289</v>
      </c>
      <c r="K210" s="2" t="n">
        <v>32</v>
      </c>
      <c r="L210" s="2" t="n">
        <f aca="false">G210/F210*100</f>
        <v>0.771815446339017</v>
      </c>
      <c r="M210" s="2" t="n">
        <v>1.3</v>
      </c>
      <c r="N210" s="2" t="n">
        <v>2.5</v>
      </c>
      <c r="O210" s="0" t="n">
        <f aca="false">(A210-B210)/A210</f>
        <v>0.509209157127992</v>
      </c>
      <c r="P210" s="0" t="n">
        <f aca="false">1+(1-O210)^2+2*0.938*0.938*C210*C210*O210*O210/E210</f>
        <v>1.31540657601247</v>
      </c>
      <c r="Q210" s="2" t="n">
        <f aca="false">F210*O210/B210*E210*E210/2*137*137/P210/0.38938/2/1000</f>
        <v>0.00808259742959093</v>
      </c>
      <c r="R210" s="3" t="n">
        <f aca="false">I210/2</f>
        <v>0.008345</v>
      </c>
      <c r="S210" s="2" t="n">
        <f aca="false">J210/I210*100</f>
        <v>0.772318753744757</v>
      </c>
      <c r="T210" s="2" t="n">
        <f aca="false">1/(1+2*(1+(A211-B211)^2/E211)*(TAN(K211/2/180*PI()))^2)</f>
        <v>0.69499522047574</v>
      </c>
    </row>
    <row r="211" customFormat="false" ht="15" hidden="false" customHeight="false" outlineLevel="0" collapsed="false">
      <c r="A211" s="0" t="n">
        <v>5.766</v>
      </c>
      <c r="B211" s="0" t="n">
        <v>2.8694</v>
      </c>
      <c r="C211" s="0" t="n">
        <v>0.925</v>
      </c>
      <c r="D211" s="0" t="n">
        <v>1.288</v>
      </c>
      <c r="E211" s="2" t="n">
        <v>5.028</v>
      </c>
      <c r="F211" s="2" t="n">
        <v>0.0001575</v>
      </c>
      <c r="G211" s="2" t="n">
        <v>1.149E-006</v>
      </c>
      <c r="H211" s="2" t="n">
        <v>0.1109</v>
      </c>
      <c r="I211" s="2" t="n">
        <v>0.0131</v>
      </c>
      <c r="J211" s="2" t="n">
        <v>9.562E-005</v>
      </c>
      <c r="K211" s="2" t="n">
        <v>32</v>
      </c>
      <c r="L211" s="2" t="n">
        <f aca="false">G211/F211*100</f>
        <v>0.729523809523809</v>
      </c>
      <c r="M211" s="2" t="n">
        <v>1.3</v>
      </c>
      <c r="N211" s="2" t="n">
        <v>2.5</v>
      </c>
      <c r="O211" s="0" t="n">
        <f aca="false">(A211-B211)/A211</f>
        <v>0.502358654179674</v>
      </c>
      <c r="P211" s="0" t="n">
        <f aca="false">1+(1-O211)^2+2*0.938*0.938*C211*C211*O211*O211/E211</f>
        <v>1.32321729593084</v>
      </c>
      <c r="Q211" s="2" t="n">
        <f aca="false">F211*O211/B211*E211*E211/2*137*137/P211/0.38938/2/1000</f>
        <v>0.00634848684079141</v>
      </c>
      <c r="R211" s="3" t="n">
        <f aca="false">I211/2</f>
        <v>0.00655</v>
      </c>
      <c r="S211" s="2" t="n">
        <f aca="false">J211/I211*100</f>
        <v>0.729923664122137</v>
      </c>
      <c r="T211" s="2" t="n">
        <f aca="false">1/(1+2*(1+(A212-B212)^2/E212)*(TAN(K212/2/180*PI()))^2)</f>
        <v>0.700232511503332</v>
      </c>
    </row>
    <row r="212" customFormat="false" ht="15" hidden="false" customHeight="false" outlineLevel="0" collapsed="false">
      <c r="A212" s="0" t="n">
        <v>5.766</v>
      </c>
      <c r="B212" s="0" t="n">
        <v>2.9078</v>
      </c>
      <c r="C212" s="0" t="n">
        <v>0.95</v>
      </c>
      <c r="D212" s="0" t="n">
        <v>1.1485</v>
      </c>
      <c r="E212" s="2" t="n">
        <v>5.0954</v>
      </c>
      <c r="F212" s="2" t="n">
        <v>0.0001434</v>
      </c>
      <c r="G212" s="2" t="n">
        <v>1.018E-006</v>
      </c>
      <c r="H212" s="2" t="n">
        <v>0.1096</v>
      </c>
      <c r="I212" s="2" t="n">
        <v>0.01185</v>
      </c>
      <c r="J212" s="2" t="n">
        <v>8.408E-005</v>
      </c>
      <c r="K212" s="2" t="n">
        <v>32</v>
      </c>
      <c r="L212" s="2" t="n">
        <f aca="false">G212/F212*100</f>
        <v>0.709902370990237</v>
      </c>
      <c r="M212" s="2" t="n">
        <v>1.3</v>
      </c>
      <c r="N212" s="2" t="n">
        <v>2.5</v>
      </c>
      <c r="O212" s="0" t="n">
        <f aca="false">(A212-B212)/A212</f>
        <v>0.495698924731183</v>
      </c>
      <c r="P212" s="0" t="n">
        <f aca="false">1+(1-O212)^2+2*0.938*0.938*C212*C212*O212*O212/E212</f>
        <v>1.3309040167862</v>
      </c>
      <c r="Q212" s="2" t="n">
        <f aca="false">F212*O212/B212*E212*E212/2*137*137/P212/0.38938/2/1000</f>
        <v>0.00574671855126339</v>
      </c>
      <c r="R212" s="3" t="n">
        <f aca="false">I212/2</f>
        <v>0.005925</v>
      </c>
      <c r="S212" s="2" t="n">
        <f aca="false">J212/I212*100</f>
        <v>0.709535864978903</v>
      </c>
      <c r="T212" s="2" t="n">
        <f aca="false">1/(1+2*(1+(A213-B213)^2/E213)*(TAN(K213/2/180*PI()))^2)</f>
        <v>0.705229404426869</v>
      </c>
    </row>
    <row r="213" customFormat="false" ht="15" hidden="false" customHeight="false" outlineLevel="0" collapsed="false">
      <c r="A213" s="0" t="n">
        <v>5.766</v>
      </c>
      <c r="B213" s="0" t="n">
        <v>2.9452</v>
      </c>
      <c r="C213" s="0" t="n">
        <v>0.975</v>
      </c>
      <c r="D213" s="0" t="n">
        <v>1.0127</v>
      </c>
      <c r="E213" s="2" t="n">
        <v>5.161</v>
      </c>
      <c r="F213" s="2" t="n">
        <v>0.0001462</v>
      </c>
      <c r="G213" s="2" t="n">
        <v>1.089E-006</v>
      </c>
      <c r="H213" s="2" t="n">
        <v>0.1084</v>
      </c>
      <c r="I213" s="2" t="n">
        <v>0.012</v>
      </c>
      <c r="J213" s="2" t="n">
        <v>8.935E-005</v>
      </c>
      <c r="K213" s="2" t="n">
        <v>32</v>
      </c>
      <c r="L213" s="2" t="n">
        <f aca="false">G213/F213*100</f>
        <v>0.744870041039672</v>
      </c>
      <c r="M213" s="2" t="n">
        <v>1.3</v>
      </c>
      <c r="N213" s="2" t="n">
        <v>2.5</v>
      </c>
      <c r="O213" s="0" t="n">
        <f aca="false">(A213-B213)/A213</f>
        <v>0.489212625737079</v>
      </c>
      <c r="P213" s="0" t="n">
        <f aca="false">1+(1-O213)^2+2*0.938*0.938*C213*C213*O213*O213/E213</f>
        <v>1.33847598636978</v>
      </c>
      <c r="Q213" s="2" t="n">
        <f aca="false">F213*O213/B213*E213*E213/2*137*137/P213/0.38938/2/1000</f>
        <v>0.00582364474436536</v>
      </c>
      <c r="R213" s="3" t="n">
        <f aca="false">I213/2</f>
        <v>0.006</v>
      </c>
      <c r="S213" s="2" t="n">
        <f aca="false">J213/I213*100</f>
        <v>0.744583333333333</v>
      </c>
      <c r="T213" s="2" t="n">
        <f aca="false">1/(1+2*(1+(A214-B214)^2/E214)*(TAN(K214/2/180*PI()))^2)</f>
        <v>0.71000610443102</v>
      </c>
    </row>
    <row r="214" customFormat="false" ht="15" hidden="false" customHeight="false" outlineLevel="0" collapsed="false">
      <c r="A214" s="0" t="n">
        <v>5.766</v>
      </c>
      <c r="B214" s="0" t="n">
        <v>2.9817</v>
      </c>
      <c r="C214" s="0" t="n">
        <v>1</v>
      </c>
      <c r="D214" s="0" t="n">
        <v>0.8804</v>
      </c>
      <c r="E214" s="2" t="n">
        <v>5.2249</v>
      </c>
      <c r="F214" s="2" t="n">
        <v>0.0001424</v>
      </c>
      <c r="G214" s="2" t="n">
        <v>1.079E-006</v>
      </c>
      <c r="H214" s="2" t="n">
        <v>0.1072</v>
      </c>
      <c r="I214" s="2" t="n">
        <v>0.01161</v>
      </c>
      <c r="J214" s="2" t="n">
        <v>8.792E-005</v>
      </c>
      <c r="K214" s="2" t="n">
        <v>32</v>
      </c>
      <c r="L214" s="2" t="n">
        <f aca="false">G214/F214*100</f>
        <v>0.757724719101124</v>
      </c>
      <c r="M214" s="2" t="n">
        <v>1.3</v>
      </c>
      <c r="N214" s="2" t="n">
        <v>2.5</v>
      </c>
      <c r="O214" s="0" t="n">
        <f aca="false">(A214-B214)/A214</f>
        <v>0.482882414151925</v>
      </c>
      <c r="P214" s="0" t="n">
        <f aca="false">1+(1-O214)^2+2*0.938*0.938*C214*C214*O214*O214/E214</f>
        <v>1.34594147834631</v>
      </c>
      <c r="Q214" s="2" t="n">
        <f aca="false">F214*O214/B214*E214*E214/2*137*137/P214/0.38938/2/1000</f>
        <v>0.00563669744235141</v>
      </c>
      <c r="R214" s="3" t="n">
        <f aca="false">I214/2</f>
        <v>0.005805</v>
      </c>
      <c r="S214" s="2" t="n">
        <f aca="false">J214/I214*100</f>
        <v>0.757278208440999</v>
      </c>
      <c r="T214" s="2" t="n">
        <f aca="false">1/(1+2*(1+(A215-B215)^2/E215)*(TAN(K215/2/180*PI()))^2)</f>
        <v>0.714561997384187</v>
      </c>
    </row>
    <row r="215" customFormat="false" ht="15" hidden="false" customHeight="false" outlineLevel="0" collapsed="false">
      <c r="A215" s="0" t="n">
        <v>5.766</v>
      </c>
      <c r="B215" s="0" t="n">
        <v>3.0172</v>
      </c>
      <c r="C215" s="0" t="n">
        <v>1.025</v>
      </c>
      <c r="D215" s="0" t="n">
        <v>0.7514</v>
      </c>
      <c r="E215" s="2" t="n">
        <v>5.2871</v>
      </c>
      <c r="F215" s="2" t="n">
        <v>0.0001095</v>
      </c>
      <c r="G215" s="2" t="n">
        <v>9.672E-007</v>
      </c>
      <c r="H215" s="2" t="n">
        <v>0.1061</v>
      </c>
      <c r="I215" s="2" t="n">
        <v>0.008862</v>
      </c>
      <c r="J215" s="2" t="n">
        <v>7.825E-005</v>
      </c>
      <c r="K215" s="2" t="n">
        <v>32</v>
      </c>
      <c r="L215" s="2" t="n">
        <f aca="false">G215/F215*100</f>
        <v>0.883287671232877</v>
      </c>
      <c r="M215" s="2" t="n">
        <v>1.3</v>
      </c>
      <c r="N215" s="2" t="n">
        <v>2.5</v>
      </c>
      <c r="O215" s="0" t="n">
        <f aca="false">(A215-B215)/A215</f>
        <v>0.476725633021159</v>
      </c>
      <c r="P215" s="0" t="n">
        <f aca="false">1+(1-O215)^2+2*0.938*0.938*C215*C215*O215*O215/E215</f>
        <v>1.35328600342413</v>
      </c>
      <c r="Q215" s="2" t="n">
        <f aca="false">F215*O215/B215*E215*E215/2*137*137/P215/0.38938/2/1000</f>
        <v>0.00430656975250473</v>
      </c>
      <c r="R215" s="3" t="n">
        <f aca="false">I215/2</f>
        <v>0.004431</v>
      </c>
      <c r="S215" s="2" t="n">
        <f aca="false">J215/I215*100</f>
        <v>0.88298352516362</v>
      </c>
      <c r="T215" s="2" t="n">
        <f aca="false">1/(1+2*(1+(A216-B216)^2/E216)*(TAN(K216/2/180*PI()))^2)</f>
        <v>0.718926847056383</v>
      </c>
    </row>
    <row r="216" customFormat="false" ht="15" hidden="false" customHeight="false" outlineLevel="0" collapsed="false">
      <c r="A216" s="0" t="n">
        <v>5.766</v>
      </c>
      <c r="B216" s="0" t="n">
        <v>3.0519</v>
      </c>
      <c r="C216" s="0" t="n">
        <v>1.05</v>
      </c>
      <c r="D216" s="0" t="n">
        <v>0.6257</v>
      </c>
      <c r="E216" s="2" t="n">
        <v>5.3478</v>
      </c>
      <c r="F216" s="2" t="n">
        <v>7.155E-005</v>
      </c>
      <c r="G216" s="2" t="n">
        <v>7.997E-007</v>
      </c>
      <c r="H216" s="2" t="n">
        <v>0.105</v>
      </c>
      <c r="I216" s="2" t="n">
        <v>0.005747</v>
      </c>
      <c r="J216" s="2" t="n">
        <v>6.424E-005</v>
      </c>
      <c r="K216" s="2" t="n">
        <v>32</v>
      </c>
      <c r="L216" s="2" t="n">
        <f aca="false">G216/F216*100</f>
        <v>1.11767994409504</v>
      </c>
      <c r="M216" s="2" t="n">
        <v>1.3</v>
      </c>
      <c r="N216" s="2" t="n">
        <v>2.5</v>
      </c>
      <c r="O216" s="0" t="n">
        <f aca="false">(A216-B216)/A216</f>
        <v>0.470707596253902</v>
      </c>
      <c r="P216" s="0" t="n">
        <f aca="false">1+(1-O216)^2+2*0.938*0.938*C216*C216*O216*O216/E216</f>
        <v>1.36052925040969</v>
      </c>
      <c r="Q216" s="2" t="n">
        <f aca="false">F216*O216/B216*E216*E216/2*137*137/P216/0.38938/2/1000</f>
        <v>0.00279537758645609</v>
      </c>
      <c r="R216" s="3" t="n">
        <f aca="false">I216/2</f>
        <v>0.0028735</v>
      </c>
      <c r="S216" s="2" t="n">
        <f aca="false">J216/I216*100</f>
        <v>1.11780059161302</v>
      </c>
      <c r="T216" s="2" t="n">
        <f aca="false">1/(1+2*(1+(A217-B217)^2/E217)*(TAN(K217/2/180*PI()))^2)</f>
        <v>0.72708699139967</v>
      </c>
    </row>
    <row r="217" customFormat="false" ht="15" hidden="false" customHeight="false" outlineLevel="0" collapsed="false">
      <c r="A217" s="0" t="n">
        <v>5.766</v>
      </c>
      <c r="B217" s="0" t="n">
        <v>3.1186</v>
      </c>
      <c r="C217" s="0" t="n">
        <v>1.1</v>
      </c>
      <c r="D217" s="0" t="n">
        <v>0.3836</v>
      </c>
      <c r="E217" s="2" t="n">
        <v>5.4648</v>
      </c>
      <c r="F217" s="2" t="n">
        <v>2.668E-005</v>
      </c>
      <c r="G217" s="2" t="n">
        <v>3.934E-007</v>
      </c>
      <c r="H217" s="2" t="n">
        <v>0.1031</v>
      </c>
      <c r="I217" s="2" t="n">
        <v>0.002112</v>
      </c>
      <c r="J217" s="2" t="n">
        <v>3.114E-005</v>
      </c>
      <c r="K217" s="2" t="n">
        <v>32</v>
      </c>
      <c r="L217" s="2" t="n">
        <f aca="false">G217/F217*100</f>
        <v>1.47451274362819</v>
      </c>
      <c r="M217" s="2" t="n">
        <v>1.3</v>
      </c>
      <c r="N217" s="2" t="n">
        <v>2.5</v>
      </c>
      <c r="O217" s="0" t="n">
        <f aca="false">(A217-B217)/A217</f>
        <v>0.459139784946237</v>
      </c>
      <c r="P217" s="0" t="n">
        <f aca="false">1+(1-O217)^2+2*0.938*0.938*C217*C217*O217*O217/E217</f>
        <v>1.37466635366501</v>
      </c>
      <c r="Q217" s="2" t="n">
        <f aca="false">F217*O217/B217*E217*E217/2*137*137/P217/0.38938/2/1000</f>
        <v>0.00102832364272713</v>
      </c>
      <c r="R217" s="3" t="n">
        <f aca="false">I217/2</f>
        <v>0.001056</v>
      </c>
      <c r="S217" s="2" t="n">
        <f aca="false">J217/I217*100</f>
        <v>1.47443181818182</v>
      </c>
      <c r="T217" s="2" t="n">
        <f aca="false">1/(1+2*(1+(A218-B218)^2/E218)*(TAN(K218/2/180*PI()))^2)</f>
        <v>0.730903891186753</v>
      </c>
    </row>
    <row r="218" customFormat="false" ht="15" hidden="false" customHeight="false" outlineLevel="0" collapsed="false">
      <c r="A218" s="0" t="n">
        <v>5.766</v>
      </c>
      <c r="B218" s="0" t="n">
        <v>3.1507</v>
      </c>
      <c r="C218" s="0" t="n">
        <v>1.125</v>
      </c>
      <c r="D218" s="0" t="n">
        <v>0.2669</v>
      </c>
      <c r="E218" s="2" t="n">
        <v>5.5211</v>
      </c>
      <c r="F218" s="2" t="n">
        <v>1.695E-005</v>
      </c>
      <c r="G218" s="2" t="n">
        <v>3.353E-007</v>
      </c>
      <c r="H218" s="2" t="n">
        <v>0.1021</v>
      </c>
      <c r="I218" s="2" t="n">
        <v>0.001332</v>
      </c>
      <c r="J218" s="2" t="n">
        <v>2.634E-005</v>
      </c>
      <c r="K218" s="2" t="n">
        <v>32</v>
      </c>
      <c r="L218" s="2" t="n">
        <f aca="false">G218/F218*100</f>
        <v>1.97817109144543</v>
      </c>
      <c r="M218" s="2" t="n">
        <v>1.3</v>
      </c>
      <c r="N218" s="2" t="n">
        <v>2.5</v>
      </c>
      <c r="O218" s="0" t="n">
        <f aca="false">(A218-B218)/A218</f>
        <v>0.453572667360388</v>
      </c>
      <c r="P218" s="0" t="n">
        <f aca="false">1+(1-O218)^2+2*0.938*0.938*C218*C218*O218*O218/E218</f>
        <v>1.38156959873956</v>
      </c>
      <c r="Q218" s="2" t="n">
        <f aca="false">F218*O218/B218*E218*E218/2*137*137/P218/0.38938/2/1000</f>
        <v>0.000648777061100677</v>
      </c>
      <c r="R218" s="3" t="n">
        <f aca="false">I218/2</f>
        <v>0.000666</v>
      </c>
      <c r="S218" s="2" t="n">
        <f aca="false">J218/I218*100</f>
        <v>1.97747747747748</v>
      </c>
      <c r="T218" s="2" t="n">
        <f aca="false">1/(1+2*(1+(A219-B219)^2/E219)*(TAN(K219/2/180*PI()))^2)</f>
        <v>0.734567690473461</v>
      </c>
    </row>
    <row r="219" customFormat="false" ht="15" hidden="false" customHeight="false" outlineLevel="0" collapsed="false">
      <c r="A219" s="0" t="n">
        <v>5.766</v>
      </c>
      <c r="B219" s="0" t="n">
        <v>3.1821</v>
      </c>
      <c r="C219" s="0" t="n">
        <v>1.15</v>
      </c>
      <c r="D219" s="0" t="n">
        <v>0.153</v>
      </c>
      <c r="E219" s="2" t="n">
        <v>5.5761</v>
      </c>
      <c r="F219" s="2" t="n">
        <v>1.101E-005</v>
      </c>
      <c r="G219" s="2" t="n">
        <v>2.862E-007</v>
      </c>
      <c r="H219" s="2" t="n">
        <v>0.1013</v>
      </c>
      <c r="I219" s="2" t="n">
        <v>0.0008582</v>
      </c>
      <c r="J219" s="2" t="n">
        <v>2.231E-005</v>
      </c>
      <c r="K219" s="2" t="n">
        <v>32</v>
      </c>
      <c r="L219" s="2" t="n">
        <f aca="false">G219/F219*100</f>
        <v>2.59945504087193</v>
      </c>
      <c r="M219" s="2" t="n">
        <v>1.3</v>
      </c>
      <c r="N219" s="2" t="n">
        <v>2.5</v>
      </c>
      <c r="O219" s="0" t="n">
        <f aca="false">(A219-B219)/A219</f>
        <v>0.448126951092612</v>
      </c>
      <c r="P219" s="0" t="n">
        <f aca="false">1+(1-O219)^2+2*0.938*0.938*C219*C219*O219*O219/E219</f>
        <v>1.38837522968775</v>
      </c>
      <c r="Q219" s="2" t="n">
        <f aca="false">F219*O219/B219*E219*E219/2*137*137/P219/0.38938/2/1000</f>
        <v>0.000418443004816356</v>
      </c>
      <c r="R219" s="3" t="n">
        <f aca="false">I219/2</f>
        <v>0.0004291</v>
      </c>
      <c r="S219" s="2" t="n">
        <f aca="false">J219/I219*100</f>
        <v>2.59962712654393</v>
      </c>
      <c r="T219" s="2" t="n">
        <f aca="false">1/(1+2*(1+(A220-B220)^2/E220)*(TAN(K220/2/180*PI()))^2)</f>
        <v>0.738081721043529</v>
      </c>
    </row>
    <row r="220" customFormat="false" ht="15" hidden="false" customHeight="false" outlineLevel="0" collapsed="false">
      <c r="A220" s="0" t="n">
        <v>5.766</v>
      </c>
      <c r="B220" s="0" t="n">
        <v>3.2128</v>
      </c>
      <c r="C220" s="0" t="n">
        <v>1.175</v>
      </c>
      <c r="D220" s="0" t="n">
        <v>0.0419</v>
      </c>
      <c r="E220" s="2" t="n">
        <v>5.6297</v>
      </c>
      <c r="F220" s="2" t="n">
        <v>7.88E-006</v>
      </c>
      <c r="G220" s="2" t="n">
        <v>2.519E-007</v>
      </c>
      <c r="H220" s="2" t="n">
        <v>0.1004</v>
      </c>
      <c r="I220" s="2" t="n">
        <v>0.0006096</v>
      </c>
      <c r="J220" s="2" t="n">
        <v>1.949E-005</v>
      </c>
      <c r="K220" s="2" t="n">
        <v>32</v>
      </c>
      <c r="L220" s="2" t="n">
        <f aca="false">G220/F220*100</f>
        <v>3.19670050761421</v>
      </c>
      <c r="M220" s="2" t="n">
        <v>1.3</v>
      </c>
      <c r="N220" s="2" t="n">
        <v>2.5</v>
      </c>
      <c r="O220" s="0" t="n">
        <f aca="false">(A220-B220)/A220</f>
        <v>0.442802636142907</v>
      </c>
      <c r="P220" s="0" t="n">
        <f aca="false">1+(1-O220)^2+2*0.938*0.938*C220*C220*O220*O220/E220</f>
        <v>1.39508374444234</v>
      </c>
      <c r="Q220" s="2" t="n">
        <f aca="false">F220*O220/B220*E220*E220/2*137*137/P220/0.38938/2/1000</f>
        <v>0.000297324332669135</v>
      </c>
      <c r="R220" s="3" t="n">
        <f aca="false">I220/2</f>
        <v>0.0003048</v>
      </c>
      <c r="S220" s="2" t="n">
        <f aca="false">J220/I220*100</f>
        <v>3.19717847769029</v>
      </c>
      <c r="T220" s="2" t="n">
        <f aca="false">1/(1+2*(1+(A221-B221)^2/E221)*(TAN(K221/2/180*PI()))^2)</f>
        <v>0.741448480475676</v>
      </c>
    </row>
    <row r="221" customFormat="false" ht="15" hidden="false" customHeight="false" outlineLevel="0" collapsed="false">
      <c r="A221" s="0" t="n">
        <v>5.766</v>
      </c>
      <c r="B221" s="0" t="n">
        <v>3.2427</v>
      </c>
      <c r="C221" s="0" t="n">
        <v>1.2</v>
      </c>
      <c r="D221" s="0" t="n">
        <v>-0.0667</v>
      </c>
      <c r="E221" s="2" t="n">
        <v>5.6822</v>
      </c>
      <c r="F221" s="2" t="n">
        <v>5.318E-006</v>
      </c>
      <c r="G221" s="2" t="n">
        <v>2.22E-007</v>
      </c>
      <c r="H221" s="2" t="n">
        <v>0.0996</v>
      </c>
      <c r="I221" s="2" t="n">
        <v>0.0004082</v>
      </c>
      <c r="J221" s="2" t="n">
        <v>1.704E-005</v>
      </c>
      <c r="K221" s="2" t="n">
        <v>32</v>
      </c>
      <c r="L221" s="2" t="n">
        <f aca="false">G221/F221*100</f>
        <v>4.17450169236555</v>
      </c>
      <c r="M221" s="2" t="n">
        <v>1.3</v>
      </c>
      <c r="N221" s="2" t="n">
        <v>2.5</v>
      </c>
      <c r="O221" s="0" t="n">
        <f aca="false">(A221-B221)/A221</f>
        <v>0.437617065556712</v>
      </c>
      <c r="P221" s="0" t="n">
        <f aca="false">1+(1-O221)^2+2*0.938*0.938*C221*C221*O221*O221/E221</f>
        <v>1.40167697920877</v>
      </c>
      <c r="Q221" s="2" t="n">
        <f aca="false">F221*O221/B221*E221*E221/2*137*137/P221/0.38938/2/1000</f>
        <v>0.000199217921293436</v>
      </c>
      <c r="R221" s="3" t="n">
        <f aca="false">I221/2</f>
        <v>0.0002041</v>
      </c>
      <c r="S221" s="2" t="n">
        <f aca="false">J221/I221*100</f>
        <v>4.17442430181284</v>
      </c>
      <c r="T221" s="2" t="n">
        <f aca="false">1/(1+2*(1+(A222-B222)^2/E222)*(TAN(K222/2/180*PI()))^2)</f>
        <v>0.744677212499897</v>
      </c>
    </row>
    <row r="222" customFormat="false" ht="15" hidden="false" customHeight="false" outlineLevel="0" collapsed="false">
      <c r="A222" s="0" t="n">
        <v>5.766</v>
      </c>
      <c r="B222" s="0" t="n">
        <v>3.2719</v>
      </c>
      <c r="C222" s="0" t="n">
        <v>1.225</v>
      </c>
      <c r="D222" s="0" t="n">
        <v>-0.1727</v>
      </c>
      <c r="E222" s="2" t="n">
        <v>5.7334</v>
      </c>
      <c r="F222" s="2" t="n">
        <v>3.636E-006</v>
      </c>
      <c r="G222" s="2" t="n">
        <v>1.982E-007</v>
      </c>
      <c r="H222" s="2" t="n">
        <v>0.09881</v>
      </c>
      <c r="I222" s="2" t="n">
        <v>0.0002769</v>
      </c>
      <c r="J222" s="2" t="n">
        <v>1.51E-005</v>
      </c>
      <c r="K222" s="2" t="n">
        <v>32</v>
      </c>
      <c r="L222" s="2" t="n">
        <f aca="false">G222/F222*100</f>
        <v>5.45104510451045</v>
      </c>
      <c r="M222" s="2" t="n">
        <v>1.3</v>
      </c>
      <c r="N222" s="2" t="n">
        <v>2.5</v>
      </c>
      <c r="O222" s="0" t="n">
        <f aca="false">(A222-B222)/A222</f>
        <v>0.432552896288588</v>
      </c>
      <c r="P222" s="0" t="n">
        <f aca="false">1+(1-O222)^2+2*0.938*0.938*C222*C222*O222*O222/E222</f>
        <v>1.40816977977175</v>
      </c>
      <c r="Q222" s="2" t="n">
        <f aca="false">F222*O222/B222*E222*E222/2*137*137/P222/0.38938/2/1000</f>
        <v>0.000135219723539135</v>
      </c>
      <c r="R222" s="3" t="n">
        <f aca="false">I222/2</f>
        <v>0.00013845</v>
      </c>
      <c r="S222" s="2" t="n">
        <f aca="false">J222/I222*100</f>
        <v>5.45323221379559</v>
      </c>
      <c r="T222" s="2" t="n">
        <f aca="false">1/(1+2*(1+(A223-B223)^2/E223)*(TAN(K223/2/180*PI()))^2)</f>
        <v>0.747774249023635</v>
      </c>
    </row>
    <row r="223" customFormat="false" ht="15" hidden="false" customHeight="false" outlineLevel="0" collapsed="false">
      <c r="A223" s="0" t="n">
        <v>5.766</v>
      </c>
      <c r="B223" s="0" t="n">
        <v>3.3004</v>
      </c>
      <c r="C223" s="0" t="n">
        <v>1.25</v>
      </c>
      <c r="D223" s="0" t="n">
        <v>-0.2763</v>
      </c>
      <c r="E223" s="2" t="n">
        <v>5.7834</v>
      </c>
      <c r="F223" s="2" t="n">
        <v>2.523E-006</v>
      </c>
      <c r="G223" s="2" t="n">
        <v>1.792E-007</v>
      </c>
      <c r="H223" s="2" t="n">
        <v>0.09806</v>
      </c>
      <c r="I223" s="2" t="n">
        <v>0.0001907</v>
      </c>
      <c r="J223" s="2" t="n">
        <v>1.354E-005</v>
      </c>
      <c r="K223" s="2" t="n">
        <v>32</v>
      </c>
      <c r="L223" s="2" t="n">
        <f aca="false">G223/F223*100</f>
        <v>7.10265556876734</v>
      </c>
      <c r="M223" s="2" t="n">
        <v>1.3</v>
      </c>
      <c r="N223" s="2" t="n">
        <v>2.5</v>
      </c>
      <c r="O223" s="0" t="n">
        <f aca="false">(A223-B223)/A223</f>
        <v>0.427610128338536</v>
      </c>
      <c r="P223" s="0" t="n">
        <f aca="false">1+(1-O223)^2+2*0.938*0.938*C223*C223*O223*O223/E223</f>
        <v>1.41455991593762</v>
      </c>
      <c r="Q223" s="2" t="n">
        <f aca="false">F223*O223/B223*E223*E223/2*137*137/P223/0.38938/2/1000</f>
        <v>9.31432251245109E-005</v>
      </c>
      <c r="R223" s="3" t="n">
        <f aca="false">I223/2</f>
        <v>9.535E-005</v>
      </c>
      <c r="S223" s="2" t="n">
        <f aca="false">J223/I223*100</f>
        <v>7.10015731515469</v>
      </c>
      <c r="T223" s="2" t="n">
        <f aca="false">1/(1+2*(1+(A224-B224)^2/E224)*(TAN(K224/2/180*PI()))^2)</f>
        <v>0.750761043413823</v>
      </c>
    </row>
    <row r="224" customFormat="false" ht="15" hidden="false" customHeight="false" outlineLevel="0" collapsed="false">
      <c r="A224" s="0" t="n">
        <v>5.766</v>
      </c>
      <c r="B224" s="0" t="n">
        <v>3.3284</v>
      </c>
      <c r="C224" s="0" t="n">
        <v>1.275</v>
      </c>
      <c r="D224" s="0" t="n">
        <v>-0.3776</v>
      </c>
      <c r="E224" s="2" t="n">
        <v>5.8323</v>
      </c>
      <c r="F224" s="2" t="n">
        <v>1.973E-006</v>
      </c>
      <c r="G224" s="2" t="n">
        <v>1.707E-007</v>
      </c>
      <c r="H224" s="2" t="n">
        <v>0.09733</v>
      </c>
      <c r="I224" s="2" t="n">
        <v>0.0001479</v>
      </c>
      <c r="J224" s="2" t="n">
        <v>1.28E-005</v>
      </c>
      <c r="K224" s="2" t="n">
        <v>32</v>
      </c>
      <c r="L224" s="2" t="n">
        <f aca="false">G224/F224*100</f>
        <v>8.65179929042068</v>
      </c>
      <c r="M224" s="2" t="n">
        <v>1.3</v>
      </c>
      <c r="N224" s="2" t="n">
        <v>2.5</v>
      </c>
      <c r="O224" s="0" t="n">
        <f aca="false">(A224-B224)/A224</f>
        <v>0.422754075615678</v>
      </c>
      <c r="P224" s="0" t="n">
        <f aca="false">1+(1-O224)^2+2*0.938*0.938*C224*C224*O224*O224/E224</f>
        <v>1.42087090479362</v>
      </c>
      <c r="Q224" s="2" t="n">
        <f aca="false">F224*O224/B224*E224*E224/2*137*137/P224/0.38938/2/1000</f>
        <v>7.22956165742757E-005</v>
      </c>
      <c r="R224" s="3" t="n">
        <f aca="false">I224/2</f>
        <v>7.395E-005</v>
      </c>
      <c r="S224" s="2" t="n">
        <f aca="false">J224/I224*100</f>
        <v>8.65449628127113</v>
      </c>
      <c r="T224" s="2" t="n">
        <f aca="false">1/(1+2*(1+(A225-B225)^2/E225)*(TAN(K225/2/180*PI()))^2)</f>
        <v>0.753618120191741</v>
      </c>
    </row>
    <row r="225" customFormat="false" ht="15" hidden="false" customHeight="false" outlineLevel="0" collapsed="false">
      <c r="A225" s="0" t="n">
        <v>5.766</v>
      </c>
      <c r="B225" s="0" t="n">
        <v>3.3556</v>
      </c>
      <c r="C225" s="0" t="n">
        <v>1.3</v>
      </c>
      <c r="D225" s="0" t="n">
        <v>-0.4766</v>
      </c>
      <c r="E225" s="2" t="n">
        <v>5.8801</v>
      </c>
      <c r="F225" s="2" t="n">
        <v>1.491E-006</v>
      </c>
      <c r="G225" s="2" t="n">
        <v>6.678E-008</v>
      </c>
      <c r="H225" s="2" t="n">
        <v>0.09662</v>
      </c>
      <c r="I225" s="2" t="n">
        <v>0.000111</v>
      </c>
      <c r="J225" s="2" t="n">
        <v>4.968E-006</v>
      </c>
      <c r="K225" s="2" t="n">
        <v>32</v>
      </c>
      <c r="L225" s="2" t="n">
        <f aca="false">G225/F225*100</f>
        <v>4.47887323943662</v>
      </c>
      <c r="M225" s="2" t="n">
        <v>1.3</v>
      </c>
      <c r="N225" s="2" t="n">
        <v>2.5</v>
      </c>
      <c r="O225" s="0" t="n">
        <f aca="false">(A225-B225)/A225</f>
        <v>0.41803676725633</v>
      </c>
      <c r="P225" s="0" t="n">
        <f aca="false">1+(1-O225)^2+2*0.938*0.938*C225*C225*O225*O225/E225</f>
        <v>1.42706377434811</v>
      </c>
      <c r="Q225" s="2" t="n">
        <f aca="false">F225*O225/B225*E225*E225/2*137*137/P225/0.38938/2/1000</f>
        <v>5.42319827382E-005</v>
      </c>
      <c r="R225" s="3" t="n">
        <f aca="false">I225/2</f>
        <v>5.55E-005</v>
      </c>
      <c r="S225" s="2" t="n">
        <f aca="false">J225/I225*100</f>
        <v>4.47567567567568</v>
      </c>
      <c r="T225" s="2" t="n">
        <f aca="false">1/(1+2*(1+(A226-B226)^2/E226)*(TAN(K226/2/180*PI()))^2)</f>
        <v>0.756373889577637</v>
      </c>
    </row>
    <row r="226" customFormat="false" ht="15" hidden="false" customHeight="false" outlineLevel="0" collapsed="false">
      <c r="A226" s="0" t="n">
        <v>5.766</v>
      </c>
      <c r="B226" s="0" t="n">
        <v>3.3823</v>
      </c>
      <c r="C226" s="0" t="n">
        <v>1.325</v>
      </c>
      <c r="D226" s="0" t="n">
        <v>-0.5734</v>
      </c>
      <c r="E226" s="2" t="n">
        <v>5.9269</v>
      </c>
      <c r="F226" s="2" t="n">
        <v>1.024E-006</v>
      </c>
      <c r="G226" s="2" t="n">
        <v>1.756E-007</v>
      </c>
      <c r="H226" s="2" t="n">
        <v>0.09593</v>
      </c>
      <c r="I226" s="2" t="n">
        <v>7.558E-005</v>
      </c>
      <c r="J226" s="2" t="n">
        <v>1.296E-005</v>
      </c>
      <c r="K226" s="2" t="n">
        <v>32</v>
      </c>
      <c r="L226" s="2" t="n">
        <f aca="false">G226/F226*100</f>
        <v>17.1484375</v>
      </c>
      <c r="M226" s="2" t="n">
        <v>1.3</v>
      </c>
      <c r="N226" s="2" t="n">
        <v>2.5</v>
      </c>
      <c r="O226" s="0" t="n">
        <f aca="false">(A226-B226)/A226</f>
        <v>0.413406174124176</v>
      </c>
      <c r="P226" s="0" t="n">
        <f aca="false">1+(1-O226)^2+2*0.938*0.938*C226*C226*O226*O226/E226</f>
        <v>1.43317509336867</v>
      </c>
      <c r="Q226" s="2" t="n">
        <f aca="false">F226*O226/B226*E226*E226/2*137*137/P226/0.38938/2/1000</f>
        <v>3.69681943859401E-005</v>
      </c>
      <c r="R226" s="3" t="n">
        <f aca="false">I226/2</f>
        <v>3.779E-005</v>
      </c>
      <c r="S226" s="2" t="n">
        <f aca="false">J226/I226*100</f>
        <v>17.1473934903414</v>
      </c>
      <c r="T226" s="2" t="n">
        <f aca="false">1/(1+2*(1+(A227-B227)^2/E227)*(TAN(K227/2/180*PI()))^2)</f>
        <v>0.759022514508458</v>
      </c>
    </row>
    <row r="227" customFormat="false" ht="15" hidden="false" customHeight="false" outlineLevel="0" collapsed="false">
      <c r="A227" s="0" t="n">
        <v>5.766</v>
      </c>
      <c r="B227" s="0" t="n">
        <v>3.4084</v>
      </c>
      <c r="C227" s="0" t="n">
        <v>1.35</v>
      </c>
      <c r="D227" s="0" t="n">
        <v>-0.6681</v>
      </c>
      <c r="E227" s="2" t="n">
        <v>5.9726</v>
      </c>
      <c r="F227" s="2" t="n">
        <v>8.012E-007</v>
      </c>
      <c r="G227" s="2" t="n">
        <v>4.832E-008</v>
      </c>
      <c r="H227" s="2" t="n">
        <v>0.09526</v>
      </c>
      <c r="I227" s="2" t="n">
        <v>5.867E-005</v>
      </c>
      <c r="J227" s="2" t="n">
        <v>3.539E-006</v>
      </c>
      <c r="K227" s="2" t="n">
        <v>32</v>
      </c>
      <c r="L227" s="2" t="n">
        <f aca="false">G227/F227*100</f>
        <v>6.03095356964553</v>
      </c>
      <c r="M227" s="2" t="n">
        <v>1.3</v>
      </c>
      <c r="N227" s="2" t="n">
        <v>2.5</v>
      </c>
      <c r="O227" s="0" t="n">
        <f aca="false">(A227-B227)/A227</f>
        <v>0.408879639264655</v>
      </c>
      <c r="P227" s="0" t="n">
        <f aca="false">1+(1-O227)^2+2*0.938*0.938*C227*C227*O227*O227/E227</f>
        <v>1.43919318245998</v>
      </c>
      <c r="Q227" s="2" t="n">
        <f aca="false">F227*O227/B227*E227*E227/2*137*137/P227/0.38938/2/1000</f>
        <v>2.87078810297633E-005</v>
      </c>
      <c r="R227" s="3" t="n">
        <f aca="false">I227/2</f>
        <v>2.9335E-005</v>
      </c>
      <c r="S227" s="2" t="n">
        <f aca="false">J227/I227*100</f>
        <v>6.03204363388444</v>
      </c>
      <c r="T227" s="2" t="n">
        <f aca="false">1/(1+2*(1+(A228-B228)^2/E228)*(TAN(K228/2/180*PI()))^2)</f>
        <v>0.764024729549918</v>
      </c>
    </row>
    <row r="228" customFormat="false" ht="15" hidden="false" customHeight="false" outlineLevel="0" collapsed="false">
      <c r="A228" s="0" t="n">
        <v>5.766</v>
      </c>
      <c r="B228" s="0" t="n">
        <v>3.4589</v>
      </c>
      <c r="C228" s="0" t="n">
        <v>1.4</v>
      </c>
      <c r="D228" s="0" t="n">
        <v>-0.8514</v>
      </c>
      <c r="E228" s="2" t="n">
        <v>6.0611</v>
      </c>
      <c r="F228" s="2" t="n">
        <v>5.124E-007</v>
      </c>
      <c r="G228" s="2" t="n">
        <v>3.709E-008</v>
      </c>
      <c r="H228" s="2" t="n">
        <v>0.09396</v>
      </c>
      <c r="I228" s="2" t="n">
        <v>3.693E-005</v>
      </c>
      <c r="J228" s="2" t="n">
        <v>2.673E-006</v>
      </c>
      <c r="K228" s="2" t="n">
        <v>32</v>
      </c>
      <c r="L228" s="2" t="n">
        <f aca="false">G228/F228*100</f>
        <v>7.23848555815769</v>
      </c>
      <c r="M228" s="2" t="n">
        <v>1.3</v>
      </c>
      <c r="N228" s="2" t="n">
        <v>2.5</v>
      </c>
      <c r="O228" s="0" t="n">
        <f aca="false">(A228-B228)/A228</f>
        <v>0.400121401318071</v>
      </c>
      <c r="P228" s="0" t="n">
        <f aca="false">1+(1-O228)^2+2*0.938*0.938*C228*C228*O228*O228/E228</f>
        <v>1.45095548262289</v>
      </c>
      <c r="Q228" s="2" t="n">
        <f aca="false">F228*O228/B228*E228*E228/2*137*137/P228/0.38938/2/1000</f>
        <v>1.80850289743263E-005</v>
      </c>
      <c r="R228" s="3" t="n">
        <f aca="false">I228/2</f>
        <v>1.8465E-005</v>
      </c>
      <c r="S228" s="2" t="n">
        <f aca="false">J228/I228*100</f>
        <v>7.23801787164907</v>
      </c>
      <c r="T228" s="2" t="n">
        <f aca="false">1/(1+2*(1+(A229-B229)^2/E229)*(TAN(K229/2/180*PI()))^2)</f>
        <v>0.768667456992894</v>
      </c>
    </row>
    <row r="229" customFormat="false" ht="15" hidden="false" customHeight="false" outlineLevel="0" collapsed="false">
      <c r="A229" s="0" t="n">
        <v>5.766</v>
      </c>
      <c r="B229" s="0" t="n">
        <v>3.5073</v>
      </c>
      <c r="C229" s="0" t="n">
        <v>1.45</v>
      </c>
      <c r="D229" s="0" t="n">
        <v>-1.027</v>
      </c>
      <c r="E229" s="2" t="n">
        <v>6.1459</v>
      </c>
      <c r="F229" s="2" t="n">
        <v>2.428E-007</v>
      </c>
      <c r="G229" s="2" t="n">
        <v>2.876E-008</v>
      </c>
      <c r="H229" s="2" t="n">
        <v>0.09268</v>
      </c>
      <c r="I229" s="2" t="n">
        <v>1.723E-005</v>
      </c>
      <c r="J229" s="2" t="n">
        <v>2.041E-006</v>
      </c>
      <c r="K229" s="2" t="n">
        <v>32</v>
      </c>
      <c r="L229" s="2" t="n">
        <f aca="false">G229/F229*100</f>
        <v>11.8451400329489</v>
      </c>
      <c r="M229" s="2" t="n">
        <v>1.3</v>
      </c>
      <c r="N229" s="2" t="n">
        <v>2.5</v>
      </c>
      <c r="O229" s="0" t="n">
        <f aca="false">(A229-B229)/A229</f>
        <v>0.391727367325702</v>
      </c>
      <c r="P229" s="0" t="n">
        <f aca="false">1+(1-O229)^2+2*0.938*0.938*C229*C229*O229*O229/E229</f>
        <v>1.46237050282441</v>
      </c>
      <c r="Q229" s="2" t="n">
        <f aca="false">F229*O229/B229*E229*E229/2*137*137/P229/0.38938/2/1000</f>
        <v>8.44074429516971E-006</v>
      </c>
      <c r="R229" s="3" t="n">
        <f aca="false">I229/2</f>
        <v>8.615E-006</v>
      </c>
      <c r="S229" s="2" t="n">
        <f aca="false">J229/I229*100</f>
        <v>11.8456181079512</v>
      </c>
      <c r="T229" s="2" t="n">
        <f aca="false">1/(1+2*(1+(A230-B230)^2/E230)*(TAN(K230/2/180*PI()))^2)</f>
        <v>0.772981438283864</v>
      </c>
    </row>
    <row r="230" customFormat="false" ht="15" hidden="false" customHeight="false" outlineLevel="0" collapsed="false">
      <c r="A230" s="0" t="n">
        <v>5.766</v>
      </c>
      <c r="B230" s="0" t="n">
        <v>3.5537</v>
      </c>
      <c r="C230" s="0" t="n">
        <v>1.5</v>
      </c>
      <c r="D230" s="0" t="n">
        <v>-1.1954</v>
      </c>
      <c r="E230" s="2" t="n">
        <v>6.2272</v>
      </c>
      <c r="F230" s="2" t="n">
        <v>1.469E-007</v>
      </c>
      <c r="G230" s="2" t="n">
        <v>2.341E-008</v>
      </c>
      <c r="H230" s="2" t="n">
        <v>0.0914</v>
      </c>
      <c r="I230" s="2" t="n">
        <v>1.026E-005</v>
      </c>
      <c r="J230" s="2" t="n">
        <v>1.635E-006</v>
      </c>
      <c r="K230" s="2" t="n">
        <v>32</v>
      </c>
      <c r="L230" s="2" t="n">
        <f aca="false">G230/F230*100</f>
        <v>15.9360108917631</v>
      </c>
      <c r="M230" s="2" t="n">
        <v>1.3</v>
      </c>
      <c r="N230" s="2" t="n">
        <v>2.5</v>
      </c>
      <c r="O230" s="0" t="n">
        <f aca="false">(A230-B230)/A230</f>
        <v>0.383680194242109</v>
      </c>
      <c r="P230" s="0" t="n">
        <f aca="false">1+(1-O230)^2+2*0.938*0.938*C230*C230*O230*O230/E230</f>
        <v>1.47344757926561</v>
      </c>
      <c r="Q230" s="2" t="n">
        <f aca="false">F230*O230/B230*E230*E230/2*137*137/P230/0.38938/2/1000</f>
        <v>5.030010086094E-006</v>
      </c>
      <c r="R230" s="3" t="n">
        <f aca="false">I230/2</f>
        <v>5.13E-006</v>
      </c>
      <c r="S230" s="2" t="n">
        <f aca="false">J230/I230*100</f>
        <v>15.9356725146199</v>
      </c>
      <c r="T230" s="2" t="n">
        <f aca="false">1/(1+2*(1+(A231-B231)^2/E231)*(TAN(K231/2/180*PI()))^2)</f>
        <v>0.776994925602021</v>
      </c>
    </row>
    <row r="231" customFormat="false" ht="15" hidden="false" customHeight="false" outlineLevel="0" collapsed="false">
      <c r="A231" s="0" t="n">
        <v>5.766</v>
      </c>
      <c r="B231" s="0" t="n">
        <v>3.5982</v>
      </c>
      <c r="C231" s="0" t="n">
        <v>1.55</v>
      </c>
      <c r="D231" s="0" t="n">
        <v>-1.357</v>
      </c>
      <c r="E231" s="2" t="n">
        <v>6.3052</v>
      </c>
      <c r="F231" s="2" t="n">
        <v>9.724E-008</v>
      </c>
      <c r="G231" s="2" t="n">
        <v>1.788E-008</v>
      </c>
      <c r="H231" s="2" t="n">
        <v>0.09009</v>
      </c>
      <c r="I231" s="2" t="n">
        <v>6.686E-006</v>
      </c>
      <c r="J231" s="2" t="n">
        <v>1.229E-006</v>
      </c>
      <c r="K231" s="2" t="n">
        <v>32</v>
      </c>
      <c r="L231" s="2" t="n">
        <f aca="false">G231/F231*100</f>
        <v>18.3874948580831</v>
      </c>
      <c r="M231" s="2" t="n">
        <v>1.3</v>
      </c>
      <c r="N231" s="2" t="n">
        <v>2.5</v>
      </c>
      <c r="O231" s="0" t="n">
        <f aca="false">(A231-B231)/A231</f>
        <v>0.375962539021852</v>
      </c>
      <c r="P231" s="0" t="n">
        <f aca="false">1+(1-O231)^2+2*0.938*0.938*C231*C231*O231*O231/E231</f>
        <v>1.48419678303249</v>
      </c>
      <c r="Q231" s="2" t="n">
        <f aca="false">F231*O231/B231*E231*E231/2*137*137/P231/0.38938/2/1000</f>
        <v>3.2795780790272E-006</v>
      </c>
      <c r="R231" s="3" t="n">
        <f aca="false">I231/2</f>
        <v>3.343E-006</v>
      </c>
      <c r="S231" s="2" t="n">
        <f aca="false">J231/I231*100</f>
        <v>18.3816930900389</v>
      </c>
      <c r="T231" s="2" t="n">
        <f aca="false">1/(1+2*(1+(A232-B232)^2/E232)*(TAN(K232/2/180*PI()))^2)</f>
        <v>0.780741687455584</v>
      </c>
    </row>
    <row r="232" customFormat="false" ht="15" hidden="false" customHeight="false" outlineLevel="0" collapsed="false">
      <c r="A232" s="0" t="n">
        <v>5.766</v>
      </c>
      <c r="B232" s="0" t="n">
        <v>3.641</v>
      </c>
      <c r="C232" s="0" t="n">
        <v>1.6</v>
      </c>
      <c r="D232" s="0" t="n">
        <v>-1.5122</v>
      </c>
      <c r="E232" s="2" t="n">
        <v>6.3802</v>
      </c>
      <c r="F232" s="2" t="n">
        <v>6.497E-008</v>
      </c>
      <c r="G232" s="2" t="n">
        <v>1.494E-008</v>
      </c>
      <c r="H232" s="2" t="n">
        <v>0.08874</v>
      </c>
      <c r="I232" s="2" t="n">
        <v>4.397E-006</v>
      </c>
      <c r="J232" s="2" t="n">
        <v>1.011E-006</v>
      </c>
      <c r="K232" s="2" t="n">
        <v>32</v>
      </c>
      <c r="L232" s="2" t="n">
        <f aca="false">G232/F232*100</f>
        <v>22.9952285670309</v>
      </c>
      <c r="M232" s="2" t="n">
        <v>1.3</v>
      </c>
      <c r="N232" s="2" t="n">
        <v>2.5</v>
      </c>
      <c r="O232" s="0" t="n">
        <f aca="false">(A232-B232)/A232</f>
        <v>0.368539715574055</v>
      </c>
      <c r="P232" s="0" t="n">
        <f aca="false">1+(1-O232)^2+2*0.938*0.938*C232*C232*O232*O232/E232</f>
        <v>1.49464017644039</v>
      </c>
      <c r="Q232" s="2" t="n">
        <f aca="false">F232*O232/B232*E232*E232/2*137*137/P232/0.38938/2/1000</f>
        <v>2.15832042088935E-006</v>
      </c>
      <c r="R232" s="3" t="n">
        <f aca="false">I232/2</f>
        <v>2.1985E-006</v>
      </c>
      <c r="S232" s="2" t="n">
        <f aca="false">J232/I232*100</f>
        <v>22.992949738458</v>
      </c>
      <c r="T232" s="2" t="n">
        <f aca="false">1/(1+2*(1+(A233-B233)^2/E233)*(TAN(K233/2/180*PI()))^2)</f>
        <v>0.784236382399038</v>
      </c>
    </row>
    <row r="233" customFormat="false" ht="15" hidden="false" customHeight="false" outlineLevel="0" collapsed="false">
      <c r="A233" s="0" t="n">
        <v>5.766</v>
      </c>
      <c r="B233" s="0" t="n">
        <v>3.6821</v>
      </c>
      <c r="C233" s="0" t="n">
        <v>1.65</v>
      </c>
      <c r="D233" s="0" t="n">
        <v>-1.6614</v>
      </c>
      <c r="E233" s="2" t="n">
        <v>6.4522</v>
      </c>
      <c r="F233" s="2" t="n">
        <v>2.839E-008</v>
      </c>
      <c r="G233" s="2" t="n">
        <v>1.089E-008</v>
      </c>
      <c r="H233" s="2" t="n">
        <v>0.0873</v>
      </c>
      <c r="I233" s="2" t="n">
        <v>1.892E-006</v>
      </c>
      <c r="J233" s="2" t="n">
        <v>7.256E-007</v>
      </c>
      <c r="K233" s="2" t="n">
        <v>32</v>
      </c>
      <c r="L233" s="2" t="n">
        <f aca="false">G233/F233*100</f>
        <v>38.3585769637196</v>
      </c>
      <c r="M233" s="2" t="n">
        <v>1.3</v>
      </c>
      <c r="N233" s="2" t="n">
        <v>2.5</v>
      </c>
      <c r="O233" s="0" t="n">
        <f aca="false">(A233-B233)/A233</f>
        <v>0.361411723898717</v>
      </c>
      <c r="P233" s="0" t="n">
        <f aca="false">1+(1-O233)^2+2*0.938*0.938*C233*C233*O233*O233/E233</f>
        <v>1.50477901341371</v>
      </c>
      <c r="Q233" s="2" t="n">
        <f aca="false">F233*O233/B233*E233*E233/2*137*137/P233/0.38938/2/1000</f>
        <v>9.29014448205949E-007</v>
      </c>
      <c r="R233" s="3" t="n">
        <f aca="false">I233/2</f>
        <v>9.46E-007</v>
      </c>
      <c r="S233" s="2" t="n">
        <f aca="false">J233/I233*100</f>
        <v>38.3509513742072</v>
      </c>
      <c r="T233" s="2" t="n">
        <f aca="false">1/(1+2*(1+(A234-B234)^2/E234)*(TAN(K234/2/180*PI()))^2)</f>
        <v>0.787509607257547</v>
      </c>
    </row>
    <row r="234" customFormat="false" ht="15" hidden="false" customHeight="false" outlineLevel="0" collapsed="false">
      <c r="A234" s="0" t="n">
        <v>5.766</v>
      </c>
      <c r="B234" s="0" t="n">
        <v>3.7217</v>
      </c>
      <c r="C234" s="0" t="n">
        <v>1.7</v>
      </c>
      <c r="D234" s="0" t="n">
        <v>-1.805</v>
      </c>
      <c r="E234" s="2" t="n">
        <v>6.5216</v>
      </c>
      <c r="F234" s="2" t="n">
        <v>2.89E-008</v>
      </c>
      <c r="G234" s="2" t="n">
        <v>1.059E-008</v>
      </c>
      <c r="H234" s="2" t="n">
        <v>0.08576</v>
      </c>
      <c r="I234" s="2" t="n">
        <v>1.896E-006</v>
      </c>
      <c r="J234" s="2" t="n">
        <v>6.944E-007</v>
      </c>
      <c r="K234" s="2" t="n">
        <v>32</v>
      </c>
      <c r="L234" s="2" t="n">
        <f aca="false">G234/F234*100</f>
        <v>36.6435986159169</v>
      </c>
      <c r="M234" s="2" t="n">
        <v>1.3</v>
      </c>
      <c r="N234" s="2" t="n">
        <v>2.5</v>
      </c>
      <c r="O234" s="0" t="n">
        <f aca="false">(A234-B234)/A234</f>
        <v>0.35454387790496</v>
      </c>
      <c r="P234" s="0" t="n">
        <f aca="false">1+(1-O234)^2+2*0.938*0.938*C234*C234*O234*O234/E234</f>
        <v>1.51463465284165</v>
      </c>
      <c r="Q234" s="2" t="n">
        <f aca="false">F234*O234/B234*E234*E234/2*137*137/P234/0.38938/2/1000</f>
        <v>9.31610555008494E-007</v>
      </c>
      <c r="R234" s="3" t="n">
        <f aca="false">I234/2</f>
        <v>9.48E-007</v>
      </c>
      <c r="S234" s="2" t="n">
        <f aca="false">J234/I234*100</f>
        <v>36.6244725738397</v>
      </c>
      <c r="T234" s="2" t="n">
        <f aca="false">1/(1+2*(1+(A235-B235)^2/E235)*(TAN(K235/2/180*PI()))^2)</f>
        <v>0.790571993210571</v>
      </c>
    </row>
    <row r="235" customFormat="false" ht="15" hidden="false" customHeight="false" outlineLevel="0" collapsed="false">
      <c r="A235" s="0" t="n">
        <v>5.766</v>
      </c>
      <c r="B235" s="0" t="n">
        <v>3.7598</v>
      </c>
      <c r="C235" s="0" t="n">
        <v>1.75</v>
      </c>
      <c r="D235" s="0" t="n">
        <v>-1.9432</v>
      </c>
      <c r="E235" s="2" t="n">
        <v>6.5883</v>
      </c>
      <c r="F235" s="2" t="n">
        <v>9.477E-009</v>
      </c>
      <c r="G235" s="2" t="n">
        <v>7.296E-009</v>
      </c>
      <c r="H235" s="2" t="n">
        <v>0.08412</v>
      </c>
      <c r="I235" s="2" t="n">
        <v>6.122E-007</v>
      </c>
      <c r="J235" s="2" t="n">
        <v>4.713E-007</v>
      </c>
      <c r="K235" s="2" t="n">
        <v>32</v>
      </c>
      <c r="L235" s="2" t="n">
        <f aca="false">G235/F235*100</f>
        <v>76.9863880974992</v>
      </c>
      <c r="M235" s="2" t="n">
        <v>1.3</v>
      </c>
      <c r="N235" s="2" t="n">
        <v>2.5</v>
      </c>
      <c r="O235" s="0" t="n">
        <f aca="false">(A235-B235)/A235</f>
        <v>0.347936177592785</v>
      </c>
      <c r="P235" s="0" t="n">
        <f aca="false">1+(1-O235)^2+2*0.938*0.938*C235*C235*O235*O235/E235</f>
        <v>1.52421057041535</v>
      </c>
      <c r="Q235" s="2" t="n">
        <f aca="false">F235*O235/B235*E235*E235/2*137*137/P235/0.38938/2/1000</f>
        <v>3.00964305753831E-007</v>
      </c>
      <c r="R235" s="3" t="n">
        <f aca="false">I235/2</f>
        <v>3.061E-007</v>
      </c>
      <c r="S235" s="2" t="n">
        <f aca="false">J235/I235*100</f>
        <v>76.984645540673</v>
      </c>
      <c r="T235" s="2" t="n">
        <f aca="false">1/(1+2*(1+(A236-B236)^2/E236)*(TAN(K236/2/180*PI()))^2)</f>
        <v>0.30229552209066</v>
      </c>
    </row>
    <row r="236" customFormat="false" ht="15" hidden="false" customHeight="false" outlineLevel="0" collapsed="false">
      <c r="A236" s="0" t="n">
        <v>5.766</v>
      </c>
      <c r="B236" s="0" t="n">
        <v>1.0631</v>
      </c>
      <c r="C236" s="0" t="n">
        <v>0.325</v>
      </c>
      <c r="D236" s="0" t="n">
        <v>6.8374</v>
      </c>
      <c r="E236" s="0" t="n">
        <v>2.8682</v>
      </c>
      <c r="F236" s="2" t="n">
        <v>0.002972</v>
      </c>
      <c r="G236" s="2" t="n">
        <v>1.298E-005</v>
      </c>
      <c r="H236" s="2" t="n">
        <v>0.1926</v>
      </c>
      <c r="I236" s="2" t="n">
        <v>0.4732</v>
      </c>
      <c r="J236" s="2" t="n">
        <v>0.002066</v>
      </c>
      <c r="K236" s="2" t="n">
        <v>40</v>
      </c>
      <c r="L236" s="2" t="n">
        <f aca="false">G236/F236*100</f>
        <v>0.436742934051144</v>
      </c>
      <c r="M236" s="2" t="n">
        <v>1.3</v>
      </c>
      <c r="N236" s="2" t="n">
        <v>2.5</v>
      </c>
      <c r="O236" s="0" t="n">
        <f aca="false">(A236-B236)/A236</f>
        <v>0.81562608394034</v>
      </c>
      <c r="P236" s="0" t="n">
        <f aca="false">1+(1-O236)^2+2*0.938*0.938*C236*C236*O236*O236/E236</f>
        <v>1.07710345826078</v>
      </c>
      <c r="Q236" s="2" t="n">
        <f aca="false">F236*O236/B236*E236*E236/2*137*137/P236/0.38938/2/1000</f>
        <v>0.209862449676038</v>
      </c>
      <c r="R236" s="3" t="n">
        <f aca="false">I236/2</f>
        <v>0.2366</v>
      </c>
      <c r="S236" s="2" t="n">
        <f aca="false">J236/I236*100</f>
        <v>0.436601859678783</v>
      </c>
      <c r="T236" s="2" t="n">
        <f aca="false">1/(1+2*(1+(A237-B237)^2/E237)*(TAN(K237/2/180*PI()))^2)</f>
        <v>0.318923073452887</v>
      </c>
    </row>
    <row r="237" customFormat="false" ht="15" hidden="false" customHeight="false" outlineLevel="0" collapsed="false">
      <c r="A237" s="0" t="n">
        <v>5.766</v>
      </c>
      <c r="B237" s="0" t="n">
        <v>1.1289</v>
      </c>
      <c r="C237" s="0" t="n">
        <v>0.35</v>
      </c>
      <c r="D237" s="0" t="n">
        <v>6.5365</v>
      </c>
      <c r="E237" s="0" t="n">
        <v>3.0456</v>
      </c>
      <c r="F237" s="2" t="n">
        <v>0.002685</v>
      </c>
      <c r="G237" s="2" t="n">
        <v>1.089E-005</v>
      </c>
      <c r="H237" s="2" t="n">
        <v>0.1816</v>
      </c>
      <c r="I237" s="2" t="n">
        <v>0.4408</v>
      </c>
      <c r="J237" s="2" t="n">
        <v>0.001787</v>
      </c>
      <c r="K237" s="2" t="n">
        <v>40</v>
      </c>
      <c r="L237" s="2" t="n">
        <f aca="false">G237/F237*100</f>
        <v>0.405586592178771</v>
      </c>
      <c r="M237" s="2" t="n">
        <v>1.3</v>
      </c>
      <c r="N237" s="2" t="n">
        <v>2.5</v>
      </c>
      <c r="O237" s="0" t="n">
        <f aca="false">(A237-B237)/A237</f>
        <v>0.804214360041623</v>
      </c>
      <c r="P237" s="0" t="n">
        <f aca="false">1+(1-O237)^2+2*0.938*0.938*C237*C237*O237*O237/E237</f>
        <v>1.08410851263728</v>
      </c>
      <c r="Q237" s="2" t="n">
        <f aca="false">F237*O237/B237*E237*E237/2*137*137/P237/0.38938/2/1000</f>
        <v>0.197215532157904</v>
      </c>
      <c r="R237" s="3" t="n">
        <f aca="false">I237/2</f>
        <v>0.2204</v>
      </c>
      <c r="S237" s="2" t="n">
        <f aca="false">J237/I237*100</f>
        <v>0.405399274047187</v>
      </c>
      <c r="T237" s="2" t="n">
        <f aca="false">1/(1+2*(1+(A238-B238)^2/E238)*(TAN(K238/2/180*PI()))^2)</f>
        <v>0.334809397729987</v>
      </c>
    </row>
    <row r="238" customFormat="false" ht="15" hidden="false" customHeight="false" outlineLevel="0" collapsed="false">
      <c r="A238" s="0" t="n">
        <v>5.766</v>
      </c>
      <c r="B238" s="0" t="n">
        <v>1.1928</v>
      </c>
      <c r="C238" s="0" t="n">
        <v>0.375</v>
      </c>
      <c r="D238" s="0" t="n">
        <v>6.244</v>
      </c>
      <c r="E238" s="0" t="n">
        <v>3.2182</v>
      </c>
      <c r="F238" s="2" t="n">
        <v>0.002459</v>
      </c>
      <c r="G238" s="2" t="n">
        <v>1.027E-005</v>
      </c>
      <c r="H238" s="2" t="n">
        <v>0.1721</v>
      </c>
      <c r="I238" s="2" t="n">
        <v>0.4147</v>
      </c>
      <c r="J238" s="2" t="n">
        <v>0.001732</v>
      </c>
      <c r="K238" s="2" t="n">
        <v>40</v>
      </c>
      <c r="L238" s="2" t="n">
        <f aca="false">G238/F238*100</f>
        <v>0.41764945099634</v>
      </c>
      <c r="M238" s="2" t="n">
        <v>1.3</v>
      </c>
      <c r="N238" s="2" t="n">
        <v>2.5</v>
      </c>
      <c r="O238" s="0" t="n">
        <f aca="false">(A238-B238)/A238</f>
        <v>0.793132154006243</v>
      </c>
      <c r="P238" s="0" t="n">
        <f aca="false">1+(1-O238)^2+2*0.938*0.938*C238*C238*O238*O238/E238</f>
        <v>1.09116432837364</v>
      </c>
      <c r="Q238" s="2" t="n">
        <f aca="false">F238*O238/B238*E238*E238/2*137*137/P238/0.38938/2/1000</f>
        <v>0.187016471339921</v>
      </c>
      <c r="R238" s="3" t="n">
        <f aca="false">I238/2</f>
        <v>0.20735</v>
      </c>
      <c r="S238" s="2" t="n">
        <f aca="false">J238/I238*100</f>
        <v>0.417651314203038</v>
      </c>
      <c r="T238" s="2" t="n">
        <f aca="false">1/(1+2*(1+(A239-B239)^2/E239)*(TAN(K239/2/180*PI()))^2)</f>
        <v>0.349989043446279</v>
      </c>
    </row>
    <row r="239" customFormat="false" ht="15" hidden="false" customHeight="false" outlineLevel="0" collapsed="false">
      <c r="A239" s="0" t="n">
        <v>5.766</v>
      </c>
      <c r="B239" s="0" t="n">
        <v>1.255</v>
      </c>
      <c r="C239" s="0" t="n">
        <v>0.4</v>
      </c>
      <c r="D239" s="0" t="n">
        <v>5.9594</v>
      </c>
      <c r="E239" s="0" t="n">
        <v>3.386</v>
      </c>
      <c r="F239" s="2" t="n">
        <v>0.002221</v>
      </c>
      <c r="G239" s="2" t="n">
        <v>8.224E-006</v>
      </c>
      <c r="H239" s="2" t="n">
        <v>0.1637</v>
      </c>
      <c r="I239" s="2" t="n">
        <v>0.3836</v>
      </c>
      <c r="J239" s="2" t="n">
        <v>0.001421</v>
      </c>
      <c r="K239" s="2" t="n">
        <v>40</v>
      </c>
      <c r="L239" s="2" t="n">
        <f aca="false">G239/F239*100</f>
        <v>0.370283656010806</v>
      </c>
      <c r="M239" s="2" t="n">
        <v>1.3</v>
      </c>
      <c r="N239" s="2" t="n">
        <v>2.5</v>
      </c>
      <c r="O239" s="0" t="n">
        <f aca="false">(A239-B239)/A239</f>
        <v>0.782344779743323</v>
      </c>
      <c r="P239" s="0" t="n">
        <f aca="false">1+(1-O239)^2+2*0.938*0.938*C239*C239*O239*O239/E239</f>
        <v>1.09826761841178</v>
      </c>
      <c r="Q239" s="2" t="n">
        <f aca="false">F239*O239/B239*E239*E239/2*137*137/P239/0.38938/2/1000</f>
        <v>0.174171163319721</v>
      </c>
      <c r="R239" s="3" t="n">
        <f aca="false">I239/2</f>
        <v>0.1918</v>
      </c>
      <c r="S239" s="2" t="n">
        <f aca="false">J239/I239*100</f>
        <v>0.37043795620438</v>
      </c>
      <c r="T239" s="2" t="n">
        <f aca="false">1/(1+2*(1+(A240-B240)^2/E240)*(TAN(K240/2/180*PI()))^2)</f>
        <v>0.36451216453172</v>
      </c>
    </row>
    <row r="240" customFormat="false" ht="15" hidden="false" customHeight="false" outlineLevel="0" collapsed="false">
      <c r="A240" s="0" t="n">
        <v>5.766</v>
      </c>
      <c r="B240" s="0" t="n">
        <v>1.3156</v>
      </c>
      <c r="C240" s="0" t="n">
        <v>0.425</v>
      </c>
      <c r="D240" s="0" t="n">
        <v>5.6824</v>
      </c>
      <c r="E240" s="0" t="n">
        <v>3.5494</v>
      </c>
      <c r="F240" s="2" t="n">
        <v>0.001995</v>
      </c>
      <c r="G240" s="2" t="n">
        <v>7.418E-006</v>
      </c>
      <c r="H240" s="2" t="n">
        <v>0.1564</v>
      </c>
      <c r="I240" s="2" t="n">
        <v>0.3519</v>
      </c>
      <c r="J240" s="2" t="n">
        <v>0.001308</v>
      </c>
      <c r="K240" s="2" t="n">
        <v>40</v>
      </c>
      <c r="L240" s="2" t="n">
        <f aca="false">G240/F240*100</f>
        <v>0.371829573934837</v>
      </c>
      <c r="M240" s="2" t="n">
        <v>1.3</v>
      </c>
      <c r="N240" s="2" t="n">
        <v>2.5</v>
      </c>
      <c r="O240" s="0" t="n">
        <f aca="false">(A240-B240)/A240</f>
        <v>0.771834894207423</v>
      </c>
      <c r="P240" s="0" t="n">
        <f aca="false">1+(1-O240)^2+2*0.938*0.938*C240*C240*O240*O240/E240</f>
        <v>1.1054059965802</v>
      </c>
      <c r="Q240" s="2" t="n">
        <f aca="false">F240*O240/B240*E240*E240/2*137*137/P240/0.38938/2/1000</f>
        <v>0.160745572599005</v>
      </c>
      <c r="R240" s="3" t="n">
        <f aca="false">I240/2</f>
        <v>0.17595</v>
      </c>
      <c r="S240" s="2" t="n">
        <f aca="false">J240/I240*100</f>
        <v>0.371696504688832</v>
      </c>
      <c r="T240" s="2" t="n">
        <f aca="false">1/(1+2*(1+(A241-B241)^2/E241)*(TAN(K241/2/180*PI()))^2)</f>
        <v>0.378387208453481</v>
      </c>
    </row>
    <row r="241" customFormat="false" ht="15" hidden="false" customHeight="false" outlineLevel="0" collapsed="false">
      <c r="A241" s="0" t="n">
        <v>5.766</v>
      </c>
      <c r="B241" s="0" t="n">
        <v>1.3745</v>
      </c>
      <c r="C241" s="0" t="n">
        <v>0.45</v>
      </c>
      <c r="D241" s="0" t="n">
        <v>5.4128</v>
      </c>
      <c r="E241" s="0" t="n">
        <v>3.7084</v>
      </c>
      <c r="F241" s="2" t="n">
        <v>0.001773</v>
      </c>
      <c r="G241" s="2" t="n">
        <v>7.211E-006</v>
      </c>
      <c r="H241" s="2" t="n">
        <v>0.1499</v>
      </c>
      <c r="I241" s="2" t="n">
        <v>0.3186</v>
      </c>
      <c r="J241" s="2" t="n">
        <v>0.001296</v>
      </c>
      <c r="K241" s="2" t="n">
        <v>40</v>
      </c>
      <c r="L241" s="2" t="n">
        <f aca="false">G241/F241*100</f>
        <v>0.406711787930062</v>
      </c>
      <c r="M241" s="2" t="n">
        <v>1.3</v>
      </c>
      <c r="N241" s="2" t="n">
        <v>2.5</v>
      </c>
      <c r="O241" s="0" t="n">
        <f aca="false">(A241-B241)/A241</f>
        <v>0.761619840443982</v>
      </c>
      <c r="P241" s="0" t="n">
        <f aca="false">1+(1-O241)^2+2*0.938*0.938*C241*C241*O241*O241/E241</f>
        <v>1.11256300349635</v>
      </c>
      <c r="Q241" s="2" t="n">
        <f aca="false">F241*O241/B241*E241*E241/2*137*137/P241/0.38938/2/1000</f>
        <v>0.146338390246588</v>
      </c>
      <c r="R241" s="3" t="n">
        <f aca="false">I241/2</f>
        <v>0.1593</v>
      </c>
      <c r="S241" s="2" t="n">
        <f aca="false">J241/I241*100</f>
        <v>0.406779661016949</v>
      </c>
      <c r="T241" s="2" t="n">
        <f aca="false">1/(1+2*(1+(A242-B242)^2/E242)*(TAN(K242/2/180*PI()))^2)</f>
        <v>0.39165999496479</v>
      </c>
    </row>
    <row r="242" customFormat="false" ht="15" hidden="false" customHeight="false" outlineLevel="0" collapsed="false">
      <c r="A242" s="0" t="n">
        <v>5.766</v>
      </c>
      <c r="B242" s="0" t="n">
        <v>1.4319</v>
      </c>
      <c r="C242" s="0" t="n">
        <v>0.475</v>
      </c>
      <c r="D242" s="0" t="n">
        <v>5.1502</v>
      </c>
      <c r="E242" s="0" t="n">
        <v>3.8632</v>
      </c>
      <c r="F242" s="2" t="n">
        <v>0.00158</v>
      </c>
      <c r="G242" s="2" t="n">
        <v>6.441E-006</v>
      </c>
      <c r="H242" s="2" t="n">
        <v>0.1441</v>
      </c>
      <c r="I242" s="2" t="n">
        <v>0.2886</v>
      </c>
      <c r="J242" s="2" t="n">
        <v>0.001177</v>
      </c>
      <c r="K242" s="2" t="n">
        <v>40</v>
      </c>
      <c r="L242" s="2" t="n">
        <f aca="false">G242/F242*100</f>
        <v>0.407658227848101</v>
      </c>
      <c r="M242" s="2" t="n">
        <v>1.3</v>
      </c>
      <c r="N242" s="2" t="n">
        <v>2.5</v>
      </c>
      <c r="O242" s="0" t="n">
        <f aca="false">(A242-B242)/A242</f>
        <v>0.751664932362123</v>
      </c>
      <c r="P242" s="0" t="n">
        <f aca="false">1+(1-O242)^2+2*0.938*0.938*C242*C242*O242*O242/E242</f>
        <v>1.11973662248251</v>
      </c>
      <c r="Q242" s="2" t="n">
        <f aca="false">F242*O242/B242*E242*E242/2*137*137/P242/0.38938/2/1000</f>
        <v>0.133215479302092</v>
      </c>
      <c r="R242" s="3" t="n">
        <f aca="false">I242/2</f>
        <v>0.1443</v>
      </c>
      <c r="S242" s="2" t="n">
        <f aca="false">J242/I242*100</f>
        <v>0.407830907830908</v>
      </c>
      <c r="T242" s="2" t="n">
        <f aca="false">1/(1+2*(1+(A243-B243)^2/E243)*(TAN(K243/2/180*PI()))^2)</f>
        <v>0.404362471068448</v>
      </c>
    </row>
    <row r="243" customFormat="false" ht="15" hidden="false" customHeight="false" outlineLevel="0" collapsed="false">
      <c r="A243" s="0" t="n">
        <v>5.766</v>
      </c>
      <c r="B243" s="0" t="n">
        <v>1.4878</v>
      </c>
      <c r="C243" s="0" t="n">
        <v>0.5</v>
      </c>
      <c r="D243" s="0" t="n">
        <v>4.8945</v>
      </c>
      <c r="E243" s="0" t="n">
        <v>4.0141</v>
      </c>
      <c r="F243" s="2" t="n">
        <v>0.0014</v>
      </c>
      <c r="G243" s="2" t="n">
        <v>5.555E-006</v>
      </c>
      <c r="H243" s="2" t="n">
        <v>0.1389</v>
      </c>
      <c r="I243" s="2" t="n">
        <v>0.2596</v>
      </c>
      <c r="J243" s="2" t="n">
        <v>0.00103</v>
      </c>
      <c r="K243" s="2" t="n">
        <v>40</v>
      </c>
      <c r="L243" s="2" t="n">
        <f aca="false">G243/F243*100</f>
        <v>0.396785714285714</v>
      </c>
      <c r="M243" s="2" t="n">
        <v>1.3</v>
      </c>
      <c r="N243" s="2" t="n">
        <v>2.5</v>
      </c>
      <c r="O243" s="0" t="n">
        <f aca="false">(A243-B243)/A243</f>
        <v>0.741970169961845</v>
      </c>
      <c r="P243" s="0" t="n">
        <f aca="false">1+(1-O243)^2+2*0.938*0.938*C243*C243*O243*O243/E243</f>
        <v>1.12691315219668</v>
      </c>
      <c r="Q243" s="2" t="n">
        <f aca="false">F243*O243/B243*E243*E243/2*137*137/P243/0.38938/2/1000</f>
        <v>0.120299370919278</v>
      </c>
      <c r="R243" s="3" t="n">
        <f aca="false">I243/2</f>
        <v>0.1298</v>
      </c>
      <c r="S243" s="2" t="n">
        <f aca="false">J243/I243*100</f>
        <v>0.396764252696456</v>
      </c>
      <c r="T243" s="2" t="n">
        <f aca="false">1/(1+2*(1+(A244-B244)^2/E244)*(TAN(K244/2/180*PI()))^2)</f>
        <v>0.416519559819005</v>
      </c>
    </row>
    <row r="244" customFormat="false" ht="15" hidden="false" customHeight="false" outlineLevel="0" collapsed="false">
      <c r="A244" s="0" t="n">
        <v>5.766</v>
      </c>
      <c r="B244" s="0" t="n">
        <v>1.5423</v>
      </c>
      <c r="C244" s="0" t="n">
        <v>0.525</v>
      </c>
      <c r="D244" s="0" t="n">
        <v>4.6452</v>
      </c>
      <c r="E244" s="0" t="n">
        <v>4.1611</v>
      </c>
      <c r="F244" s="2" t="n">
        <v>0.001224</v>
      </c>
      <c r="G244" s="2" t="n">
        <v>4.89E-006</v>
      </c>
      <c r="H244" s="2" t="n">
        <v>0.1343</v>
      </c>
      <c r="I244" s="2" t="n">
        <v>0.23</v>
      </c>
      <c r="J244" s="2" t="n">
        <v>0.0009184</v>
      </c>
      <c r="K244" s="2" t="n">
        <v>40</v>
      </c>
      <c r="L244" s="2" t="n">
        <f aca="false">G244/F244*100</f>
        <v>0.399509803921569</v>
      </c>
      <c r="M244" s="2" t="n">
        <v>1.3</v>
      </c>
      <c r="N244" s="2" t="n">
        <v>2.5</v>
      </c>
      <c r="O244" s="0" t="n">
        <f aca="false">(A244-B244)/A244</f>
        <v>0.732518210197711</v>
      </c>
      <c r="P244" s="0" t="n">
        <f aca="false">1+(1-O244)^2+2*0.938*0.938*C244*C244*O244*O244/E244</f>
        <v>1.13409012255836</v>
      </c>
      <c r="Q244" s="2" t="n">
        <f aca="false">F244*O244/B244*E244*E244/2*137*137/P244/0.38938/2/1000</f>
        <v>0.10695651037596</v>
      </c>
      <c r="R244" s="3" t="n">
        <f aca="false">I244/2</f>
        <v>0.115</v>
      </c>
      <c r="S244" s="2" t="n">
        <f aca="false">J244/I244*100</f>
        <v>0.399304347826087</v>
      </c>
      <c r="T244" s="2" t="n">
        <f aca="false">1/(1+2*(1+(A245-B245)^2/E245)*(TAN(K245/2/180*PI()))^2)</f>
        <v>0.428156354160075</v>
      </c>
    </row>
    <row r="245" customFormat="false" ht="15" hidden="false" customHeight="false" outlineLevel="0" collapsed="false">
      <c r="A245" s="0" t="n">
        <v>5.766</v>
      </c>
      <c r="B245" s="0" t="n">
        <v>1.5954</v>
      </c>
      <c r="C245" s="0" t="n">
        <v>0.55</v>
      </c>
      <c r="D245" s="0" t="n">
        <v>4.4022</v>
      </c>
      <c r="E245" s="0" t="n">
        <v>4.3044</v>
      </c>
      <c r="F245" s="2" t="n">
        <v>0.001073</v>
      </c>
      <c r="G245" s="2" t="n">
        <v>4.553E-006</v>
      </c>
      <c r="H245" s="2" t="n">
        <v>0.1301</v>
      </c>
      <c r="I245" s="2" t="n">
        <v>0.2039</v>
      </c>
      <c r="J245" s="2" t="n">
        <v>0.000865</v>
      </c>
      <c r="K245" s="2" t="n">
        <v>40</v>
      </c>
      <c r="L245" s="2" t="n">
        <f aca="false">G245/F245*100</f>
        <v>0.424324324324324</v>
      </c>
      <c r="M245" s="2" t="n">
        <v>1.3</v>
      </c>
      <c r="N245" s="2" t="n">
        <v>2.5</v>
      </c>
      <c r="O245" s="0" t="n">
        <f aca="false">(A245-B245)/A245</f>
        <v>0.723309053069719</v>
      </c>
      <c r="P245" s="0" t="n">
        <f aca="false">1+(1-O245)^2+2*0.938*0.938*C245*C245*O245*O245/E245</f>
        <v>1.14125668081276</v>
      </c>
      <c r="Q245" s="2" t="n">
        <f aca="false">F245*O245/B245*E245*E245/2*137*137/P245/0.38938/2/1000</f>
        <v>0.0951707408086545</v>
      </c>
      <c r="R245" s="3" t="n">
        <f aca="false">I245/2</f>
        <v>0.10195</v>
      </c>
      <c r="S245" s="2" t="n">
        <f aca="false">J245/I245*100</f>
        <v>0.424227562530652</v>
      </c>
      <c r="T245" s="2" t="n">
        <f aca="false">1/(1+2*(1+(A246-B246)^2/E246)*(TAN(K246/2/180*PI()))^2)</f>
        <v>0.439306038426111</v>
      </c>
    </row>
    <row r="246" customFormat="false" ht="15" hidden="false" customHeight="false" outlineLevel="0" collapsed="false">
      <c r="A246" s="0" t="n">
        <v>5.766</v>
      </c>
      <c r="B246" s="0" t="n">
        <v>1.6472</v>
      </c>
      <c r="C246" s="0" t="n">
        <v>0.575</v>
      </c>
      <c r="D246" s="0" t="n">
        <v>4.1652</v>
      </c>
      <c r="E246" s="0" t="n">
        <v>4.4442</v>
      </c>
      <c r="F246" s="2" t="n">
        <v>0.0009275</v>
      </c>
      <c r="G246" s="2" t="n">
        <v>3.636E-006</v>
      </c>
      <c r="H246" s="2" t="n">
        <v>0.1263</v>
      </c>
      <c r="I246" s="2" t="n">
        <v>0.178</v>
      </c>
      <c r="J246" s="2" t="n">
        <v>0.0006979</v>
      </c>
      <c r="K246" s="2" t="n">
        <v>40</v>
      </c>
      <c r="L246" s="2" t="n">
        <f aca="false">G246/F246*100</f>
        <v>0.392021563342318</v>
      </c>
      <c r="M246" s="2" t="n">
        <v>1.3</v>
      </c>
      <c r="N246" s="2" t="n">
        <v>2.5</v>
      </c>
      <c r="O246" s="0" t="n">
        <f aca="false">(A246-B246)/A246</f>
        <v>0.714325355532431</v>
      </c>
      <c r="P246" s="0" t="n">
        <f aca="false">1+(1-O246)^2+2*0.938*0.938*C246*C246*O246*O246/E246</f>
        <v>1.14840899292294</v>
      </c>
      <c r="Q246" s="2" t="n">
        <f aca="false">F246*O246/B246*E246*E246/2*137*137/P246/0.38938/2/1000</f>
        <v>0.0833607778191963</v>
      </c>
      <c r="R246" s="3" t="n">
        <f aca="false">I246/2</f>
        <v>0.089</v>
      </c>
      <c r="S246" s="2" t="n">
        <f aca="false">J246/I246*100</f>
        <v>0.392078651685393</v>
      </c>
      <c r="T246" s="2" t="n">
        <f aca="false">1/(1+2*(1+(A247-B247)^2/E247)*(TAN(K247/2/180*PI()))^2)</f>
        <v>0.449992245961782</v>
      </c>
    </row>
    <row r="247" customFormat="false" ht="15" hidden="false" customHeight="false" outlineLevel="0" collapsed="false">
      <c r="A247" s="0" t="n">
        <v>5.766</v>
      </c>
      <c r="B247" s="0" t="n">
        <v>1.6978</v>
      </c>
      <c r="C247" s="0" t="n">
        <v>0.6</v>
      </c>
      <c r="D247" s="0" t="n">
        <v>3.934</v>
      </c>
      <c r="E247" s="0" t="n">
        <v>4.5805</v>
      </c>
      <c r="F247" s="2" t="n">
        <v>0.0008037</v>
      </c>
      <c r="G247" s="2" t="n">
        <v>2.883E-006</v>
      </c>
      <c r="H247" s="2" t="n">
        <v>0.1228</v>
      </c>
      <c r="I247" s="2" t="n">
        <v>0.1556</v>
      </c>
      <c r="J247" s="2" t="n">
        <v>0.0005581</v>
      </c>
      <c r="K247" s="2" t="n">
        <v>40</v>
      </c>
      <c r="L247" s="2" t="n">
        <f aca="false">G247/F247*100</f>
        <v>0.358715938783128</v>
      </c>
      <c r="M247" s="2" t="n">
        <v>1.3</v>
      </c>
      <c r="N247" s="2" t="n">
        <v>2.5</v>
      </c>
      <c r="O247" s="0" t="n">
        <f aca="false">(A247-B247)/A247</f>
        <v>0.705549774540409</v>
      </c>
      <c r="P247" s="0" t="n">
        <f aca="false">1+(1-O247)^2+2*0.938*0.938*C247*C247*O247*O247/E247</f>
        <v>1.1555472345716</v>
      </c>
      <c r="Q247" s="2" t="n">
        <f aca="false">F247*O247/B247*E247*E247/2*137*137/P247/0.38938/2/1000</f>
        <v>0.0730769934317617</v>
      </c>
      <c r="R247" s="3" t="n">
        <f aca="false">I247/2</f>
        <v>0.0778</v>
      </c>
      <c r="S247" s="2" t="n">
        <f aca="false">J247/I247*100</f>
        <v>0.358676092544987</v>
      </c>
      <c r="T247" s="2" t="n">
        <f aca="false">1/(1+2*(1+(A248-B248)^2/E248)*(TAN(K248/2/180*PI()))^2)</f>
        <v>0.460231801983778</v>
      </c>
    </row>
    <row r="248" customFormat="false" ht="15" hidden="false" customHeight="false" outlineLevel="0" collapsed="false">
      <c r="A248" s="0" t="n">
        <v>5.766</v>
      </c>
      <c r="B248" s="0" t="n">
        <v>1.7471</v>
      </c>
      <c r="C248" s="0" t="n">
        <v>0.625</v>
      </c>
      <c r="D248" s="0" t="n">
        <v>3.7085</v>
      </c>
      <c r="E248" s="0" t="n">
        <v>4.7136</v>
      </c>
      <c r="F248" s="2" t="n">
        <v>0.0006937</v>
      </c>
      <c r="G248" s="2" t="n">
        <v>2.618E-006</v>
      </c>
      <c r="H248" s="2" t="n">
        <v>0.1196</v>
      </c>
      <c r="I248" s="2" t="n">
        <v>0.1353</v>
      </c>
      <c r="J248" s="2" t="n">
        <v>0.0005107</v>
      </c>
      <c r="K248" s="2" t="n">
        <v>40</v>
      </c>
      <c r="L248" s="2" t="n">
        <f aca="false">G248/F248*100</f>
        <v>0.377396569122099</v>
      </c>
      <c r="M248" s="2" t="n">
        <v>1.3</v>
      </c>
      <c r="N248" s="2" t="n">
        <v>2.5</v>
      </c>
      <c r="O248" s="0" t="n">
        <f aca="false">(A248-B248)/A248</f>
        <v>0.696999653139091</v>
      </c>
      <c r="P248" s="0" t="n">
        <f aca="false">1+(1-O248)^2+2*0.938*0.938*C248*C248*O248*O248/E248</f>
        <v>1.16265403096419</v>
      </c>
      <c r="Q248" s="2" t="n">
        <f aca="false">F248*O248/B248*E248*E248/2*137*137/P248/0.38938/2/1000</f>
        <v>0.0637307374123889</v>
      </c>
      <c r="R248" s="3" t="n">
        <f aca="false">I248/2</f>
        <v>0.06765</v>
      </c>
      <c r="S248" s="2" t="n">
        <f aca="false">J248/I248*100</f>
        <v>0.377457501847746</v>
      </c>
      <c r="T248" s="2" t="n">
        <f aca="false">1/(1+2*(1+(A249-B249)^2/E249)*(TAN(K249/2/180*PI()))^2)</f>
        <v>0.470042945438139</v>
      </c>
    </row>
    <row r="249" customFormat="false" ht="15" hidden="false" customHeight="false" outlineLevel="0" collapsed="false">
      <c r="A249" s="0" t="n">
        <v>5.766</v>
      </c>
      <c r="B249" s="0" t="n">
        <v>1.7952</v>
      </c>
      <c r="C249" s="0" t="n">
        <v>0.65</v>
      </c>
      <c r="D249" s="0" t="n">
        <v>3.4883</v>
      </c>
      <c r="E249" s="0" t="n">
        <v>4.8434</v>
      </c>
      <c r="F249" s="2" t="n">
        <v>0.0005835</v>
      </c>
      <c r="G249" s="2" t="n">
        <v>1.867E-006</v>
      </c>
      <c r="H249" s="2" t="n">
        <v>0.1167</v>
      </c>
      <c r="I249" s="2" t="n">
        <v>0.1146</v>
      </c>
      <c r="J249" s="2" t="n">
        <v>0.0003667</v>
      </c>
      <c r="K249" s="2" t="n">
        <v>40</v>
      </c>
      <c r="L249" s="2" t="n">
        <f aca="false">G249/F249*100</f>
        <v>0.319965724078835</v>
      </c>
      <c r="M249" s="2" t="n">
        <v>1.3</v>
      </c>
      <c r="N249" s="2" t="n">
        <v>2.5</v>
      </c>
      <c r="O249" s="0" t="n">
        <f aca="false">(A249-B249)/A249</f>
        <v>0.688657648283039</v>
      </c>
      <c r="P249" s="0" t="n">
        <f aca="false">1+(1-O249)^2+2*0.938*0.938*C249*C249*O249*O249/E249</f>
        <v>1.16973195111771</v>
      </c>
      <c r="Q249" s="2" t="n">
        <f aca="false">F249*O249/B249*E249*E249/2*137*137/P249/0.38938/2/1000</f>
        <v>0.054094513617648</v>
      </c>
      <c r="R249" s="3" t="n">
        <f aca="false">I249/2</f>
        <v>0.0573</v>
      </c>
      <c r="S249" s="2" t="n">
        <f aca="false">J249/I249*100</f>
        <v>0.319982547993019</v>
      </c>
      <c r="T249" s="2" t="n">
        <f aca="false">1/(1+2*(1+(A250-B250)^2/E250)*(TAN(K250/2/180*PI()))^2)</f>
        <v>0.479459685752199</v>
      </c>
    </row>
    <row r="250" customFormat="false" ht="15" hidden="false" customHeight="false" outlineLevel="0" collapsed="false">
      <c r="A250" s="0" t="n">
        <v>5.766</v>
      </c>
      <c r="B250" s="0" t="n">
        <v>1.8422</v>
      </c>
      <c r="C250" s="0" t="n">
        <v>0.675</v>
      </c>
      <c r="D250" s="0" t="n">
        <v>3.2734</v>
      </c>
      <c r="E250" s="0" t="n">
        <v>4.9702</v>
      </c>
      <c r="F250" s="2" t="n">
        <v>0.0004938</v>
      </c>
      <c r="G250" s="2" t="n">
        <v>2.053E-006</v>
      </c>
      <c r="H250" s="2" t="n">
        <v>0.114</v>
      </c>
      <c r="I250" s="2" t="n">
        <v>0.09752</v>
      </c>
      <c r="J250" s="2" t="n">
        <v>0.0004054</v>
      </c>
      <c r="K250" s="2" t="n">
        <v>40</v>
      </c>
      <c r="L250" s="2" t="n">
        <f aca="false">G250/F250*100</f>
        <v>0.41575536654516</v>
      </c>
      <c r="M250" s="2" t="n">
        <v>1.3</v>
      </c>
      <c r="N250" s="2" t="n">
        <v>2.5</v>
      </c>
      <c r="O250" s="0" t="n">
        <f aca="false">(A250-B250)/A250</f>
        <v>0.680506416926812</v>
      </c>
      <c r="P250" s="0" t="n">
        <f aca="false">1+(1-O250)^2+2*0.938*0.938*C250*C250*O250*O250/E250</f>
        <v>1.17677842024524</v>
      </c>
      <c r="Q250" s="2" t="n">
        <f aca="false">F250*O250/B250*E250*E250/2*137*137/P250/0.38938/2/1000</f>
        <v>0.0461431319695521</v>
      </c>
      <c r="R250" s="3" t="n">
        <f aca="false">I250/2</f>
        <v>0.04876</v>
      </c>
      <c r="S250" s="2" t="n">
        <f aca="false">J250/I250*100</f>
        <v>0.415709598031173</v>
      </c>
      <c r="T250" s="2" t="n">
        <f aca="false">1/(1+2*(1+(A251-B251)^2/E251)*(TAN(K251/2/180*PI()))^2)</f>
        <v>0.488493681699319</v>
      </c>
    </row>
    <row r="251" customFormat="false" ht="15" hidden="false" customHeight="false" outlineLevel="0" collapsed="false">
      <c r="A251" s="0" t="n">
        <v>5.766</v>
      </c>
      <c r="B251" s="0" t="n">
        <v>1.8881</v>
      </c>
      <c r="C251" s="0" t="n">
        <v>0.7</v>
      </c>
      <c r="D251" s="0" t="n">
        <v>3.0635</v>
      </c>
      <c r="E251" s="0" t="n">
        <v>5.094</v>
      </c>
      <c r="F251" s="2" t="n">
        <v>0.0004236</v>
      </c>
      <c r="G251" s="2" t="n">
        <v>1.874E-006</v>
      </c>
      <c r="H251" s="2" t="n">
        <v>0.1115</v>
      </c>
      <c r="I251" s="2" t="n">
        <v>0.08407</v>
      </c>
      <c r="J251" s="2" t="n">
        <v>0.0003718</v>
      </c>
      <c r="K251" s="2" t="n">
        <v>40</v>
      </c>
      <c r="L251" s="2" t="n">
        <f aca="false">G251/F251*100</f>
        <v>0.442398489140699</v>
      </c>
      <c r="M251" s="2" t="n">
        <v>1.3</v>
      </c>
      <c r="N251" s="2" t="n">
        <v>2.5</v>
      </c>
      <c r="O251" s="0" t="n">
        <f aca="false">(A251-B251)/A251</f>
        <v>0.672545959070413</v>
      </c>
      <c r="P251" s="0" t="n">
        <f aca="false">1+(1-O251)^2+2*0.938*0.938*C251*C251*O251*O251/E251</f>
        <v>1.18378876192624</v>
      </c>
      <c r="Q251" s="2" t="n">
        <f aca="false">F251*O251/B251*E251*E251/2*137*137/P251/0.38938/2/1000</f>
        <v>0.039856953274353</v>
      </c>
      <c r="R251" s="3" t="n">
        <f aca="false">I251/2</f>
        <v>0.042035</v>
      </c>
      <c r="S251" s="2" t="n">
        <f aca="false">J251/I251*100</f>
        <v>0.442250505531105</v>
      </c>
      <c r="T251" s="2" t="n">
        <f aca="false">1/(1+2*(1+(A252-B252)^2/E252)*(TAN(K252/2/180*PI()))^2)</f>
        <v>0.497159973306801</v>
      </c>
    </row>
    <row r="252" customFormat="false" ht="15" hidden="false" customHeight="false" outlineLevel="0" collapsed="false">
      <c r="A252" s="0" t="n">
        <v>5.766</v>
      </c>
      <c r="B252" s="0" t="n">
        <v>1.9329</v>
      </c>
      <c r="C252" s="0" t="n">
        <v>0.725</v>
      </c>
      <c r="D252" s="0" t="n">
        <v>2.8584</v>
      </c>
      <c r="E252" s="0" t="n">
        <v>5.2149</v>
      </c>
      <c r="F252" s="2" t="n">
        <v>0.0003559</v>
      </c>
      <c r="G252" s="2" t="n">
        <v>1.336E-006</v>
      </c>
      <c r="H252" s="2" t="n">
        <v>0.1092</v>
      </c>
      <c r="I252" s="2" t="n">
        <v>0.07093</v>
      </c>
      <c r="J252" s="2" t="n">
        <v>0.0002661</v>
      </c>
      <c r="K252" s="2" t="n">
        <v>40</v>
      </c>
      <c r="L252" s="2" t="n">
        <f aca="false">G252/F252*100</f>
        <v>0.375386344478786</v>
      </c>
      <c r="M252" s="2" t="n">
        <v>1.3</v>
      </c>
      <c r="N252" s="2" t="n">
        <v>2.5</v>
      </c>
      <c r="O252" s="0" t="n">
        <f aca="false">(A252-B252)/A252</f>
        <v>0.66477627471384</v>
      </c>
      <c r="P252" s="0" t="n">
        <f aca="false">1+(1-O252)^2+2*0.938*0.938*C252*C252*O252*O252/E252</f>
        <v>1.19075701508822</v>
      </c>
      <c r="Q252" s="2" t="n">
        <f aca="false">F252*O252/B252*E252*E252/2*137*137/P252/0.38938/2/1000</f>
        <v>0.0336876283062706</v>
      </c>
      <c r="R252" s="3" t="n">
        <f aca="false">I252/2</f>
        <v>0.035465</v>
      </c>
      <c r="S252" s="2" t="n">
        <f aca="false">J252/I252*100</f>
        <v>0.3751586070774</v>
      </c>
      <c r="T252" s="2" t="n">
        <f aca="false">1/(1+2*(1+(A253-B253)^2/E253)*(TAN(K253/2/180*PI()))^2)</f>
        <v>0.505485973731748</v>
      </c>
    </row>
    <row r="253" customFormat="false" ht="15" hidden="false" customHeight="false" outlineLevel="0" collapsed="false">
      <c r="A253" s="0" t="n">
        <v>5.766</v>
      </c>
      <c r="B253" s="0" t="n">
        <v>1.9767</v>
      </c>
      <c r="C253" s="0" t="n">
        <v>0.75</v>
      </c>
      <c r="D253" s="0" t="n">
        <v>2.6581</v>
      </c>
      <c r="E253" s="0" t="n">
        <v>5.3331</v>
      </c>
      <c r="F253" s="2" t="n">
        <v>0.0002931</v>
      </c>
      <c r="G253" s="2" t="n">
        <v>1.641E-006</v>
      </c>
      <c r="H253" s="2" t="n">
        <v>0.107</v>
      </c>
      <c r="I253" s="2" t="n">
        <v>0.0586</v>
      </c>
      <c r="J253" s="2" t="n">
        <v>0.0003282</v>
      </c>
      <c r="K253" s="2" t="n">
        <v>40</v>
      </c>
      <c r="L253" s="2" t="n">
        <f aca="false">G253/F253*100</f>
        <v>0.559877175025589</v>
      </c>
      <c r="M253" s="2" t="n">
        <v>1.3</v>
      </c>
      <c r="N253" s="2" t="n">
        <v>2.5</v>
      </c>
      <c r="O253" s="0" t="n">
        <f aca="false">(A253-B253)/A253</f>
        <v>0.657180020811655</v>
      </c>
      <c r="P253" s="0" t="n">
        <f aca="false">1+(1-O253)^2+2*0.938*0.938*C253*C253*O253*O253/E253</f>
        <v>1.19768359405262</v>
      </c>
      <c r="Q253" s="2" t="n">
        <f aca="false">F253*O253/B253*E253*E253/2*137*137/P253/0.38938/2/1000</f>
        <v>0.0278858742015243</v>
      </c>
      <c r="R253" s="3" t="n">
        <f aca="false">I253/2</f>
        <v>0.0293</v>
      </c>
      <c r="S253" s="2" t="n">
        <f aca="false">J253/I253*100</f>
        <v>0.560068259385666</v>
      </c>
      <c r="T253" s="2" t="n">
        <f aca="false">1/(1+2*(1+(A254-B254)^2/E254)*(TAN(K254/2/180*PI()))^2)</f>
        <v>0.513481737000469</v>
      </c>
    </row>
    <row r="254" customFormat="false" ht="15" hidden="false" customHeight="false" outlineLevel="0" collapsed="false">
      <c r="A254" s="0" t="n">
        <v>5.766</v>
      </c>
      <c r="B254" s="0" t="n">
        <v>2.0195</v>
      </c>
      <c r="C254" s="0" t="n">
        <v>0.775</v>
      </c>
      <c r="D254" s="0" t="n">
        <v>2.4622</v>
      </c>
      <c r="E254" s="0" t="n">
        <v>5.4486</v>
      </c>
      <c r="F254" s="2" t="n">
        <v>0.000242</v>
      </c>
      <c r="G254" s="2" t="n">
        <v>1.126E-006</v>
      </c>
      <c r="H254" s="2" t="n">
        <v>0.105</v>
      </c>
      <c r="I254" s="2" t="n">
        <v>0.04851</v>
      </c>
      <c r="J254" s="2" t="n">
        <v>0.0002257</v>
      </c>
      <c r="K254" s="2" t="n">
        <v>40</v>
      </c>
      <c r="L254" s="2" t="n">
        <f aca="false">G254/F254*100</f>
        <v>0.465289256198347</v>
      </c>
      <c r="M254" s="2" t="n">
        <v>1.3</v>
      </c>
      <c r="N254" s="2" t="n">
        <v>2.5</v>
      </c>
      <c r="O254" s="0" t="n">
        <f aca="false">(A254-B254)/A254</f>
        <v>0.649757197363857</v>
      </c>
      <c r="P254" s="0" t="n">
        <f aca="false">1+(1-O254)^2+2*0.938*0.938*C254*C254*O254*O254/E254</f>
        <v>1.20456482504247</v>
      </c>
      <c r="Q254" s="2" t="n">
        <f aca="false">F254*O254/B254*E254*E254/2*137*137/P254/0.38938/2/1000</f>
        <v>0.0231243633441644</v>
      </c>
      <c r="R254" s="3" t="n">
        <f aca="false">I254/2</f>
        <v>0.024255</v>
      </c>
      <c r="S254" s="2" t="n">
        <f aca="false">J254/I254*100</f>
        <v>0.465264893836322</v>
      </c>
      <c r="T254" s="2" t="n">
        <f aca="false">1/(1+2*(1+(A255-B255)^2/E255)*(TAN(K255/2/180*PI()))^2)</f>
        <v>0.521169927031774</v>
      </c>
    </row>
    <row r="255" customFormat="false" ht="15" hidden="false" customHeight="false" outlineLevel="0" collapsed="false">
      <c r="A255" s="0" t="n">
        <v>5.766</v>
      </c>
      <c r="B255" s="0" t="n">
        <v>2.0614</v>
      </c>
      <c r="C255" s="0" t="n">
        <v>0.8</v>
      </c>
      <c r="D255" s="0" t="n">
        <v>2.2707</v>
      </c>
      <c r="E255" s="0" t="n">
        <v>5.5615</v>
      </c>
      <c r="F255" s="2" t="n">
        <v>0.0001946</v>
      </c>
      <c r="G255" s="2" t="n">
        <v>9.634E-007</v>
      </c>
      <c r="H255" s="2" t="n">
        <v>0.1031</v>
      </c>
      <c r="I255" s="2" t="n">
        <v>0.03908</v>
      </c>
      <c r="J255" s="2" t="n">
        <v>0.0001935</v>
      </c>
      <c r="K255" s="2" t="n">
        <v>40</v>
      </c>
      <c r="L255" s="2" t="n">
        <f aca="false">G255/F255*100</f>
        <v>0.495066803699897</v>
      </c>
      <c r="M255" s="2" t="n">
        <v>1.3</v>
      </c>
      <c r="N255" s="2" t="n">
        <v>2.5</v>
      </c>
      <c r="O255" s="0" t="n">
        <f aca="false">(A255-B255)/A255</f>
        <v>0.642490461325009</v>
      </c>
      <c r="P255" s="0" t="n">
        <f aca="false">1+(1-O255)^2+2*0.938*0.938*C255*C255*O255*O255/E255</f>
        <v>1.21140359921796</v>
      </c>
      <c r="Q255" s="2" t="n">
        <f aca="false">F255*O255/B255*E255*E255/2*137*137/P255/0.38938/2/1000</f>
        <v>0.018661638580842</v>
      </c>
      <c r="R255" s="3" t="n">
        <f aca="false">I255/2</f>
        <v>0.01954</v>
      </c>
      <c r="S255" s="2" t="n">
        <f aca="false">J255/I255*100</f>
        <v>0.495138178096213</v>
      </c>
      <c r="T255" s="2" t="n">
        <f aca="false">1/(1+2*(1+(A256-B256)^2/E256)*(TAN(K256/2/180*PI()))^2)</f>
        <v>0.528556464119065</v>
      </c>
    </row>
    <row r="256" customFormat="false" ht="15" hidden="false" customHeight="false" outlineLevel="0" collapsed="false">
      <c r="A256" s="0" t="n">
        <v>5.766</v>
      </c>
      <c r="B256" s="0" t="n">
        <v>2.1023</v>
      </c>
      <c r="C256" s="0" t="n">
        <v>0.825</v>
      </c>
      <c r="D256" s="0" t="n">
        <v>2.0835</v>
      </c>
      <c r="E256" s="0" t="n">
        <v>5.672</v>
      </c>
      <c r="F256" s="2" t="n">
        <v>0.0001482</v>
      </c>
      <c r="G256" s="2" t="n">
        <v>1.137E-006</v>
      </c>
      <c r="H256" s="2" t="n">
        <v>0.1013</v>
      </c>
      <c r="I256" s="2" t="n">
        <v>0.02981</v>
      </c>
      <c r="J256" s="2" t="n">
        <v>0.0002287</v>
      </c>
      <c r="K256" s="2" t="n">
        <v>40</v>
      </c>
      <c r="L256" s="2" t="n">
        <f aca="false">G256/F256*100</f>
        <v>0.767206477732793</v>
      </c>
      <c r="M256" s="2" t="n">
        <v>1.3</v>
      </c>
      <c r="N256" s="2" t="n">
        <v>2.5</v>
      </c>
      <c r="O256" s="0" t="n">
        <f aca="false">(A256-B256)/A256</f>
        <v>0.635397155740548</v>
      </c>
      <c r="P256" s="0" t="n">
        <f aca="false">1+(1-O256)^2+2*0.938*0.938*C256*C256*O256*O256/E256</f>
        <v>1.21818591961941</v>
      </c>
      <c r="Q256" s="2" t="n">
        <f aca="false">F256*O256/B256*E256*E256/2*137*137/P256/0.38938/2/1000</f>
        <v>0.0142549320320539</v>
      </c>
      <c r="R256" s="3" t="n">
        <f aca="false">I256/2</f>
        <v>0.014905</v>
      </c>
      <c r="S256" s="2" t="n">
        <f aca="false">J256/I256*100</f>
        <v>0.767192217376719</v>
      </c>
      <c r="T256" s="2" t="n">
        <f aca="false">1/(1+2*(1+(A257-B257)^2/E257)*(TAN(K257/2/180*PI()))^2)</f>
        <v>0.535656483489048</v>
      </c>
    </row>
    <row r="257" customFormat="false" ht="15" hidden="false" customHeight="false" outlineLevel="0" collapsed="false">
      <c r="A257" s="0" t="n">
        <v>5.766</v>
      </c>
      <c r="B257" s="0" t="n">
        <v>2.1423</v>
      </c>
      <c r="C257" s="0" t="n">
        <v>0.85</v>
      </c>
      <c r="D257" s="0" t="n">
        <v>1.9003</v>
      </c>
      <c r="E257" s="0" t="n">
        <v>5.78</v>
      </c>
      <c r="F257" s="2" t="n">
        <v>0.0001148</v>
      </c>
      <c r="G257" s="2" t="n">
        <v>6.875E-007</v>
      </c>
      <c r="H257" s="2" t="n">
        <v>0.0996</v>
      </c>
      <c r="I257" s="2" t="n">
        <v>0.02311</v>
      </c>
      <c r="J257" s="2" t="n">
        <v>0.0001385</v>
      </c>
      <c r="K257" s="2" t="n">
        <v>40</v>
      </c>
      <c r="L257" s="2" t="n">
        <f aca="false">G257/F257*100</f>
        <v>0.598867595818815</v>
      </c>
      <c r="M257" s="2" t="n">
        <v>1.3</v>
      </c>
      <c r="N257" s="2" t="n">
        <v>2.5</v>
      </c>
      <c r="O257" s="0" t="n">
        <f aca="false">(A257-B257)/A257</f>
        <v>0.628459937565036</v>
      </c>
      <c r="P257" s="0" t="n">
        <f aca="false">1+(1-O257)^2+2*0.938*0.938*C257*C257*O257*O257/E257</f>
        <v>1.22491823096768</v>
      </c>
      <c r="Q257" s="2" t="n">
        <f aca="false">F257*O257/B257*E257*E257/2*137*137/P257/0.38938/2/1000</f>
        <v>0.011068665900069</v>
      </c>
      <c r="R257" s="3" t="n">
        <f aca="false">I257/2</f>
        <v>0.011555</v>
      </c>
      <c r="S257" s="2" t="n">
        <f aca="false">J257/I257*100</f>
        <v>0.599307659022068</v>
      </c>
      <c r="T257" s="2" t="n">
        <f aca="false">1/(1+2*(1+(A258-B258)^2/E258)*(TAN(K258/2/180*PI()))^2)</f>
        <v>0.542493909178237</v>
      </c>
    </row>
    <row r="258" customFormat="false" ht="15" hidden="false" customHeight="false" outlineLevel="0" collapsed="false">
      <c r="A258" s="0" t="n">
        <v>5.766</v>
      </c>
      <c r="B258" s="0" t="n">
        <v>2.1815</v>
      </c>
      <c r="C258" s="0" t="n">
        <v>0.875</v>
      </c>
      <c r="D258" s="0" t="n">
        <v>1.7212</v>
      </c>
      <c r="E258" s="0" t="n">
        <v>5.8857</v>
      </c>
      <c r="F258" s="2" t="n">
        <v>8.512E-005</v>
      </c>
      <c r="G258" s="2" t="n">
        <v>5.965E-007</v>
      </c>
      <c r="H258" s="2" t="n">
        <v>0.09801</v>
      </c>
      <c r="I258" s="2" t="n">
        <v>0.01715</v>
      </c>
      <c r="J258" s="2" t="n">
        <v>0.0001202</v>
      </c>
      <c r="K258" s="2" t="n">
        <v>40</v>
      </c>
      <c r="L258" s="2" t="n">
        <f aca="false">G258/F258*100</f>
        <v>0.70077537593985</v>
      </c>
      <c r="M258" s="2" t="n">
        <v>1.3</v>
      </c>
      <c r="N258" s="2" t="n">
        <v>2.5</v>
      </c>
      <c r="O258" s="0" t="n">
        <f aca="false">(A258-B258)/A258</f>
        <v>0.621661463753035</v>
      </c>
      <c r="P258" s="0" t="n">
        <f aca="false">1+(1-O258)^2+2*0.938*0.938*C258*C258*O258*O258/E258</f>
        <v>1.23160302491351</v>
      </c>
      <c r="Q258" s="2" t="n">
        <f aca="false">F258*O258/B258*E258*E258/2*137*137/P258/0.38938/2/1000</f>
        <v>0.0082217325156416</v>
      </c>
      <c r="R258" s="3" t="n">
        <f aca="false">I258/2</f>
        <v>0.008575</v>
      </c>
      <c r="S258" s="2" t="n">
        <f aca="false">J258/I258*100</f>
        <v>0.700874635568513</v>
      </c>
      <c r="T258" s="2" t="n">
        <f aca="false">1/(1+2*(1+(A259-B259)^2/E259)*(TAN(K259/2/180*PI()))^2)</f>
        <v>0.549067060952441</v>
      </c>
    </row>
    <row r="259" customFormat="false" ht="15" hidden="false" customHeight="false" outlineLevel="0" collapsed="false">
      <c r="A259" s="0" t="n">
        <v>5.766</v>
      </c>
      <c r="B259" s="0" t="n">
        <v>2.2198</v>
      </c>
      <c r="C259" s="0" t="n">
        <v>0.9</v>
      </c>
      <c r="D259" s="0" t="n">
        <v>1.5458</v>
      </c>
      <c r="E259" s="0" t="n">
        <v>5.9891</v>
      </c>
      <c r="F259" s="2" t="n">
        <v>6.506E-005</v>
      </c>
      <c r="G259" s="2" t="n">
        <v>7.355E-007</v>
      </c>
      <c r="H259" s="2" t="n">
        <v>0.09651</v>
      </c>
      <c r="I259" s="2" t="n">
        <v>0.01311</v>
      </c>
      <c r="J259" s="2" t="n">
        <v>0.0001482</v>
      </c>
      <c r="K259" s="2" t="n">
        <v>40</v>
      </c>
      <c r="L259" s="2" t="n">
        <f aca="false">G259/F259*100</f>
        <v>1.13049492775899</v>
      </c>
      <c r="M259" s="2" t="n">
        <v>1.3</v>
      </c>
      <c r="N259" s="2" t="n">
        <v>2.5</v>
      </c>
      <c r="O259" s="0" t="n">
        <f aca="false">(A259-B259)/A259</f>
        <v>0.615019077349983</v>
      </c>
      <c r="P259" s="0" t="n">
        <f aca="false">1+(1-O259)^2+2*0.938*0.938*C259*C259*O259*O259/E259</f>
        <v>1.23822974969693</v>
      </c>
      <c r="Q259" s="2" t="n">
        <f aca="false">F259*O259/B259*E259*E259/2*137*137/P259/0.38938/2/1000</f>
        <v>0.00629242715321863</v>
      </c>
      <c r="R259" s="3" t="n">
        <f aca="false">I259/2</f>
        <v>0.006555</v>
      </c>
      <c r="S259" s="2" t="n">
        <f aca="false">J259/I259*100</f>
        <v>1.1304347826087</v>
      </c>
      <c r="T259" s="2" t="n">
        <f aca="false">1/(1+2*(1+(A260-B260)^2/E260)*(TAN(K260/2/180*PI()))^2)</f>
        <v>0.555405212074032</v>
      </c>
    </row>
    <row r="260" customFormat="false" ht="15" hidden="false" customHeight="false" outlineLevel="0" collapsed="false">
      <c r="A260" s="0" t="n">
        <v>5.766</v>
      </c>
      <c r="B260" s="0" t="n">
        <v>2.2574</v>
      </c>
      <c r="C260" s="0" t="n">
        <v>0.925</v>
      </c>
      <c r="D260" s="0" t="n">
        <v>1.3742</v>
      </c>
      <c r="E260" s="0" t="n">
        <v>6.0903</v>
      </c>
      <c r="F260" s="2" t="n">
        <v>5.007E-005</v>
      </c>
      <c r="G260" s="2" t="n">
        <v>3.863E-007</v>
      </c>
      <c r="H260" s="2" t="n">
        <v>0.09509</v>
      </c>
      <c r="I260" s="2" t="n">
        <v>0.01009</v>
      </c>
      <c r="J260" s="2" t="n">
        <v>7.78E-005</v>
      </c>
      <c r="K260" s="2" t="n">
        <v>40</v>
      </c>
      <c r="L260" s="2" t="n">
        <f aca="false">G260/F260*100</f>
        <v>0.771519872178949</v>
      </c>
      <c r="M260" s="2" t="n">
        <v>1.3</v>
      </c>
      <c r="N260" s="2" t="n">
        <v>2.5</v>
      </c>
      <c r="O260" s="0" t="n">
        <f aca="false">(A260-B260)/A260</f>
        <v>0.608498092265002</v>
      </c>
      <c r="P260" s="0" t="n">
        <f aca="false">1+(1-O260)^2+2*0.938*0.938*C260*C260*O260*O260/E260</f>
        <v>1.24481121147166</v>
      </c>
      <c r="Q260" s="2" t="n">
        <f aca="false">F260*O260/B260*E260*E260/2*137*137/P260/0.38938/2/1000</f>
        <v>0.00484629307966008</v>
      </c>
      <c r="R260" s="3" t="n">
        <f aca="false">I260/2</f>
        <v>0.005045</v>
      </c>
      <c r="S260" s="2" t="n">
        <f aca="false">J260/I260*100</f>
        <v>0.771060455896927</v>
      </c>
      <c r="T260" s="2" t="n">
        <f aca="false">1/(1+2*(1+(A261-B261)^2/E261)*(TAN(K261/2/180*PI()))^2)</f>
        <v>0.561499286761192</v>
      </c>
    </row>
    <row r="261" customFormat="false" ht="15" hidden="false" customHeight="false" outlineLevel="0" collapsed="false">
      <c r="A261" s="0" t="n">
        <v>5.766</v>
      </c>
      <c r="B261" s="0" t="n">
        <v>2.2941</v>
      </c>
      <c r="C261" s="0" t="n">
        <v>0.95</v>
      </c>
      <c r="D261" s="0" t="n">
        <v>1.2061</v>
      </c>
      <c r="E261" s="0" t="n">
        <v>6.1894</v>
      </c>
      <c r="F261" s="2" t="n">
        <v>4.026E-005</v>
      </c>
      <c r="G261" s="2" t="n">
        <v>3.566E-007</v>
      </c>
      <c r="H261" s="2" t="n">
        <v>0.09374</v>
      </c>
      <c r="I261" s="2" t="n">
        <v>0.008106</v>
      </c>
      <c r="J261" s="2" t="n">
        <v>7.18E-005</v>
      </c>
      <c r="K261" s="2" t="n">
        <v>40</v>
      </c>
      <c r="L261" s="2" t="n">
        <f aca="false">G261/F261*100</f>
        <v>0.885742672627918</v>
      </c>
      <c r="M261" s="2" t="n">
        <v>1.3</v>
      </c>
      <c r="N261" s="2" t="n">
        <v>2.5</v>
      </c>
      <c r="O261" s="0" t="n">
        <f aca="false">(A261-B261)/A261</f>
        <v>0.60213319458897</v>
      </c>
      <c r="P261" s="0" t="n">
        <f aca="false">1+(1-O261)^2+2*0.938*0.938*C261*C261*O261*O261/E261</f>
        <v>1.25132723463011</v>
      </c>
      <c r="Q261" s="2" t="n">
        <f aca="false">F261*O261/B261*E261*E261/2*137*137/P261/0.38938/2/1000</f>
        <v>0.0038984117009318</v>
      </c>
      <c r="R261" s="3" t="n">
        <f aca="false">I261/2</f>
        <v>0.004053</v>
      </c>
      <c r="S261" s="2" t="n">
        <f aca="false">J261/I261*100</f>
        <v>0.885763631877621</v>
      </c>
      <c r="T261" s="2" t="n">
        <f aca="false">1/(1+2*(1+(A262-B262)^2/E262)*(TAN(K262/2/180*PI()))^2)</f>
        <v>0.56737738189481</v>
      </c>
    </row>
    <row r="262" customFormat="false" ht="15" hidden="false" customHeight="false" outlineLevel="0" collapsed="false">
      <c r="A262" s="0" t="n">
        <v>5.766</v>
      </c>
      <c r="B262" s="0" t="n">
        <v>2.3301</v>
      </c>
      <c r="C262" s="0" t="n">
        <v>0.975</v>
      </c>
      <c r="D262" s="0" t="n">
        <v>1.0415</v>
      </c>
      <c r="E262" s="0" t="n">
        <v>6.2865</v>
      </c>
      <c r="F262" s="2" t="n">
        <v>3.844E-005</v>
      </c>
      <c r="G262" s="2" t="n">
        <v>4.449E-007</v>
      </c>
      <c r="H262" s="2" t="n">
        <v>0.09246</v>
      </c>
      <c r="I262" s="2" t="n">
        <v>0.007731</v>
      </c>
      <c r="J262" s="2" t="n">
        <v>8.948E-005</v>
      </c>
      <c r="K262" s="2" t="n">
        <v>40</v>
      </c>
      <c r="L262" s="2" t="n">
        <f aca="false">G262/F262*100</f>
        <v>1.15738813735692</v>
      </c>
      <c r="M262" s="2" t="n">
        <v>1.3</v>
      </c>
      <c r="N262" s="2" t="n">
        <v>2.5</v>
      </c>
      <c r="O262" s="0" t="n">
        <f aca="false">(A262-B262)/A262</f>
        <v>0.595889698231009</v>
      </c>
      <c r="P262" s="0" t="n">
        <f aca="false">1+(1-O262)^2+2*0.938*0.938*C262*C262*O262*O262/E262</f>
        <v>1.2577911957999</v>
      </c>
      <c r="Q262" s="2" t="n">
        <f aca="false">F262*O262/B262*E262*E262/2*137*137/P262/0.38938/2/1000</f>
        <v>0.00372212957746545</v>
      </c>
      <c r="R262" s="3" t="n">
        <f aca="false">I262/2</f>
        <v>0.0038655</v>
      </c>
      <c r="S262" s="2" t="n">
        <f aca="false">J262/I262*100</f>
        <v>1.1574181865218</v>
      </c>
      <c r="T262" s="2" t="n">
        <f aca="false">1/(1+2*(1+(A263-B263)^2/E263)*(TAN(K263/2/180*PI()))^2)</f>
        <v>0.573033986604874</v>
      </c>
    </row>
    <row r="263" customFormat="false" ht="15" hidden="false" customHeight="false" outlineLevel="0" collapsed="false">
      <c r="A263" s="0" t="n">
        <v>5.766</v>
      </c>
      <c r="B263" s="0" t="n">
        <v>2.3653</v>
      </c>
      <c r="C263" s="0" t="n">
        <v>1</v>
      </c>
      <c r="D263" s="0" t="n">
        <v>0.8804</v>
      </c>
      <c r="E263" s="0" t="n">
        <v>6.3815</v>
      </c>
      <c r="F263" s="2" t="n">
        <v>3.44E-005</v>
      </c>
      <c r="G263" s="2" t="n">
        <v>4.129E-007</v>
      </c>
      <c r="H263" s="2" t="n">
        <v>0.09125</v>
      </c>
      <c r="I263" s="2" t="n">
        <v>0.006909</v>
      </c>
      <c r="J263" s="2" t="n">
        <v>8.294E-005</v>
      </c>
      <c r="K263" s="2" t="n">
        <v>40</v>
      </c>
      <c r="L263" s="2" t="n">
        <f aca="false">G263/F263*100</f>
        <v>1.20029069767442</v>
      </c>
      <c r="M263" s="2" t="n">
        <v>1.3</v>
      </c>
      <c r="N263" s="2" t="n">
        <v>2.5</v>
      </c>
      <c r="O263" s="0" t="n">
        <f aca="false">(A263-B263)/A263</f>
        <v>0.589784946236559</v>
      </c>
      <c r="P263" s="0" t="n">
        <f aca="false">1+(1-O263)^2+2*0.938*0.938*C263*C263*O263*O263/E263</f>
        <v>1.26419442366495</v>
      </c>
      <c r="Q263" s="2" t="n">
        <f aca="false">F263*O263/B263*E263*E263/2*137*137/P263/0.38938/2/1000</f>
        <v>0.00332969974730205</v>
      </c>
      <c r="R263" s="3" t="n">
        <f aca="false">I263/2</f>
        <v>0.0034545</v>
      </c>
      <c r="S263" s="2" t="n">
        <f aca="false">J263/I263*100</f>
        <v>1.200463163989</v>
      </c>
      <c r="T263" s="2" t="n">
        <f aca="false">1/(1+2*(1+(A264-B264)^2/E264)*(TAN(K264/2/180*PI()))^2)</f>
        <v>0.578491974278263</v>
      </c>
    </row>
    <row r="264" customFormat="false" ht="15" hidden="false" customHeight="false" outlineLevel="0" collapsed="false">
      <c r="A264" s="0" t="n">
        <v>5.766</v>
      </c>
      <c r="B264" s="0" t="n">
        <v>2.3998</v>
      </c>
      <c r="C264" s="0" t="n">
        <v>1.025</v>
      </c>
      <c r="D264" s="0" t="n">
        <v>0.7224</v>
      </c>
      <c r="E264" s="0" t="n">
        <v>6.4747</v>
      </c>
      <c r="F264" s="2" t="n">
        <v>2.503E-005</v>
      </c>
      <c r="G264" s="2" t="n">
        <v>3.355E-007</v>
      </c>
      <c r="H264" s="2" t="n">
        <v>0.09009</v>
      </c>
      <c r="I264" s="2" t="n">
        <v>0.00502</v>
      </c>
      <c r="J264" s="2" t="n">
        <v>6.727E-005</v>
      </c>
      <c r="K264" s="2" t="n">
        <v>40</v>
      </c>
      <c r="L264" s="2" t="n">
        <f aca="false">G264/F264*100</f>
        <v>1.3403915301638</v>
      </c>
      <c r="M264" s="2" t="n">
        <v>1.3</v>
      </c>
      <c r="N264" s="2" t="n">
        <v>2.5</v>
      </c>
      <c r="O264" s="0" t="n">
        <f aca="false">(A264-B264)/A264</f>
        <v>0.58380159556018</v>
      </c>
      <c r="P264" s="0" t="n">
        <f aca="false">1+(1-O264)^2+2*0.938*0.938*C264*C264*O264*O264/E264</f>
        <v>1.27053936569787</v>
      </c>
      <c r="Q264" s="2" t="n">
        <f aca="false">F264*O264/B264*E264*E264/2*137*137/P264/0.38938/2/1000</f>
        <v>0.00242108343310829</v>
      </c>
      <c r="R264" s="3" t="n">
        <f aca="false">I264/2</f>
        <v>0.00251</v>
      </c>
      <c r="S264" s="2" t="n">
        <f aca="false">J264/I264*100</f>
        <v>1.34003984063745</v>
      </c>
      <c r="T264" s="2" t="n">
        <f aca="false">1/(1+2*(1+(A265-B265)^2/E265)*(TAN(K265/2/180*PI()))^2)</f>
        <v>0.583763686184689</v>
      </c>
    </row>
    <row r="265" customFormat="false" ht="15" hidden="false" customHeight="false" outlineLevel="0" collapsed="false">
      <c r="A265" s="0" t="n">
        <v>5.766</v>
      </c>
      <c r="B265" s="0" t="n">
        <v>2.4337</v>
      </c>
      <c r="C265" s="0" t="n">
        <v>1.05</v>
      </c>
      <c r="D265" s="0" t="n">
        <v>0.5677</v>
      </c>
      <c r="E265" s="0" t="n">
        <v>6.566</v>
      </c>
      <c r="F265" s="2" t="n">
        <v>1.629E-005</v>
      </c>
      <c r="G265" s="2" t="n">
        <v>2.609E-007</v>
      </c>
      <c r="H265" s="2" t="n">
        <v>0.08899</v>
      </c>
      <c r="I265" s="2" t="n">
        <v>0.00326</v>
      </c>
      <c r="J265" s="2" t="n">
        <v>5.222E-005</v>
      </c>
      <c r="K265" s="2" t="n">
        <v>40</v>
      </c>
      <c r="L265" s="2" t="n">
        <f aca="false">G265/F265*100</f>
        <v>1.60159607120933</v>
      </c>
      <c r="M265" s="2" t="n">
        <v>1.3</v>
      </c>
      <c r="N265" s="2" t="n">
        <v>2.5</v>
      </c>
      <c r="O265" s="0" t="n">
        <f aca="false">(A265-B265)/A265</f>
        <v>0.577922303156434</v>
      </c>
      <c r="P265" s="0" t="n">
        <f aca="false">1+(1-O265)^2+2*0.938*0.938*C265*C265*O265*O265/E265</f>
        <v>1.27683484504462</v>
      </c>
      <c r="Q265" s="2" t="n">
        <f aca="false">F265*O265/B265*E265*E265/2*137*137/P265/0.38938/2/1000</f>
        <v>0.00157397572518079</v>
      </c>
      <c r="R265" s="3" t="n">
        <f aca="false">I265/2</f>
        <v>0.00163</v>
      </c>
      <c r="S265" s="2" t="n">
        <f aca="false">J265/I265*100</f>
        <v>1.60184049079755</v>
      </c>
      <c r="T265" s="2" t="n">
        <f aca="false">1/(1+2*(1+(A266-B266)^2/E266)*(TAN(K266/2/180*PI()))^2)</f>
        <v>0.588836324894039</v>
      </c>
    </row>
    <row r="266" customFormat="false" ht="15" hidden="false" customHeight="false" outlineLevel="0" collapsed="false">
      <c r="A266" s="0" t="n">
        <v>5.766</v>
      </c>
      <c r="B266" s="0" t="n">
        <v>2.4668</v>
      </c>
      <c r="C266" s="0" t="n">
        <v>1.075</v>
      </c>
      <c r="D266" s="0" t="n">
        <v>0.416</v>
      </c>
      <c r="E266" s="0" t="n">
        <v>6.6554</v>
      </c>
      <c r="F266" s="2" t="n">
        <v>9.423E-006</v>
      </c>
      <c r="G266" s="2" t="n">
        <v>1.521E-007</v>
      </c>
      <c r="H266" s="2" t="n">
        <v>0.08794</v>
      </c>
      <c r="I266" s="2" t="n">
        <v>0.001882</v>
      </c>
      <c r="J266" s="2" t="n">
        <v>3.038E-005</v>
      </c>
      <c r="K266" s="2" t="n">
        <v>40</v>
      </c>
      <c r="L266" s="2" t="n">
        <f aca="false">G266/F266*100</f>
        <v>1.61413562559694</v>
      </c>
      <c r="M266" s="2" t="n">
        <v>1.3</v>
      </c>
      <c r="N266" s="2" t="n">
        <v>2.5</v>
      </c>
      <c r="O266" s="0" t="n">
        <f aca="false">(A266-B266)/A266</f>
        <v>0.572181755116198</v>
      </c>
      <c r="P266" s="0" t="n">
        <f aca="false">1+(1-O266)^2+2*0.938*0.938*C266*C266*O266*O266/E266</f>
        <v>1.28306217762023</v>
      </c>
      <c r="Q266" s="2" t="n">
        <f aca="false">F266*O266/B266*E266*E266/2*137*137/P266/0.38938/2/1000</f>
        <v>0.000909279460305823</v>
      </c>
      <c r="R266" s="3" t="n">
        <f aca="false">I266/2</f>
        <v>0.000941</v>
      </c>
      <c r="S266" s="2" t="n">
        <f aca="false">J266/I266*100</f>
        <v>1.61424017003188</v>
      </c>
      <c r="T266" s="2" t="n">
        <f aca="false">1/(1+2*(1+(A267-B267)^2/E267)*(TAN(K267/2/180*PI()))^2)</f>
        <v>0.593737993862702</v>
      </c>
    </row>
    <row r="267" customFormat="false" ht="15" hidden="false" customHeight="false" outlineLevel="0" collapsed="false">
      <c r="A267" s="0" t="n">
        <v>5.766</v>
      </c>
      <c r="B267" s="0" t="n">
        <v>2.4993</v>
      </c>
      <c r="C267" s="0" t="n">
        <v>1.1</v>
      </c>
      <c r="D267" s="0" t="n">
        <v>0.2673</v>
      </c>
      <c r="E267" s="0" t="n">
        <v>6.7431</v>
      </c>
      <c r="F267" s="2" t="n">
        <v>5.705E-006</v>
      </c>
      <c r="G267" s="2" t="n">
        <v>1.934E-007</v>
      </c>
      <c r="H267" s="2" t="n">
        <v>0.08693</v>
      </c>
      <c r="I267" s="2" t="n">
        <v>0.001137</v>
      </c>
      <c r="J267" s="2" t="n">
        <v>3.853E-005</v>
      </c>
      <c r="K267" s="2" t="n">
        <v>40</v>
      </c>
      <c r="L267" s="2" t="n">
        <f aca="false">G267/F267*100</f>
        <v>3.39000876424189</v>
      </c>
      <c r="M267" s="2" t="n">
        <v>1.3</v>
      </c>
      <c r="N267" s="2" t="n">
        <v>2.5</v>
      </c>
      <c r="O267" s="0" t="n">
        <f aca="false">(A267-B267)/A267</f>
        <v>0.566545265348595</v>
      </c>
      <c r="P267" s="0" t="n">
        <f aca="false">1+(1-O267)^2+2*0.938*0.938*C267*C267*O267*O267/E267</f>
        <v>1.28923462152099</v>
      </c>
      <c r="Q267" s="2" t="n">
        <f aca="false">F267*O267/B267*E267*E267/2*137*137/P267/0.38938/2/1000</f>
        <v>0.000549625175322651</v>
      </c>
      <c r="R267" s="3" t="n">
        <f aca="false">I267/2</f>
        <v>0.0005685</v>
      </c>
      <c r="S267" s="2" t="n">
        <f aca="false">J267/I267*100</f>
        <v>3.38874230430959</v>
      </c>
      <c r="T267" s="2" t="n">
        <f aca="false">1/(1+2*(1+(A268-B268)^2/E268)*(TAN(K268/2/180*PI()))^2)</f>
        <v>0.598473448782754</v>
      </c>
    </row>
    <row r="268" customFormat="false" ht="15" hidden="false" customHeight="false" outlineLevel="0" collapsed="false">
      <c r="A268" s="0" t="n">
        <v>5.766</v>
      </c>
      <c r="B268" s="0" t="n">
        <v>2.5312</v>
      </c>
      <c r="C268" s="0" t="n">
        <v>1.125</v>
      </c>
      <c r="D268" s="0" t="n">
        <v>0.1216</v>
      </c>
      <c r="E268" s="0" t="n">
        <v>6.8291</v>
      </c>
      <c r="F268" s="2" t="n">
        <v>3.41E-006</v>
      </c>
      <c r="G268" s="2" t="n">
        <v>1.499E-007</v>
      </c>
      <c r="H268" s="2" t="n">
        <v>0.08597</v>
      </c>
      <c r="I268" s="2" t="n">
        <v>0.0006777</v>
      </c>
      <c r="J268" s="2" t="n">
        <v>2.978E-005</v>
      </c>
      <c r="K268" s="2" t="n">
        <v>40</v>
      </c>
      <c r="L268" s="2" t="n">
        <f aca="false">G268/F268*100</f>
        <v>4.39589442815249</v>
      </c>
      <c r="M268" s="2" t="n">
        <v>1.3</v>
      </c>
      <c r="N268" s="2" t="n">
        <v>2.5</v>
      </c>
      <c r="O268" s="0" t="n">
        <f aca="false">(A268-B268)/A268</f>
        <v>0.561012833853625</v>
      </c>
      <c r="P268" s="0" t="n">
        <f aca="false">1+(1-O268)^2+2*0.938*0.938*C268*C268*O268*O268/E268</f>
        <v>1.29535119604069</v>
      </c>
      <c r="Q268" s="2" t="n">
        <f aca="false">F268*O268/B268*E268*E268/2*137*137/P268/0.38938/2/1000</f>
        <v>0.000327904691047011</v>
      </c>
      <c r="R268" s="3" t="n">
        <f aca="false">I268/2</f>
        <v>0.00033885</v>
      </c>
      <c r="S268" s="2" t="n">
        <f aca="false">J268/I268*100</f>
        <v>4.39427475284049</v>
      </c>
      <c r="T268" s="2" t="n">
        <f aca="false">1/(1+2*(1+(A269-B269)^2/E269)*(TAN(K269/2/180*PI()))^2)</f>
        <v>0.603038399152772</v>
      </c>
    </row>
    <row r="269" customFormat="false" ht="15" hidden="false" customHeight="false" outlineLevel="0" collapsed="false">
      <c r="A269" s="0" t="n">
        <v>5.766</v>
      </c>
      <c r="B269" s="0" t="n">
        <v>2.5624</v>
      </c>
      <c r="C269" s="0" t="n">
        <v>1.15</v>
      </c>
      <c r="D269" s="0" t="n">
        <v>-0.0214</v>
      </c>
      <c r="E269" s="0" t="n">
        <v>6.9134</v>
      </c>
      <c r="F269" s="2" t="n">
        <v>1.98E-006</v>
      </c>
      <c r="G269" s="2" t="n">
        <v>1.205E-007</v>
      </c>
      <c r="H269" s="2" t="n">
        <v>0.08505</v>
      </c>
      <c r="I269" s="2" t="n">
        <v>0.0003923</v>
      </c>
      <c r="J269" s="2" t="n">
        <v>2.387E-005</v>
      </c>
      <c r="K269" s="2" t="n">
        <v>40</v>
      </c>
      <c r="L269" s="2" t="n">
        <f aca="false">G269/F269*100</f>
        <v>6.08585858585859</v>
      </c>
      <c r="M269" s="2" t="n">
        <v>1.3</v>
      </c>
      <c r="N269" s="2" t="n">
        <v>2.5</v>
      </c>
      <c r="O269" s="0" t="n">
        <f aca="false">(A269-B269)/A269</f>
        <v>0.555601803676726</v>
      </c>
      <c r="P269" s="0" t="n">
        <f aca="false">1+(1-O269)^2+2*0.938*0.938*C269*C269*O269*O269/E269</f>
        <v>1.30140205787169</v>
      </c>
      <c r="Q269" s="2" t="n">
        <f aca="false">F269*O269/B269*E269*E269/2*137*137/P269/0.38938/2/1000</f>
        <v>0.000190003366201632</v>
      </c>
      <c r="R269" s="3" t="n">
        <f aca="false">I269/2</f>
        <v>0.00019615</v>
      </c>
      <c r="S269" s="2" t="n">
        <f aca="false">J269/I269*100</f>
        <v>6.08462911037471</v>
      </c>
      <c r="T269" s="2" t="n">
        <f aca="false">1/(1+2*(1+(A270-B270)^2/E270)*(TAN(K270/2/180*PI()))^2)</f>
        <v>0.607457298324429</v>
      </c>
    </row>
    <row r="270" customFormat="false" ht="15" hidden="false" customHeight="false" outlineLevel="0" collapsed="false">
      <c r="A270" s="0" t="n">
        <v>5.766</v>
      </c>
      <c r="B270" s="0" t="n">
        <v>2.5931</v>
      </c>
      <c r="C270" s="0" t="n">
        <v>1.175</v>
      </c>
      <c r="D270" s="0" t="n">
        <v>-0.1616</v>
      </c>
      <c r="E270" s="0" t="n">
        <v>6.9961</v>
      </c>
      <c r="F270" s="2" t="n">
        <v>1.413E-006</v>
      </c>
      <c r="G270" s="2" t="n">
        <v>9.582E-008</v>
      </c>
      <c r="H270" s="2" t="n">
        <v>0.08417</v>
      </c>
      <c r="I270" s="2" t="n">
        <v>0.0002791</v>
      </c>
      <c r="J270" s="2" t="n">
        <v>1.893E-005</v>
      </c>
      <c r="K270" s="2" t="n">
        <v>40</v>
      </c>
      <c r="L270" s="2" t="n">
        <f aca="false">G270/F270*100</f>
        <v>6.78131634819533</v>
      </c>
      <c r="M270" s="2" t="n">
        <v>1.3</v>
      </c>
      <c r="N270" s="2" t="n">
        <v>2.5</v>
      </c>
      <c r="O270" s="0" t="n">
        <f aca="false">(A270-B270)/A270</f>
        <v>0.55027748872702</v>
      </c>
      <c r="P270" s="0" t="n">
        <f aca="false">1+(1-O270)^2+2*0.938*0.938*C270*C270*O270*O270/E270</f>
        <v>1.30740266473427</v>
      </c>
      <c r="Q270" s="2" t="n">
        <f aca="false">F270*O270/B270*E270*E270/2*137*137/P270/0.38938/2/1000</f>
        <v>0.000135274144717793</v>
      </c>
      <c r="R270" s="3" t="n">
        <f aca="false">I270/2</f>
        <v>0.00013955</v>
      </c>
      <c r="S270" s="2" t="n">
        <f aca="false">J270/I270*100</f>
        <v>6.78251522751702</v>
      </c>
      <c r="T270" s="2" t="n">
        <f aca="false">1/(1+2*(1+(A271-B271)^2/E271)*(TAN(K271/2/180*PI()))^2)</f>
        <v>0.611725393454598</v>
      </c>
    </row>
    <row r="271" customFormat="false" ht="15" hidden="false" customHeight="false" outlineLevel="0" collapsed="false">
      <c r="A271" s="0" t="n">
        <v>5.766</v>
      </c>
      <c r="B271" s="0" t="n">
        <v>2.6232</v>
      </c>
      <c r="C271" s="0" t="n">
        <v>1.2</v>
      </c>
      <c r="D271" s="0" t="n">
        <v>-0.2992</v>
      </c>
      <c r="E271" s="0" t="n">
        <v>7.0772</v>
      </c>
      <c r="F271" s="2" t="n">
        <v>9.607E-007</v>
      </c>
      <c r="G271" s="2" t="n">
        <v>8.365E-008</v>
      </c>
      <c r="H271" s="2" t="n">
        <v>0.08332</v>
      </c>
      <c r="I271" s="2" t="n">
        <v>0.0001892</v>
      </c>
      <c r="J271" s="2" t="n">
        <v>1.648E-005</v>
      </c>
      <c r="K271" s="2" t="n">
        <v>40</v>
      </c>
      <c r="L271" s="2" t="n">
        <f aca="false">G271/F271*100</f>
        <v>8.70719267200999</v>
      </c>
      <c r="M271" s="2" t="n">
        <v>1.3</v>
      </c>
      <c r="N271" s="2" t="n">
        <v>2.5</v>
      </c>
      <c r="O271" s="0" t="n">
        <f aca="false">(A271-B271)/A271</f>
        <v>0.545057232049948</v>
      </c>
      <c r="P271" s="0" t="n">
        <f aca="false">1+(1-O271)^2+2*0.938*0.938*C271*C271*O271*O271/E271</f>
        <v>1.31334335055487</v>
      </c>
      <c r="Q271" s="2" t="n">
        <f aca="false">F271*O271/B271*E271*E271/2*137*137/P271/0.38938/2/1000</f>
        <v>9.17382927693355E-005</v>
      </c>
      <c r="R271" s="3" t="n">
        <f aca="false">I271/2</f>
        <v>9.46E-005</v>
      </c>
      <c r="S271" s="2" t="n">
        <f aca="false">J271/I271*100</f>
        <v>8.71035940803383</v>
      </c>
      <c r="T271" s="2" t="n">
        <f aca="false">1/(1+2*(1+(A272-B272)^2/E272)*(TAN(K272/2/180*PI()))^2)</f>
        <v>0.615848719440823</v>
      </c>
    </row>
    <row r="272" customFormat="false" ht="15" hidden="false" customHeight="false" outlineLevel="0" collapsed="false">
      <c r="A272" s="0" t="n">
        <v>5.766</v>
      </c>
      <c r="B272" s="0" t="n">
        <v>2.6527</v>
      </c>
      <c r="C272" s="0" t="n">
        <v>1.225</v>
      </c>
      <c r="D272" s="0" t="n">
        <v>-0.4342</v>
      </c>
      <c r="E272" s="0" t="n">
        <v>7.1568</v>
      </c>
      <c r="F272" s="2" t="n">
        <v>7.685E-007</v>
      </c>
      <c r="G272" s="2" t="n">
        <v>4.818E-008</v>
      </c>
      <c r="H272" s="2" t="n">
        <v>0.08251</v>
      </c>
      <c r="I272" s="2" t="n">
        <v>0.0001509</v>
      </c>
      <c r="J272" s="2" t="n">
        <v>9.456E-006</v>
      </c>
      <c r="K272" s="2" t="n">
        <v>40</v>
      </c>
      <c r="L272" s="2" t="n">
        <f aca="false">G272/F272*100</f>
        <v>6.26935588809369</v>
      </c>
      <c r="M272" s="2" t="n">
        <v>1.3</v>
      </c>
      <c r="N272" s="2" t="n">
        <v>2.5</v>
      </c>
      <c r="O272" s="0" t="n">
        <f aca="false">(A272-B272)/A272</f>
        <v>0.539941033645508</v>
      </c>
      <c r="P272" s="0" t="n">
        <f aca="false">1+(1-O272)^2+2*0.938*0.938*C272*C272*O272*O272/E272</f>
        <v>1.3192218914699</v>
      </c>
      <c r="Q272" s="2" t="n">
        <f aca="false">F272*O272/B272*E272*E272/2*137*137/P272/0.38938/2/1000</f>
        <v>7.31862479057362E-005</v>
      </c>
      <c r="R272" s="3" t="n">
        <f aca="false">I272/2</f>
        <v>7.545E-005</v>
      </c>
      <c r="S272" s="2" t="n">
        <f aca="false">J272/I272*100</f>
        <v>6.26640159045726</v>
      </c>
      <c r="T272" s="2" t="n">
        <f aca="false">1/(1+2*(1+(A273-B273)^2/E273)*(TAN(K273/2/180*PI()))^2)</f>
        <v>0.619833000721763</v>
      </c>
    </row>
    <row r="273" customFormat="false" ht="15" hidden="false" customHeight="false" outlineLevel="0" collapsed="false">
      <c r="A273" s="0" t="n">
        <v>5.766</v>
      </c>
      <c r="B273" s="0" t="n">
        <v>2.6816</v>
      </c>
      <c r="C273" s="0" t="n">
        <v>1.25</v>
      </c>
      <c r="D273" s="0" t="n">
        <v>-0.5666</v>
      </c>
      <c r="E273" s="0" t="n">
        <v>7.235</v>
      </c>
      <c r="F273" s="2" t="n">
        <v>5.824E-007</v>
      </c>
      <c r="G273" s="2" t="n">
        <v>5.545E-008</v>
      </c>
      <c r="H273" s="2" t="n">
        <v>0.08172</v>
      </c>
      <c r="I273" s="2" t="n">
        <v>0.000114</v>
      </c>
      <c r="J273" s="2" t="n">
        <v>1.085E-005</v>
      </c>
      <c r="K273" s="2" t="n">
        <v>40</v>
      </c>
      <c r="L273" s="2" t="n">
        <f aca="false">G273/F273*100</f>
        <v>9.52094780219781</v>
      </c>
      <c r="M273" s="2" t="n">
        <v>1.3</v>
      </c>
      <c r="N273" s="2" t="n">
        <v>2.5</v>
      </c>
      <c r="O273" s="0" t="n">
        <f aca="false">(A273-B273)/A273</f>
        <v>0.534928893513701</v>
      </c>
      <c r="P273" s="0" t="n">
        <f aca="false">1+(1-O273)^2+2*0.938*0.938*C273*C273*O273*O273/E273</f>
        <v>1.32503612862459</v>
      </c>
      <c r="Q273" s="2" t="n">
        <f aca="false">F273*O273/B273*E273*E273/2*137*137/P273/0.38938/2/1000</f>
        <v>5.53070225519216E-005</v>
      </c>
      <c r="R273" s="3" t="n">
        <f aca="false">I273/2</f>
        <v>5.7E-005</v>
      </c>
      <c r="S273" s="2" t="n">
        <f aca="false">J273/I273*100</f>
        <v>9.51754385964912</v>
      </c>
      <c r="T273" s="2" t="n">
        <f aca="false">1/(1+2*(1+(A274-B274)^2/E274)*(TAN(K274/2/180*PI()))^2)</f>
        <v>0.62742782592739</v>
      </c>
    </row>
    <row r="274" customFormat="false" ht="15" hidden="false" customHeight="false" outlineLevel="0" collapsed="false">
      <c r="A274" s="0" t="n">
        <v>5.766</v>
      </c>
      <c r="B274" s="0" t="n">
        <v>2.738</v>
      </c>
      <c r="C274" s="0" t="n">
        <v>1.3</v>
      </c>
      <c r="D274" s="0" t="n">
        <v>-0.8243</v>
      </c>
      <c r="E274" s="0" t="n">
        <v>7.3869</v>
      </c>
      <c r="F274" s="2" t="n">
        <v>2.785E-007</v>
      </c>
      <c r="G274" s="2" t="n">
        <v>4.059E-008</v>
      </c>
      <c r="H274" s="2" t="n">
        <v>0.08023</v>
      </c>
      <c r="I274" s="2" t="n">
        <v>5.408E-005</v>
      </c>
      <c r="J274" s="2" t="n">
        <v>7.882E-006</v>
      </c>
      <c r="K274" s="2" t="n">
        <v>40</v>
      </c>
      <c r="L274" s="2" t="n">
        <f aca="false">G274/F274*100</f>
        <v>14.5745062836625</v>
      </c>
      <c r="M274" s="2" t="n">
        <v>1.3</v>
      </c>
      <c r="N274" s="2" t="n">
        <v>2.5</v>
      </c>
      <c r="O274" s="0" t="n">
        <f aca="false">(A274-B274)/A274</f>
        <v>0.52514741588623</v>
      </c>
      <c r="P274" s="0" t="n">
        <f aca="false">1+(1-O274)^2+2*0.938*0.938*C274*C274*O274*O274/E274</f>
        <v>1.33651044726499</v>
      </c>
      <c r="Q274" s="2" t="n">
        <f aca="false">F274*O274/B274*E274*E274/2*137*137/P274/0.38938/2/1000</f>
        <v>2.62804363860884E-005</v>
      </c>
      <c r="R274" s="3" t="n">
        <f aca="false">I274/2</f>
        <v>2.704E-005</v>
      </c>
      <c r="S274" s="2" t="n">
        <f aca="false">J274/I274*100</f>
        <v>14.5747041420118</v>
      </c>
      <c r="T274" s="2" t="n">
        <f aca="false">1/(1+2*(1+(A275-B275)^2/E275)*(TAN(K275/2/180*PI()))^2)</f>
        <v>0.631041784045961</v>
      </c>
    </row>
    <row r="275" customFormat="false" ht="15" hidden="false" customHeight="false" outlineLevel="0" collapsed="false">
      <c r="A275" s="0" t="n">
        <v>5.766</v>
      </c>
      <c r="B275" s="0" t="n">
        <v>2.7654</v>
      </c>
      <c r="C275" s="0" t="n">
        <v>1.325</v>
      </c>
      <c r="D275" s="0" t="n">
        <v>-0.9497</v>
      </c>
      <c r="E275" s="0" t="n">
        <v>7.4609</v>
      </c>
      <c r="F275" s="2" t="n">
        <v>1.932E-007</v>
      </c>
      <c r="G275" s="2" t="n">
        <v>3.645E-008</v>
      </c>
      <c r="H275" s="2" t="n">
        <v>0.07953</v>
      </c>
      <c r="I275" s="2" t="n">
        <v>3.738E-005</v>
      </c>
      <c r="J275" s="2" t="n">
        <v>7.052E-006</v>
      </c>
      <c r="K275" s="2" t="n">
        <v>40</v>
      </c>
      <c r="L275" s="2" t="n">
        <f aca="false">G275/F275*100</f>
        <v>18.8664596273292</v>
      </c>
      <c r="M275" s="2" t="n">
        <v>1.3</v>
      </c>
      <c r="N275" s="2" t="n">
        <v>2.5</v>
      </c>
      <c r="O275" s="0" t="n">
        <f aca="false">(A275-B275)/A275</f>
        <v>0.520395421436004</v>
      </c>
      <c r="P275" s="0" t="n">
        <f aca="false">1+(1-O275)^2+2*0.938*0.938*C275*C275*O275*O275/E275</f>
        <v>1.34215605688461</v>
      </c>
      <c r="Q275" s="2" t="n">
        <f aca="false">F275*O275/B275*E275*E275/2*137*137/P275/0.38938/2/1000</f>
        <v>1.81706120124096E-005</v>
      </c>
      <c r="R275" s="3" t="n">
        <f aca="false">I275/2</f>
        <v>1.869E-005</v>
      </c>
      <c r="S275" s="2" t="n">
        <f aca="false">J275/I275*100</f>
        <v>18.8657035848047</v>
      </c>
      <c r="T275" s="2" t="n">
        <f aca="false">1/(1+2*(1+(A276-B276)^2/E276)*(TAN(K276/2/180*PI()))^2)</f>
        <v>0.634538765971125</v>
      </c>
    </row>
    <row r="276" customFormat="false" ht="15" hidden="false" customHeight="false" outlineLevel="0" collapsed="false">
      <c r="A276" s="0" t="n">
        <v>5.766</v>
      </c>
      <c r="B276" s="0" t="n">
        <v>2.7923</v>
      </c>
      <c r="C276" s="0" t="n">
        <v>1.35</v>
      </c>
      <c r="D276" s="0" t="n">
        <v>-1.0728</v>
      </c>
      <c r="E276" s="0" t="n">
        <v>7.5335</v>
      </c>
      <c r="F276" s="2" t="n">
        <v>1.293E-007</v>
      </c>
      <c r="G276" s="2" t="n">
        <v>3.3E-008</v>
      </c>
      <c r="H276" s="2" t="n">
        <v>0.07884</v>
      </c>
      <c r="I276" s="2" t="n">
        <v>2.491E-005</v>
      </c>
      <c r="J276" s="2" t="n">
        <v>6.359E-006</v>
      </c>
      <c r="K276" s="2" t="n">
        <v>40</v>
      </c>
      <c r="L276" s="2" t="n">
        <f aca="false">G276/F276*100</f>
        <v>25.5220417633411</v>
      </c>
      <c r="M276" s="2" t="n">
        <v>1.3</v>
      </c>
      <c r="N276" s="2" t="n">
        <v>2.5</v>
      </c>
      <c r="O276" s="0" t="n">
        <f aca="false">(A276-B276)/A276</f>
        <v>0.515730142212973</v>
      </c>
      <c r="P276" s="0" t="n">
        <f aca="false">1+(1-O276)^2+2*0.938*0.938*C276*C276*O276*O276/E276</f>
        <v>1.34774467209237</v>
      </c>
      <c r="Q276" s="2" t="n">
        <f aca="false">F276*O276/B276*E276*E276/2*137*137/P276/0.38938/2/1000</f>
        <v>1.21185993362925E-005</v>
      </c>
      <c r="R276" s="3" t="n">
        <f aca="false">I276/2</f>
        <v>1.2455E-005</v>
      </c>
      <c r="S276" s="2" t="n">
        <f aca="false">J276/I276*100</f>
        <v>25.5279004415897</v>
      </c>
      <c r="T276" s="2" t="n">
        <f aca="false">1/(1+2*(1+(A277-B277)^2/E277)*(TAN(K277/2/180*PI()))^2)</f>
        <v>0.641207183768877</v>
      </c>
    </row>
    <row r="277" customFormat="false" ht="15" hidden="false" customHeight="false" outlineLevel="0" collapsed="false">
      <c r="A277" s="0" t="n">
        <v>5.766</v>
      </c>
      <c r="B277" s="0" t="n">
        <v>2.8447</v>
      </c>
      <c r="C277" s="0" t="n">
        <v>1.4</v>
      </c>
      <c r="D277" s="0" t="n">
        <v>-1.3125</v>
      </c>
      <c r="E277" s="0" t="n">
        <v>7.6748</v>
      </c>
      <c r="F277" s="2" t="n">
        <v>8.369E-008</v>
      </c>
      <c r="G277" s="2" t="n">
        <v>2.243E-008</v>
      </c>
      <c r="H277" s="2" t="n">
        <v>0.07751</v>
      </c>
      <c r="I277" s="2" t="n">
        <v>1.599E-005</v>
      </c>
      <c r="J277" s="2" t="n">
        <v>4.286E-006</v>
      </c>
      <c r="K277" s="2" t="n">
        <v>40</v>
      </c>
      <c r="L277" s="2" t="n">
        <f aca="false">G277/F277*100</f>
        <v>26.8012904767595</v>
      </c>
      <c r="M277" s="2" t="n">
        <v>1.3</v>
      </c>
      <c r="N277" s="2" t="n">
        <v>2.5</v>
      </c>
      <c r="O277" s="0" t="n">
        <f aca="false">(A277-B277)/A277</f>
        <v>0.506642386403052</v>
      </c>
      <c r="P277" s="0" t="n">
        <f aca="false">1+(1-O277)^2+2*0.938*0.938*C277*C277*O277*O277/E277</f>
        <v>1.35875442265524</v>
      </c>
      <c r="Q277" s="2" t="n">
        <f aca="false">F277*O277/B277*E277*E277/2*137*137/P277/0.38938/2/1000</f>
        <v>7.78644608888882E-006</v>
      </c>
      <c r="R277" s="3" t="n">
        <f aca="false">I277/2</f>
        <v>7.995E-006</v>
      </c>
      <c r="S277" s="2" t="n">
        <f aca="false">J277/I277*100</f>
        <v>26.8042526579112</v>
      </c>
      <c r="T277" s="2" t="n">
        <f aca="false">1/(1+2*(1+(A278-B278)^2/E278)*(TAN(K278/2/180*PI()))^2)</f>
        <v>0.644387303066481</v>
      </c>
    </row>
    <row r="278" customFormat="false" ht="15" hidden="false" customHeight="false" outlineLevel="0" collapsed="false">
      <c r="A278" s="0" t="n">
        <v>5.766</v>
      </c>
      <c r="B278" s="0" t="n">
        <v>2.8702</v>
      </c>
      <c r="C278" s="0" t="n">
        <v>1.425</v>
      </c>
      <c r="D278" s="0" t="n">
        <v>-1.4292</v>
      </c>
      <c r="E278" s="0" t="n">
        <v>7.7437</v>
      </c>
      <c r="F278" s="2" t="n">
        <v>4.714E-008</v>
      </c>
      <c r="G278" s="2" t="n">
        <v>2.223E-008</v>
      </c>
      <c r="H278" s="2" t="n">
        <v>0.07687</v>
      </c>
      <c r="I278" s="2" t="n">
        <v>8.971E-006</v>
      </c>
      <c r="J278" s="2" t="n">
        <v>4.23E-006</v>
      </c>
      <c r="K278" s="2" t="n">
        <v>40</v>
      </c>
      <c r="L278" s="2" t="n">
        <f aca="false">G278/F278*100</f>
        <v>47.1574034789987</v>
      </c>
      <c r="M278" s="2" t="n">
        <v>1.3</v>
      </c>
      <c r="N278" s="2" t="n">
        <v>2.5</v>
      </c>
      <c r="O278" s="0" t="n">
        <f aca="false">(A278-B278)/A278</f>
        <v>0.502219909816164</v>
      </c>
      <c r="P278" s="0" t="n">
        <f aca="false">1+(1-O278)^2+2*0.938*0.938*C278*C278*O278*O278/E278</f>
        <v>1.36417208761569</v>
      </c>
      <c r="Q278" s="2" t="n">
        <f aca="false">F278*O278/B278*E278*E278/2*137*137/P278/0.38938/2/1000</f>
        <v>4.36924830012573E-006</v>
      </c>
      <c r="R278" s="3" t="n">
        <f aca="false">I278/2</f>
        <v>4.4855E-006</v>
      </c>
      <c r="S278" s="2" t="n">
        <f aca="false">J278/I278*100</f>
        <v>47.1519340095865</v>
      </c>
      <c r="T278" s="2" t="n">
        <f aca="false">1/(1+2*(1+(A279-B279)^2/E279)*(TAN(K279/2/180*PI()))^2)</f>
        <v>0.647463388390716</v>
      </c>
    </row>
    <row r="279" customFormat="false" ht="15" hidden="false" customHeight="false" outlineLevel="0" collapsed="false">
      <c r="A279" s="0" t="n">
        <v>5.766</v>
      </c>
      <c r="B279" s="0" t="n">
        <v>2.8952</v>
      </c>
      <c r="C279" s="0" t="n">
        <v>1.45</v>
      </c>
      <c r="D279" s="0" t="n">
        <v>-1.5438</v>
      </c>
      <c r="E279" s="0" t="n">
        <v>7.8113</v>
      </c>
      <c r="F279" s="2" t="n">
        <v>7.137E-008</v>
      </c>
      <c r="G279" s="2" t="n">
        <v>2.277E-008</v>
      </c>
      <c r="H279" s="2" t="n">
        <v>0.07624</v>
      </c>
      <c r="I279" s="2" t="n">
        <v>1.352E-005</v>
      </c>
      <c r="J279" s="2" t="n">
        <v>4.315E-006</v>
      </c>
      <c r="K279" s="2" t="n">
        <v>40</v>
      </c>
      <c r="L279" s="2" t="n">
        <f aca="false">G279/F279*100</f>
        <v>31.9041614123581</v>
      </c>
      <c r="M279" s="2" t="n">
        <v>1.3</v>
      </c>
      <c r="N279" s="2" t="n">
        <v>2.5</v>
      </c>
      <c r="O279" s="0" t="n">
        <f aca="false">(A279-B279)/A279</f>
        <v>0.497884148456469</v>
      </c>
      <c r="P279" s="0" t="n">
        <f aca="false">1+(1-O279)^2+2*0.938*0.938*C279*C279*O279*O279/E279</f>
        <v>1.36953029329663</v>
      </c>
      <c r="Q279" s="2" t="n">
        <f aca="false">F279*O279/B279*E279*E279/2*137*137/P279/0.38938/2/1000</f>
        <v>6.58943108776327E-006</v>
      </c>
      <c r="R279" s="3" t="n">
        <f aca="false">I279/2</f>
        <v>6.76E-006</v>
      </c>
      <c r="S279" s="2" t="n">
        <f aca="false">J279/I279*100</f>
        <v>31.9156804733728</v>
      </c>
      <c r="T279" s="2" t="n">
        <f aca="false">1/(1+2*(1+(A280-B280)^2/E280)*(TAN(K280/2/180*PI()))^2)</f>
        <v>0.653353459045472</v>
      </c>
    </row>
    <row r="280" customFormat="false" ht="15" hidden="false" customHeight="false" outlineLevel="0" collapsed="false">
      <c r="A280" s="0" t="n">
        <v>5.766</v>
      </c>
      <c r="B280" s="0" t="n">
        <v>2.9441</v>
      </c>
      <c r="C280" s="0" t="n">
        <v>1.5</v>
      </c>
      <c r="D280" s="0" t="n">
        <v>-1.7674</v>
      </c>
      <c r="E280" s="0" t="n">
        <v>7.9431</v>
      </c>
      <c r="F280" s="2" t="n">
        <v>1.901E-008</v>
      </c>
      <c r="G280" s="2" t="n">
        <v>2.124E-008</v>
      </c>
      <c r="H280" s="2" t="n">
        <v>0.075</v>
      </c>
      <c r="I280" s="2" t="n">
        <v>3.569E-006</v>
      </c>
      <c r="J280" s="2" t="n">
        <v>3.989E-006</v>
      </c>
      <c r="K280" s="2" t="n">
        <v>40</v>
      </c>
      <c r="L280" s="2" t="n">
        <f aca="false">G280/F280*100</f>
        <v>111.730668069437</v>
      </c>
      <c r="M280" s="2" t="n">
        <v>1.3</v>
      </c>
      <c r="N280" s="2" t="n">
        <v>2.5</v>
      </c>
      <c r="O280" s="0" t="n">
        <f aca="false">(A280-B280)/A280</f>
        <v>0.489403399236906</v>
      </c>
      <c r="P280" s="0" t="n">
        <f aca="false">1+(1-O280)^2+2*0.938*0.938*C280*C280*O280*O280/E280</f>
        <v>1.38009728634384</v>
      </c>
      <c r="Q280" s="2" t="n">
        <f aca="false">F280*O280/B280*E280*E280/2*137*137/P280/0.38938/2/1000</f>
        <v>1.74090231048484E-006</v>
      </c>
      <c r="R280" s="3" t="n">
        <f aca="false">I280/2</f>
        <v>1.7845E-006</v>
      </c>
      <c r="S280" s="2" t="n">
        <f aca="false">J280/I280*100</f>
        <v>111.768002241524</v>
      </c>
      <c r="T280" s="2" t="n">
        <f aca="false">1/(1+2*(1+(A281-B281)^2/E281)*(TAN(K281/2/180*PI()))^2)</f>
        <v>0.656165196826745</v>
      </c>
    </row>
    <row r="281" customFormat="false" ht="15" hidden="false" customHeight="false" outlineLevel="0" collapsed="false">
      <c r="A281" s="0" t="n">
        <v>5.766</v>
      </c>
      <c r="B281" s="0" t="n">
        <v>2.9679</v>
      </c>
      <c r="C281" s="0" t="n">
        <v>1.525</v>
      </c>
      <c r="D281" s="0" t="n">
        <v>-1.8763</v>
      </c>
      <c r="E281" s="0" t="n">
        <v>8.0074</v>
      </c>
      <c r="F281" s="2" t="n">
        <v>1.965E-008</v>
      </c>
      <c r="G281" s="2" t="n">
        <v>1.295E-008</v>
      </c>
      <c r="H281" s="2" t="n">
        <v>0.07438</v>
      </c>
      <c r="I281" s="2" t="n">
        <v>3.674E-006</v>
      </c>
      <c r="J281" s="2" t="n">
        <v>2.421E-006</v>
      </c>
      <c r="K281" s="2" t="n">
        <v>40</v>
      </c>
      <c r="L281" s="2" t="n">
        <f aca="false">G281/F281*100</f>
        <v>65.9033078880407</v>
      </c>
      <c r="M281" s="2" t="n">
        <v>1.3</v>
      </c>
      <c r="N281" s="2" t="n">
        <v>2.5</v>
      </c>
      <c r="O281" s="0" t="n">
        <f aca="false">(A281-B281)/A281</f>
        <v>0.485275754422477</v>
      </c>
      <c r="P281" s="0" t="n">
        <f aca="false">1+(1-O281)^2+2*0.938*0.938*C281*C281*O281*O281/E281</f>
        <v>1.38529518593776</v>
      </c>
      <c r="Q281" s="2" t="n">
        <f aca="false">F281*O281/B281*E281*E281/2*137*137/P281/0.38938/2/1000</f>
        <v>1.79204994309833E-006</v>
      </c>
      <c r="R281" s="3" t="n">
        <f aca="false">I281/2</f>
        <v>1.837E-006</v>
      </c>
      <c r="S281" s="2" t="n">
        <f aca="false">J281/I281*100</f>
        <v>65.8954817637452</v>
      </c>
      <c r="T281" s="2" t="n">
        <f aca="false">1/(1+2*(1+(A282-B282)^2/E282)*(TAN(K282/2/180*PI()))^2)</f>
        <v>0.658891770180137</v>
      </c>
    </row>
    <row r="282" customFormat="false" ht="15" hidden="false" customHeight="false" outlineLevel="0" collapsed="false">
      <c r="A282" s="0" t="n">
        <v>5.766</v>
      </c>
      <c r="B282" s="0" t="n">
        <v>2.9913</v>
      </c>
      <c r="C282" s="0" t="n">
        <v>1.55</v>
      </c>
      <c r="D282" s="0" t="n">
        <v>-1.9834</v>
      </c>
      <c r="E282" s="0" t="n">
        <v>8.0705</v>
      </c>
      <c r="F282" s="2" t="n">
        <v>1.659E-008</v>
      </c>
      <c r="G282" s="2" t="n">
        <v>1.262E-008</v>
      </c>
      <c r="H282" s="2" t="n">
        <v>0.07376</v>
      </c>
      <c r="I282" s="2" t="n">
        <v>3.087E-006</v>
      </c>
      <c r="J282" s="2" t="n">
        <v>2.348E-006</v>
      </c>
      <c r="K282" s="2" t="n">
        <v>40</v>
      </c>
      <c r="L282" s="2" t="n">
        <f aca="false">G282/F282*100</f>
        <v>76.0699216395419</v>
      </c>
      <c r="M282" s="2" t="n">
        <v>1.3</v>
      </c>
      <c r="N282" s="2" t="n">
        <v>2.5</v>
      </c>
      <c r="O282" s="0" t="n">
        <f aca="false">(A282-B282)/A282</f>
        <v>0.481217481789802</v>
      </c>
      <c r="P282" s="0" t="n">
        <f aca="false">1+(1-O282)^2+2*0.938*0.938*C282*C282*O282*O282/E282</f>
        <v>1.3904410600949</v>
      </c>
      <c r="Q282" s="2" t="n">
        <f aca="false">F282*O282/B282*E282*E282/2*137*137/P282/0.38938/2/1000</f>
        <v>1.50655021904708E-006</v>
      </c>
      <c r="R282" s="3" t="n">
        <f aca="false">I282/2</f>
        <v>1.5435E-006</v>
      </c>
      <c r="S282" s="2" t="n">
        <f aca="false">J282/I282*100</f>
        <v>76.0609005506965</v>
      </c>
      <c r="T282" s="2" t="n">
        <f aca="false">1/(1+2*(1+(A283-B283)^2/E283)*(TAN(K283/2/180*PI()))^2)</f>
        <v>0.666612459708704</v>
      </c>
    </row>
    <row r="283" customFormat="false" ht="15" hidden="false" customHeight="false" outlineLevel="0" collapsed="false">
      <c r="A283" s="0" t="n">
        <v>5.766</v>
      </c>
      <c r="B283" s="0" t="n">
        <v>3.0593</v>
      </c>
      <c r="C283" s="0" t="n">
        <v>1.625</v>
      </c>
      <c r="D283" s="0" t="n">
        <v>-2.2942</v>
      </c>
      <c r="E283" s="0" t="n">
        <v>8.2538</v>
      </c>
      <c r="F283" s="2" t="n">
        <v>6.548E-009</v>
      </c>
      <c r="G283" s="2" t="n">
        <v>9.245E-009</v>
      </c>
      <c r="H283" s="2" t="n">
        <v>0.07189</v>
      </c>
      <c r="I283" s="2" t="n">
        <v>1.201E-006</v>
      </c>
      <c r="J283" s="2" t="n">
        <v>1.696E-006</v>
      </c>
      <c r="K283" s="2" t="n">
        <v>40</v>
      </c>
      <c r="L283" s="2" t="n">
        <f aca="false">G283/F283*100</f>
        <v>141.188149053146</v>
      </c>
      <c r="M283" s="2" t="n">
        <v>1.3</v>
      </c>
      <c r="N283" s="2" t="n">
        <v>2.5</v>
      </c>
      <c r="O283" s="0" t="n">
        <f aca="false">(A283-B283)/A283</f>
        <v>0.469424210891433</v>
      </c>
      <c r="P283" s="0" t="n">
        <f aca="false">1+(1-O283)^2+2*0.938*0.938*C283*C283*O283*O283/E283</f>
        <v>1.40556714153562</v>
      </c>
      <c r="Q283" s="2" t="n">
        <f aca="false">F283*O283/B283*E283*E283/2*137*137/P283/0.38938/2/1000</f>
        <v>5.8683482351345E-007</v>
      </c>
      <c r="R283" s="3" t="n">
        <f aca="false">I283/2</f>
        <v>6.005E-007</v>
      </c>
      <c r="S283" s="2" t="n">
        <f aca="false">J283/I283*100</f>
        <v>141.215653621982</v>
      </c>
      <c r="T283" s="2" t="n">
        <f aca="false">1/(1+2*(1+(A284-B284)^2/E284)*(TAN(K284/2/180*PI()))^2)</f>
        <v>0.66903772982725</v>
      </c>
    </row>
    <row r="284" customFormat="false" ht="15" hidden="false" customHeight="false" outlineLevel="0" collapsed="false">
      <c r="A284" s="0" t="n">
        <v>5.766</v>
      </c>
      <c r="B284" s="0" t="n">
        <v>3.0812</v>
      </c>
      <c r="C284" s="0" t="n">
        <v>1.65</v>
      </c>
      <c r="D284" s="0" t="n">
        <v>-2.3945</v>
      </c>
      <c r="E284" s="0" t="n">
        <v>8.313</v>
      </c>
      <c r="F284" s="2" t="n">
        <v>1.321E-008</v>
      </c>
      <c r="G284" s="2" t="n">
        <v>1.126E-008</v>
      </c>
      <c r="H284" s="2" t="n">
        <v>0.07125</v>
      </c>
      <c r="I284" s="2" t="n">
        <v>2.412E-006</v>
      </c>
      <c r="J284" s="2" t="n">
        <v>2.055E-006</v>
      </c>
      <c r="K284" s="2" t="n">
        <v>40</v>
      </c>
      <c r="L284" s="2" t="n">
        <f aca="false">G284/F284*100</f>
        <v>85.2384557153671</v>
      </c>
      <c r="M284" s="2" t="n">
        <v>1.3</v>
      </c>
      <c r="N284" s="2" t="n">
        <v>2.5</v>
      </c>
      <c r="O284" s="0" t="n">
        <f aca="false">(A284-B284)/A284</f>
        <v>0.46562608394034</v>
      </c>
      <c r="P284" s="0" t="n">
        <f aca="false">1+(1-O284)^2+2*0.938*0.938*C284*C284*O284*O284/E284</f>
        <v>1.41050091404326</v>
      </c>
      <c r="Q284" s="2" t="n">
        <f aca="false">F284*O284/B284*E284*E284/2*137*137/P284/0.38938/2/1000</f>
        <v>1.17860945512571E-006</v>
      </c>
      <c r="R284" s="3" t="n">
        <f aca="false">I284/2</f>
        <v>1.206E-006</v>
      </c>
      <c r="S284" s="2" t="n">
        <f aca="false">J284/I284*100</f>
        <v>85.1990049751244</v>
      </c>
      <c r="T284" s="2" t="n">
        <f aca="false">1/(1+2*(1+(A285-B285)^2/E285)*(TAN(K285/2/180*PI()))^2)</f>
        <v>0.673685708657753</v>
      </c>
    </row>
    <row r="285" customFormat="false" ht="15" hidden="false" customHeight="false" outlineLevel="0" collapsed="false">
      <c r="A285" s="0" t="n">
        <v>5.766</v>
      </c>
      <c r="B285" s="0" t="n">
        <v>3.124</v>
      </c>
      <c r="C285" s="0" t="n">
        <v>1.7</v>
      </c>
      <c r="D285" s="0" t="n">
        <v>-2.5902</v>
      </c>
      <c r="E285" s="0" t="n">
        <v>8.4284</v>
      </c>
      <c r="F285" s="2" t="n">
        <v>6.056E-009</v>
      </c>
      <c r="G285" s="2" t="n">
        <v>6.056E-009</v>
      </c>
      <c r="H285" s="2" t="n">
        <v>0.06994</v>
      </c>
      <c r="I285" s="2" t="n">
        <v>1.095E-006</v>
      </c>
      <c r="J285" s="2" t="n">
        <v>1.095E-006</v>
      </c>
      <c r="K285" s="2" t="n">
        <v>40</v>
      </c>
      <c r="L285" s="2" t="n">
        <f aca="false">G285/F285*100</f>
        <v>100</v>
      </c>
      <c r="M285" s="2" t="n">
        <v>1.3</v>
      </c>
      <c r="N285" s="2" t="n">
        <v>2.5</v>
      </c>
      <c r="O285" s="0" t="n">
        <f aca="false">(A285-B285)/A285</f>
        <v>0.458203260492542</v>
      </c>
      <c r="P285" s="0" t="n">
        <f aca="false">1+(1-O285)^2+2*0.938*0.938*C285*C285*O285*O285/E285</f>
        <v>1.42022273634166</v>
      </c>
      <c r="Q285" s="2" t="n">
        <f aca="false">F285*O285/B285*E285*E285/2*137*137/P285/0.38938/2/1000</f>
        <v>5.35395029032661E-007</v>
      </c>
      <c r="R285" s="3" t="n">
        <f aca="false">I285/2</f>
        <v>5.475E-007</v>
      </c>
      <c r="S285" s="2" t="n">
        <f aca="false">J285/I285*100</f>
        <v>100</v>
      </c>
      <c r="T285" s="2" t="n">
        <f aca="false">1/(1+2*(1+(A286-B286)^2/E286)*(TAN(K286/2/180*PI()))^2)</f>
        <v>0.675912779079005</v>
      </c>
    </row>
    <row r="286" customFormat="false" ht="15" hidden="false" customHeight="false" outlineLevel="0" collapsed="false">
      <c r="A286" s="0" t="n">
        <v>5.766</v>
      </c>
      <c r="B286" s="0" t="n">
        <v>3.1449</v>
      </c>
      <c r="C286" s="0" t="n">
        <v>1.725</v>
      </c>
      <c r="D286" s="0" t="n">
        <v>-2.6857</v>
      </c>
      <c r="E286" s="0" t="n">
        <v>8.4847</v>
      </c>
      <c r="F286" s="2" t="n">
        <v>2.105E-009</v>
      </c>
      <c r="G286" s="2" t="n">
        <v>1.164E-008</v>
      </c>
      <c r="H286" s="2" t="n">
        <v>0.06926</v>
      </c>
      <c r="I286" s="2" t="n">
        <v>3.787E-007</v>
      </c>
      <c r="J286" s="2" t="n">
        <v>2.093E-006</v>
      </c>
      <c r="K286" s="2" t="n">
        <v>40</v>
      </c>
      <c r="L286" s="2" t="n">
        <f aca="false">G286/F286*100</f>
        <v>552.969121140142</v>
      </c>
      <c r="M286" s="2" t="n">
        <v>1.3</v>
      </c>
      <c r="N286" s="2" t="n">
        <v>2.5</v>
      </c>
      <c r="O286" s="0" t="n">
        <f aca="false">(A286-B286)/A286</f>
        <v>0.454578563995838</v>
      </c>
      <c r="P286" s="0" t="n">
        <f aca="false">1+(1-O286)^2+2*0.938*0.938*C286*C286*O286*O286/E286</f>
        <v>1.42500952892021</v>
      </c>
      <c r="Q286" s="2" t="n">
        <f aca="false">F286*O286/B286*E286*E286/2*137*137/P286/0.38938/2/1000</f>
        <v>1.85232389121968E-007</v>
      </c>
      <c r="R286" s="3" t="n">
        <f aca="false">I286/2</f>
        <v>1.8935E-007</v>
      </c>
      <c r="S286" s="2" t="n">
        <f aca="false">J286/I286*100</f>
        <v>552.68022181146</v>
      </c>
      <c r="T286" s="2" t="n">
        <f aca="false">1/(1+2*(1+(A287-B287)^2/E287)*(TAN(K287/2/180*PI()))^2)</f>
        <v>0.211517253468146</v>
      </c>
    </row>
    <row r="287" customFormat="false" ht="15" hidden="false" customHeight="false" outlineLevel="0" collapsed="false">
      <c r="A287" s="0" t="n">
        <v>5.766</v>
      </c>
      <c r="B287" s="0" t="n">
        <v>0.7929</v>
      </c>
      <c r="C287" s="0" t="n">
        <v>0.35</v>
      </c>
      <c r="D287" s="0" t="n">
        <v>6.9463</v>
      </c>
      <c r="E287" s="0" t="n">
        <v>3.2663</v>
      </c>
      <c r="F287" s="2" t="n">
        <v>0.001461</v>
      </c>
      <c r="G287" s="2" t="n">
        <v>1.221E-005</v>
      </c>
      <c r="H287" s="2" t="n">
        <v>0.1732</v>
      </c>
      <c r="I287" s="2" t="n">
        <v>0.4333</v>
      </c>
      <c r="J287" s="2" t="n">
        <v>0.003622</v>
      </c>
      <c r="K287" s="2" t="n">
        <v>50</v>
      </c>
      <c r="L287" s="2" t="n">
        <f aca="false">G287/F287*100</f>
        <v>0.835728952772074</v>
      </c>
      <c r="M287" s="2" t="n">
        <v>1.3</v>
      </c>
      <c r="N287" s="2" t="n">
        <v>2.5</v>
      </c>
      <c r="O287" s="0" t="n">
        <f aca="false">(A287-B287)/A287</f>
        <v>0.862486992715921</v>
      </c>
      <c r="P287" s="0" t="n">
        <f aca="false">1+(1-O287)^2+2*0.938*0.938*C287*C287*O287*O287/E287</f>
        <v>1.06800296581792</v>
      </c>
      <c r="Q287" s="2" t="n">
        <f aca="false">F287*O287/B287*E287*E287/2*137*137/P287/0.38938/2/1000</f>
        <v>0.191307297854689</v>
      </c>
      <c r="R287" s="3" t="n">
        <f aca="false">I287/2</f>
        <v>0.21665</v>
      </c>
      <c r="S287" s="2" t="n">
        <f aca="false">J287/I287*100</f>
        <v>0.835910454650358</v>
      </c>
      <c r="T287" s="2" t="n">
        <f aca="false">1/(1+2*(1+(A288-B288)^2/E288)*(TAN(K288/2/180*PI()))^2)</f>
        <v>0.223296341271042</v>
      </c>
    </row>
    <row r="288" customFormat="false" ht="15" hidden="false" customHeight="false" outlineLevel="0" collapsed="false">
      <c r="A288" s="0" t="n">
        <v>5.766</v>
      </c>
      <c r="B288" s="0" t="n">
        <v>0.8413</v>
      </c>
      <c r="C288" s="0" t="n">
        <v>0.375</v>
      </c>
      <c r="D288" s="0" t="n">
        <v>6.6563</v>
      </c>
      <c r="E288" s="0" t="n">
        <v>3.4655</v>
      </c>
      <c r="F288" s="2" t="n">
        <v>0.001332</v>
      </c>
      <c r="G288" s="2" t="n">
        <v>1.002E-005</v>
      </c>
      <c r="H288" s="2" t="n">
        <v>0.1634</v>
      </c>
      <c r="I288" s="2" t="n">
        <v>0.4094</v>
      </c>
      <c r="J288" s="2" t="n">
        <v>0.00308</v>
      </c>
      <c r="K288" s="2" t="n">
        <v>50</v>
      </c>
      <c r="L288" s="2" t="n">
        <f aca="false">G288/F288*100</f>
        <v>0.752252252252252</v>
      </c>
      <c r="M288" s="2" t="n">
        <v>1.3</v>
      </c>
      <c r="N288" s="2" t="n">
        <v>2.5</v>
      </c>
      <c r="O288" s="0" t="n">
        <f aca="false">(A288-B288)/A288</f>
        <v>0.854092958723552</v>
      </c>
      <c r="P288" s="0" t="n">
        <f aca="false">1+(1-O288)^2+2*0.938*0.938*C288*C288*O288*O288/E288</f>
        <v>1.07337745302874</v>
      </c>
      <c r="Q288" s="2" t="n">
        <f aca="false">F288*O288/B288*E288*E288/2*137*137/P288/0.38938/2/1000</f>
        <v>0.182324620200634</v>
      </c>
      <c r="R288" s="3" t="n">
        <f aca="false">I288/2</f>
        <v>0.2047</v>
      </c>
      <c r="S288" s="2" t="n">
        <f aca="false">J288/I288*100</f>
        <v>0.752320468978994</v>
      </c>
      <c r="T288" s="2" t="n">
        <f aca="false">1/(1+2*(1+(A289-B289)^2/E289)*(TAN(K289/2/180*PI()))^2)</f>
        <v>0.234706559092666</v>
      </c>
    </row>
    <row r="289" customFormat="false" ht="15" hidden="false" customHeight="false" outlineLevel="0" collapsed="false">
      <c r="A289" s="0" t="n">
        <v>5.766</v>
      </c>
      <c r="B289" s="0" t="n">
        <v>0.8887</v>
      </c>
      <c r="C289" s="0" t="n">
        <v>0.4</v>
      </c>
      <c r="D289" s="0" t="n">
        <v>6.3718</v>
      </c>
      <c r="E289" s="0" t="n">
        <v>3.661</v>
      </c>
      <c r="F289" s="2" t="n">
        <v>0.001204</v>
      </c>
      <c r="G289" s="2" t="n">
        <v>8.546E-006</v>
      </c>
      <c r="H289" s="2" t="n">
        <v>0.1548</v>
      </c>
      <c r="I289" s="2" t="n">
        <v>0.3825</v>
      </c>
      <c r="J289" s="2" t="n">
        <v>0.002715</v>
      </c>
      <c r="K289" s="2" t="n">
        <v>50</v>
      </c>
      <c r="L289" s="2" t="n">
        <f aca="false">G289/F289*100</f>
        <v>0.709800664451827</v>
      </c>
      <c r="M289" s="2" t="n">
        <v>1.3</v>
      </c>
      <c r="N289" s="2" t="n">
        <v>2.5</v>
      </c>
      <c r="O289" s="0" t="n">
        <f aca="false">(A289-B289)/A289</f>
        <v>0.845872355185571</v>
      </c>
      <c r="P289" s="0" t="n">
        <f aca="false">1+(1-O289)^2+2*0.938*0.938*C289*C289*O289*O289/E289</f>
        <v>1.07878103257831</v>
      </c>
      <c r="Q289" s="2" t="n">
        <f aca="false">F289*O289/B289*E289*E289/2*137*137/P289/0.38938/2/1000</f>
        <v>0.171573336291745</v>
      </c>
      <c r="R289" s="3" t="n">
        <f aca="false">I289/2</f>
        <v>0.19125</v>
      </c>
      <c r="S289" s="2" t="n">
        <f aca="false">J289/I289*100</f>
        <v>0.709803921568627</v>
      </c>
      <c r="T289" s="2" t="n">
        <f aca="false">1/(1+2*(1+(A290-B290)^2/E290)*(TAN(K290/2/180*PI()))^2)</f>
        <v>0.245762310072603</v>
      </c>
    </row>
    <row r="290" customFormat="false" ht="15" hidden="false" customHeight="false" outlineLevel="0" collapsed="false">
      <c r="A290" s="0" t="n">
        <v>5.766</v>
      </c>
      <c r="B290" s="0" t="n">
        <v>0.9353</v>
      </c>
      <c r="C290" s="0" t="n">
        <v>0.425</v>
      </c>
      <c r="D290" s="0" t="n">
        <v>6.0928</v>
      </c>
      <c r="E290" s="0" t="n">
        <v>3.8527</v>
      </c>
      <c r="F290" s="2" t="n">
        <v>0.001057</v>
      </c>
      <c r="G290" s="2" t="n">
        <v>5.835E-006</v>
      </c>
      <c r="H290" s="2" t="n">
        <v>0.1473</v>
      </c>
      <c r="I290" s="2" t="n">
        <v>0.3462</v>
      </c>
      <c r="J290" s="2" t="n">
        <v>0.001911</v>
      </c>
      <c r="K290" s="2" t="n">
        <v>50</v>
      </c>
      <c r="L290" s="2" t="n">
        <f aca="false">G290/F290*100</f>
        <v>0.552034058656575</v>
      </c>
      <c r="M290" s="2" t="n">
        <v>1.3</v>
      </c>
      <c r="N290" s="2" t="n">
        <v>2.5</v>
      </c>
      <c r="O290" s="0" t="n">
        <f aca="false">(A290-B290)/A290</f>
        <v>0.837790496011099</v>
      </c>
      <c r="P290" s="0" t="n">
        <f aca="false">1+(1-O290)^2+2*0.938*0.938*C290*C290*O290*O290/E290</f>
        <v>1.08421734083141</v>
      </c>
      <c r="Q290" s="2" t="n">
        <f aca="false">F290*O290/B290*E290*E290/2*137*137/P290/0.38938/2/1000</f>
        <v>0.156199997042041</v>
      </c>
      <c r="R290" s="3" t="n">
        <f aca="false">I290/2</f>
        <v>0.1731</v>
      </c>
      <c r="S290" s="2" t="n">
        <f aca="false">J290/I290*100</f>
        <v>0.551993067590988</v>
      </c>
      <c r="T290" s="2" t="n">
        <f aca="false">1/(1+2*(1+(A291-B291)^2/E291)*(TAN(K291/2/180*PI()))^2)</f>
        <v>0.256461215787095</v>
      </c>
    </row>
    <row r="291" customFormat="false" ht="15" hidden="false" customHeight="false" outlineLevel="0" collapsed="false">
      <c r="A291" s="0" t="n">
        <v>5.766</v>
      </c>
      <c r="B291" s="0" t="n">
        <v>0.9809</v>
      </c>
      <c r="C291" s="0" t="n">
        <v>0.45</v>
      </c>
      <c r="D291" s="0" t="n">
        <v>5.819</v>
      </c>
      <c r="E291" s="0" t="n">
        <v>4.0407</v>
      </c>
      <c r="F291" s="2" t="n">
        <v>0.0009304</v>
      </c>
      <c r="G291" s="2" t="n">
        <v>5.389E-006</v>
      </c>
      <c r="H291" s="2" t="n">
        <v>0.1407</v>
      </c>
      <c r="I291" s="2" t="n">
        <v>0.3131</v>
      </c>
      <c r="J291" s="2" t="n">
        <v>0.001814</v>
      </c>
      <c r="K291" s="2" t="n">
        <v>50</v>
      </c>
      <c r="L291" s="2" t="n">
        <f aca="false">G291/F291*100</f>
        <v>0.579213241616509</v>
      </c>
      <c r="M291" s="2" t="n">
        <v>1.3</v>
      </c>
      <c r="N291" s="2" t="n">
        <v>2.5</v>
      </c>
      <c r="O291" s="0" t="n">
        <f aca="false">(A291-B291)/A291</f>
        <v>0.829882067291016</v>
      </c>
      <c r="P291" s="0" t="n">
        <f aca="false">1+(1-O291)^2+2*0.938*0.938*C291*C291*O291*O291/E291</f>
        <v>1.08967480571119</v>
      </c>
      <c r="Q291" s="2" t="n">
        <f aca="false">F291*O291/B291*E291*E291/2*137*137/P291/0.38938/2/1000</f>
        <v>0.142129803323298</v>
      </c>
      <c r="R291" s="3" t="n">
        <f aca="false">I291/2</f>
        <v>0.15655</v>
      </c>
      <c r="S291" s="2" t="n">
        <f aca="false">J291/I291*100</f>
        <v>0.579367614180773</v>
      </c>
      <c r="T291" s="2" t="n">
        <f aca="false">1/(1+2*(1+(A292-B292)^2/E292)*(TAN(K292/2/180*PI()))^2)</f>
        <v>0.26683471075213</v>
      </c>
    </row>
    <row r="292" customFormat="false" ht="15" hidden="false" customHeight="false" outlineLevel="0" collapsed="false">
      <c r="A292" s="0" t="n">
        <v>5.766</v>
      </c>
      <c r="B292" s="0" t="n">
        <v>1.0257</v>
      </c>
      <c r="C292" s="0" t="n">
        <v>0.475</v>
      </c>
      <c r="D292" s="0" t="n">
        <v>5.5504</v>
      </c>
      <c r="E292" s="0" t="n">
        <v>4.2253</v>
      </c>
      <c r="F292" s="2" t="n">
        <v>0.0008093</v>
      </c>
      <c r="G292" s="2" t="n">
        <v>5.035E-006</v>
      </c>
      <c r="H292" s="2" t="n">
        <v>0.1348</v>
      </c>
      <c r="I292" s="2" t="n">
        <v>0.2793</v>
      </c>
      <c r="J292" s="2" t="n">
        <v>0.001738</v>
      </c>
      <c r="K292" s="2" t="n">
        <v>50</v>
      </c>
      <c r="L292" s="2" t="n">
        <f aca="false">G292/F292*100</f>
        <v>0.622142592363771</v>
      </c>
      <c r="M292" s="2" t="n">
        <v>1.3</v>
      </c>
      <c r="N292" s="2" t="n">
        <v>2.5</v>
      </c>
      <c r="O292" s="0" t="n">
        <f aca="false">(A292-B292)/A292</f>
        <v>0.822112382934443</v>
      </c>
      <c r="P292" s="0" t="n">
        <f aca="false">1+(1-O292)^2+2*0.938*0.938*C292*C292*O292*O292/E292</f>
        <v>1.09515189980477</v>
      </c>
      <c r="Q292" s="2" t="n">
        <f aca="false">F292*O292/B292*E292*E292/2*137*137/P292/0.38938/2/1000</f>
        <v>0.12742909984498</v>
      </c>
      <c r="R292" s="3" t="n">
        <f aca="false">I292/2</f>
        <v>0.13965</v>
      </c>
      <c r="S292" s="2" t="n">
        <f aca="false">J292/I292*100</f>
        <v>0.622269960615825</v>
      </c>
      <c r="T292" s="2" t="n">
        <f aca="false">1/(1+2*(1+(A293-B293)^2/E293)*(TAN(K293/2/180*PI()))^2)</f>
        <v>0.276885053243621</v>
      </c>
    </row>
    <row r="293" customFormat="false" ht="15" hidden="false" customHeight="false" outlineLevel="0" collapsed="false">
      <c r="A293" s="0" t="n">
        <v>5.766</v>
      </c>
      <c r="B293" s="0" t="n">
        <v>1.0697</v>
      </c>
      <c r="C293" s="0" t="n">
        <v>0.5</v>
      </c>
      <c r="D293" s="0" t="n">
        <v>5.2868</v>
      </c>
      <c r="E293" s="0" t="n">
        <v>4.4064</v>
      </c>
      <c r="F293" s="2" t="n">
        <v>0.0007163</v>
      </c>
      <c r="G293" s="2" t="n">
        <v>3.715E-006</v>
      </c>
      <c r="H293" s="2" t="n">
        <v>0.1295</v>
      </c>
      <c r="I293" s="2" t="n">
        <v>0.2529</v>
      </c>
      <c r="J293" s="2" t="n">
        <v>0.001312</v>
      </c>
      <c r="K293" s="2" t="n">
        <v>50</v>
      </c>
      <c r="L293" s="2" t="n">
        <f aca="false">G293/F293*100</f>
        <v>0.518637442412397</v>
      </c>
      <c r="M293" s="2" t="n">
        <v>1.3</v>
      </c>
      <c r="N293" s="2" t="n">
        <v>2.5</v>
      </c>
      <c r="O293" s="0" t="n">
        <f aca="false">(A293-B293)/A293</f>
        <v>0.81448144294138</v>
      </c>
      <c r="P293" s="0" t="n">
        <f aca="false">1+(1-O293)^2+2*0.938*0.938*C293*C293*O293*O293/E293</f>
        <v>1.10064704277286</v>
      </c>
      <c r="Q293" s="2" t="n">
        <f aca="false">F293*O293/B293*E293*E293/2*137*137/P293/0.38938/2/1000</f>
        <v>0.115942168137645</v>
      </c>
      <c r="R293" s="3" t="n">
        <f aca="false">I293/2</f>
        <v>0.12645</v>
      </c>
      <c r="S293" s="2" t="n">
        <f aca="false">J293/I293*100</f>
        <v>0.518782127323053</v>
      </c>
      <c r="T293" s="2" t="n">
        <f aca="false">1/(1+2*(1+(A294-B294)^2/E294)*(TAN(K294/2/180*PI()))^2)</f>
        <v>0.286618821535384</v>
      </c>
    </row>
    <row r="294" customFormat="false" ht="15" hidden="false" customHeight="false" outlineLevel="0" collapsed="false">
      <c r="A294" s="0" t="n">
        <v>5.766</v>
      </c>
      <c r="B294" s="0" t="n">
        <v>1.1128</v>
      </c>
      <c r="C294" s="0" t="n">
        <v>0.525</v>
      </c>
      <c r="D294" s="0" t="n">
        <v>5.028</v>
      </c>
      <c r="E294" s="0" t="n">
        <v>4.5842</v>
      </c>
      <c r="F294" s="2" t="n">
        <v>0.0006237</v>
      </c>
      <c r="G294" s="2" t="n">
        <v>3.132E-006</v>
      </c>
      <c r="H294" s="2" t="n">
        <v>0.1248</v>
      </c>
      <c r="I294" s="2" t="n">
        <v>0.225</v>
      </c>
      <c r="J294" s="2" t="n">
        <v>0.00113</v>
      </c>
      <c r="K294" s="2" t="n">
        <v>50</v>
      </c>
      <c r="L294" s="2" t="n">
        <f aca="false">G294/F294*100</f>
        <v>0.502164502164502</v>
      </c>
      <c r="M294" s="2" t="n">
        <v>1.3</v>
      </c>
      <c r="N294" s="2" t="n">
        <v>2.5</v>
      </c>
      <c r="O294" s="0" t="n">
        <f aca="false">(A294-B294)/A294</f>
        <v>0.807006590357267</v>
      </c>
      <c r="P294" s="0" t="n">
        <f aca="false">1+(1-O294)^2+2*0.938*0.938*C294*C294*O294*O294/E294</f>
        <v>1.10615052771085</v>
      </c>
      <c r="Q294" s="2" t="n">
        <f aca="false">F294*O294/B294*E294*E294/2*137*137/P294/0.38938/2/1000</f>
        <v>0.103551428267104</v>
      </c>
      <c r="R294" s="3" t="n">
        <f aca="false">I294/2</f>
        <v>0.1125</v>
      </c>
      <c r="S294" s="2" t="n">
        <f aca="false">J294/I294*100</f>
        <v>0.502222222222222</v>
      </c>
      <c r="T294" s="2" t="n">
        <f aca="false">1/(1+2*(1+(A295-B295)^2/E295)*(TAN(K295/2/180*PI()))^2)</f>
        <v>0.296059876872213</v>
      </c>
    </row>
    <row r="295" customFormat="false" ht="15" hidden="false" customHeight="false" outlineLevel="0" collapsed="false">
      <c r="A295" s="0" t="n">
        <v>5.766</v>
      </c>
      <c r="B295" s="0" t="n">
        <v>1.1552</v>
      </c>
      <c r="C295" s="0" t="n">
        <v>0.55</v>
      </c>
      <c r="D295" s="0" t="n">
        <v>4.7739</v>
      </c>
      <c r="E295" s="0" t="n">
        <v>4.7588</v>
      </c>
      <c r="F295" s="2" t="n">
        <v>0.0005344</v>
      </c>
      <c r="G295" s="2" t="n">
        <v>2.741E-006</v>
      </c>
      <c r="H295" s="2" t="n">
        <v>0.1205</v>
      </c>
      <c r="I295" s="2" t="n">
        <v>0.1966</v>
      </c>
      <c r="J295" s="2" t="n">
        <v>0.001008</v>
      </c>
      <c r="K295" s="2" t="n">
        <v>50</v>
      </c>
      <c r="L295" s="2" t="n">
        <f aca="false">G295/F295*100</f>
        <v>0.512911676646707</v>
      </c>
      <c r="M295" s="2" t="n">
        <v>1.3</v>
      </c>
      <c r="N295" s="2" t="n">
        <v>2.5</v>
      </c>
      <c r="O295" s="0" t="n">
        <f aca="false">(A295-B295)/A295</f>
        <v>0.799653139091225</v>
      </c>
      <c r="P295" s="0" t="n">
        <f aca="false">1+(1-O295)^2+2*0.938*0.938*C295*C295*O295*O295/E295</f>
        <v>1.1116653510224</v>
      </c>
      <c r="Q295" s="2" t="n">
        <f aca="false">F295*O295/B295*E295*E295/2*137*137/P295/0.38938/2/1000</f>
        <v>0.090811166455224</v>
      </c>
      <c r="R295" s="3" t="n">
        <f aca="false">I295/2</f>
        <v>0.0983</v>
      </c>
      <c r="S295" s="2" t="n">
        <f aca="false">J295/I295*100</f>
        <v>0.512716174974568</v>
      </c>
      <c r="T295" s="2" t="n">
        <f aca="false">1/(1+2*(1+(A296-B296)^2/E296)*(TAN(K296/2/180*PI()))^2)</f>
        <v>0.305206803140907</v>
      </c>
    </row>
    <row r="296" customFormat="false" ht="15" hidden="false" customHeight="false" outlineLevel="0" collapsed="false">
      <c r="A296" s="0" t="n">
        <v>5.766</v>
      </c>
      <c r="B296" s="0" t="n">
        <v>1.1968</v>
      </c>
      <c r="C296" s="0" t="n">
        <v>0.575</v>
      </c>
      <c r="D296" s="0" t="n">
        <v>4.5244</v>
      </c>
      <c r="E296" s="0" t="n">
        <v>4.9302</v>
      </c>
      <c r="F296" s="2" t="n">
        <v>0.0004592</v>
      </c>
      <c r="G296" s="2" t="n">
        <v>2.214E-006</v>
      </c>
      <c r="H296" s="2" t="n">
        <v>0.1166</v>
      </c>
      <c r="I296" s="2" t="n">
        <v>0.172</v>
      </c>
      <c r="J296" s="2" t="n">
        <v>0.0008292</v>
      </c>
      <c r="K296" s="2" t="n">
        <v>50</v>
      </c>
      <c r="L296" s="2" t="n">
        <f aca="false">G296/F296*100</f>
        <v>0.482142857142857</v>
      </c>
      <c r="M296" s="2" t="n">
        <v>1.3</v>
      </c>
      <c r="N296" s="2" t="n">
        <v>2.5</v>
      </c>
      <c r="O296" s="0" t="n">
        <f aca="false">(A296-B296)/A296</f>
        <v>0.792438432188692</v>
      </c>
      <c r="P296" s="0" t="n">
        <f aca="false">1+(1-O296)^2+2*0.938*0.938*C296*C296*O296*O296/E296</f>
        <v>1.11718516176138</v>
      </c>
      <c r="Q296" s="2" t="n">
        <f aca="false">F296*O296/B296*E296*E296/2*137*137/P296/0.38938/2/1000</f>
        <v>0.0797181565030477</v>
      </c>
      <c r="R296" s="3" t="n">
        <f aca="false">I296/2</f>
        <v>0.086</v>
      </c>
      <c r="S296" s="2" t="n">
        <f aca="false">J296/I296*100</f>
        <v>0.482093023255814</v>
      </c>
      <c r="T296" s="2" t="n">
        <f aca="false">1/(1+2*(1+(A297-B297)^2/E297)*(TAN(K297/2/180*PI()))^2)</f>
        <v>0.314076370098469</v>
      </c>
    </row>
    <row r="297" customFormat="false" ht="15" hidden="false" customHeight="false" outlineLevel="0" collapsed="false">
      <c r="A297" s="0" t="n">
        <v>5.766</v>
      </c>
      <c r="B297" s="0" t="n">
        <v>1.2377</v>
      </c>
      <c r="C297" s="0" t="n">
        <v>0.6</v>
      </c>
      <c r="D297" s="0" t="n">
        <v>4.2794</v>
      </c>
      <c r="E297" s="0" t="n">
        <v>5.0985</v>
      </c>
      <c r="F297" s="2" t="n">
        <v>0.0003906</v>
      </c>
      <c r="G297" s="2" t="n">
        <v>2.103E-006</v>
      </c>
      <c r="H297" s="2" t="n">
        <v>0.113</v>
      </c>
      <c r="I297" s="2" t="n">
        <v>0.1487</v>
      </c>
      <c r="J297" s="2" t="n">
        <v>0.0008008</v>
      </c>
      <c r="K297" s="2" t="n">
        <v>50</v>
      </c>
      <c r="L297" s="2" t="n">
        <f aca="false">G297/F297*100</f>
        <v>0.538402457757296</v>
      </c>
      <c r="M297" s="2" t="n">
        <v>1.3</v>
      </c>
      <c r="N297" s="2" t="n">
        <v>2.5</v>
      </c>
      <c r="O297" s="0" t="n">
        <f aca="false">(A297-B297)/A297</f>
        <v>0.785345126604232</v>
      </c>
      <c r="P297" s="0" t="n">
        <f aca="false">1+(1-O297)^2+2*0.938*0.938*C297*C297*O297*O297/E297</f>
        <v>1.12270989611486</v>
      </c>
      <c r="Q297" s="2" t="n">
        <f aca="false">F297*O297/B297*E297*E297/2*137*137/P297/0.38938/2/1000</f>
        <v>0.0691515947080741</v>
      </c>
      <c r="R297" s="3" t="n">
        <f aca="false">I297/2</f>
        <v>0.07435</v>
      </c>
      <c r="S297" s="2" t="n">
        <f aca="false">J297/I297*100</f>
        <v>0.538533960995293</v>
      </c>
      <c r="T297" s="2" t="n">
        <f aca="false">1/(1+2*(1+(A298-B298)^2/E298)*(TAN(K298/2/180*PI()))^2)</f>
        <v>0.322673285352108</v>
      </c>
    </row>
    <row r="298" customFormat="false" ht="15" hidden="false" customHeight="false" outlineLevel="0" collapsed="false">
      <c r="A298" s="0" t="n">
        <v>5.766</v>
      </c>
      <c r="B298" s="0" t="n">
        <v>1.2778</v>
      </c>
      <c r="C298" s="0" t="n">
        <v>0.625</v>
      </c>
      <c r="D298" s="0" t="n">
        <v>4.0387</v>
      </c>
      <c r="E298" s="0" t="n">
        <v>5.2639</v>
      </c>
      <c r="F298" s="2" t="n">
        <v>0.0003299</v>
      </c>
      <c r="G298" s="2" t="n">
        <v>1.412E-006</v>
      </c>
      <c r="H298" s="2" t="n">
        <v>0.1098</v>
      </c>
      <c r="I298" s="2" t="n">
        <v>0.1275</v>
      </c>
      <c r="J298" s="2" t="n">
        <v>0.0005459</v>
      </c>
      <c r="K298" s="2" t="n">
        <v>50</v>
      </c>
      <c r="L298" s="2" t="n">
        <f aca="false">G298/F298*100</f>
        <v>0.42800848742043</v>
      </c>
      <c r="M298" s="2" t="n">
        <v>1.3</v>
      </c>
      <c r="N298" s="2" t="n">
        <v>2.5</v>
      </c>
      <c r="O298" s="0" t="n">
        <f aca="false">(A298-B298)/A298</f>
        <v>0.778390565383281</v>
      </c>
      <c r="P298" s="0" t="n">
        <f aca="false">1+(1-O298)^2+2*0.938*0.938*C298*C298*O298*O298/E298</f>
        <v>1.12823018130274</v>
      </c>
      <c r="Q298" s="2" t="n">
        <f aca="false">F298*O298/B298*E298*E298/2*137*137/P298/0.38938/2/1000</f>
        <v>0.0594760399426347</v>
      </c>
      <c r="R298" s="3" t="n">
        <f aca="false">I298/2</f>
        <v>0.06375</v>
      </c>
      <c r="S298" s="2" t="n">
        <f aca="false">J298/I298*100</f>
        <v>0.428156862745098</v>
      </c>
      <c r="T298" s="2" t="n">
        <f aca="false">1/(1+2*(1+(A299-B299)^2/E299)*(TAN(K299/2/180*PI()))^2)</f>
        <v>0.331015003178561</v>
      </c>
    </row>
    <row r="299" customFormat="false" ht="15" hidden="false" customHeight="false" outlineLevel="0" collapsed="false">
      <c r="A299" s="0" t="n">
        <v>5.766</v>
      </c>
      <c r="B299" s="0" t="n">
        <v>1.3173</v>
      </c>
      <c r="C299" s="0" t="n">
        <v>0.65</v>
      </c>
      <c r="D299" s="0" t="n">
        <v>3.8022</v>
      </c>
      <c r="E299" s="0" t="n">
        <v>5.4263</v>
      </c>
      <c r="F299" s="2" t="n">
        <v>0.000278</v>
      </c>
      <c r="G299" s="2" t="n">
        <v>1.504E-006</v>
      </c>
      <c r="H299" s="2" t="n">
        <v>0.1068</v>
      </c>
      <c r="I299" s="2" t="n">
        <v>0.109</v>
      </c>
      <c r="J299" s="2" t="n">
        <v>0.0005898</v>
      </c>
      <c r="K299" s="2" t="n">
        <v>50</v>
      </c>
      <c r="L299" s="2" t="n">
        <f aca="false">G299/F299*100</f>
        <v>0.541007194244604</v>
      </c>
      <c r="M299" s="2" t="n">
        <v>1.3</v>
      </c>
      <c r="N299" s="2" t="n">
        <v>2.5</v>
      </c>
      <c r="O299" s="0" t="n">
        <f aca="false">(A299-B299)/A299</f>
        <v>0.771540062434964</v>
      </c>
      <c r="P299" s="0" t="n">
        <f aca="false">1+(1-O299)^2+2*0.938*0.938*C299*C299*O299*O299/E299</f>
        <v>1.13375362976373</v>
      </c>
      <c r="Q299" s="2" t="n">
        <f aca="false">F299*O299/B299*E299*E299/2*137*137/P299/0.38938/2/1000</f>
        <v>0.0509583079390755</v>
      </c>
      <c r="R299" s="3" t="n">
        <f aca="false">I299/2</f>
        <v>0.0545</v>
      </c>
      <c r="S299" s="2" t="n">
        <f aca="false">J299/I299*100</f>
        <v>0.541100917431193</v>
      </c>
      <c r="T299" s="2" t="n">
        <f aca="false">1/(1+2*(1+(A300-B300)^2/E300)*(TAN(K300/2/180*PI()))^2)</f>
        <v>0.339100938796992</v>
      </c>
    </row>
    <row r="300" customFormat="false" ht="15" hidden="false" customHeight="false" outlineLevel="0" collapsed="false">
      <c r="A300" s="0" t="n">
        <v>5.766</v>
      </c>
      <c r="B300" s="0" t="n">
        <v>1.356</v>
      </c>
      <c r="C300" s="0" t="n">
        <v>0.675</v>
      </c>
      <c r="D300" s="0" t="n">
        <v>3.5699</v>
      </c>
      <c r="E300" s="0" t="n">
        <v>5.586</v>
      </c>
      <c r="F300" s="2" t="n">
        <v>0.0002289</v>
      </c>
      <c r="G300" s="2" t="n">
        <v>1.095E-006</v>
      </c>
      <c r="H300" s="2" t="n">
        <v>0.104</v>
      </c>
      <c r="I300" s="2" t="n">
        <v>0.09091</v>
      </c>
      <c r="J300" s="2" t="n">
        <v>0.0004351</v>
      </c>
      <c r="K300" s="2" t="n">
        <v>50</v>
      </c>
      <c r="L300" s="2" t="n">
        <f aca="false">G300/F300*100</f>
        <v>0.478374836173001</v>
      </c>
      <c r="M300" s="2" t="n">
        <v>1.3</v>
      </c>
      <c r="N300" s="2" t="n">
        <v>2.5</v>
      </c>
      <c r="O300" s="0" t="n">
        <f aca="false">(A300-B300)/A300</f>
        <v>0.764828303850156</v>
      </c>
      <c r="P300" s="0" t="n">
        <f aca="false">1+(1-O300)^2+2*0.938*0.938*C300*C300*O300*O300/E300</f>
        <v>1.13926529355344</v>
      </c>
      <c r="Q300" s="2" t="n">
        <f aca="false">F300*O300/B300*E300*E300/2*137*137/P300/0.38938/2/1000</f>
        <v>0.0426122584290176</v>
      </c>
      <c r="R300" s="3" t="n">
        <f aca="false">I300/2</f>
        <v>0.045455</v>
      </c>
      <c r="S300" s="2" t="n">
        <f aca="false">J300/I300*100</f>
        <v>0.47860521394786</v>
      </c>
      <c r="T300" s="2" t="n">
        <f aca="false">1/(1+2*(1+(A301-B301)^2/E301)*(TAN(K301/2/180*PI()))^2)</f>
        <v>0.34694556147743</v>
      </c>
    </row>
    <row r="301" customFormat="false" ht="15" hidden="false" customHeight="false" outlineLevel="0" collapsed="false">
      <c r="A301" s="0" t="n">
        <v>5.766</v>
      </c>
      <c r="B301" s="0" t="n">
        <v>1.3941</v>
      </c>
      <c r="C301" s="0" t="n">
        <v>0.7</v>
      </c>
      <c r="D301" s="0" t="n">
        <v>3.3416</v>
      </c>
      <c r="E301" s="0" t="n">
        <v>5.7428</v>
      </c>
      <c r="F301" s="2" t="n">
        <v>0.0001891</v>
      </c>
      <c r="G301" s="2" t="n">
        <v>1.211E-006</v>
      </c>
      <c r="H301" s="2" t="n">
        <v>0.1014</v>
      </c>
      <c r="I301" s="2" t="n">
        <v>0.076</v>
      </c>
      <c r="J301" s="2" t="n">
        <v>0.0004869</v>
      </c>
      <c r="K301" s="2" t="n">
        <v>50</v>
      </c>
      <c r="L301" s="2" t="n">
        <f aca="false">G301/F301*100</f>
        <v>0.640401903754627</v>
      </c>
      <c r="M301" s="2" t="n">
        <v>1.3</v>
      </c>
      <c r="N301" s="2" t="n">
        <v>2.5</v>
      </c>
      <c r="O301" s="0" t="n">
        <f aca="false">(A301-B301)/A301</f>
        <v>0.758220603537981</v>
      </c>
      <c r="P301" s="0" t="n">
        <f aca="false">1+(1-O301)^2+2*0.938*0.938*C301*C301*O301*O301/E301</f>
        <v>1.14477485017649</v>
      </c>
      <c r="Q301" s="2" t="n">
        <f aca="false">F301*O301/B301*E301*E301/2*137*137/P301/0.38938/2/1000</f>
        <v>0.0357049138143759</v>
      </c>
      <c r="R301" s="3" t="n">
        <f aca="false">I301/2</f>
        <v>0.038</v>
      </c>
      <c r="S301" s="2" t="n">
        <f aca="false">J301/I301*100</f>
        <v>0.640657894736842</v>
      </c>
      <c r="T301" s="2" t="n">
        <f aca="false">1/(1+2*(1+(A302-B302)^2/E302)*(TAN(K302/2/180*PI()))^2)</f>
        <v>0.354555243552783</v>
      </c>
    </row>
    <row r="302" customFormat="false" ht="15" hidden="false" customHeight="false" outlineLevel="0" collapsed="false">
      <c r="A302" s="0" t="n">
        <v>5.766</v>
      </c>
      <c r="B302" s="0" t="n">
        <v>1.4315</v>
      </c>
      <c r="C302" s="0" t="n">
        <v>0.725</v>
      </c>
      <c r="D302" s="0" t="n">
        <v>3.1172</v>
      </c>
      <c r="E302" s="0" t="n">
        <v>5.897</v>
      </c>
      <c r="F302" s="2" t="n">
        <v>0.0001586</v>
      </c>
      <c r="G302" s="2" t="n">
        <v>9.395E-007</v>
      </c>
      <c r="H302" s="2" t="n">
        <v>0.09905</v>
      </c>
      <c r="I302" s="2" t="n">
        <v>0.06445</v>
      </c>
      <c r="J302" s="2" t="n">
        <v>0.0003819</v>
      </c>
      <c r="K302" s="2" t="n">
        <v>50</v>
      </c>
      <c r="L302" s="2" t="n">
        <f aca="false">G302/F302*100</f>
        <v>0.592370744010088</v>
      </c>
      <c r="M302" s="2" t="n">
        <v>1.3</v>
      </c>
      <c r="N302" s="2" t="n">
        <v>2.5</v>
      </c>
      <c r="O302" s="0" t="n">
        <f aca="false">(A302-B302)/A302</f>
        <v>0.751734304543878</v>
      </c>
      <c r="P302" s="0" t="n">
        <f aca="false">1+(1-O302)^2+2*0.938*0.938*C302*C302*O302*O302/E302</f>
        <v>1.1502716815401</v>
      </c>
      <c r="Q302" s="2" t="n">
        <f aca="false">F302*O302/B302*E302*E302/2*137*137/P302/0.38938/2/1000</f>
        <v>0.0303420926093301</v>
      </c>
      <c r="R302" s="3" t="n">
        <f aca="false">I302/2</f>
        <v>0.032225</v>
      </c>
      <c r="S302" s="2" t="n">
        <f aca="false">J302/I302*100</f>
        <v>0.59255236617533</v>
      </c>
      <c r="T302" s="2" t="n">
        <f aca="false">1/(1+2*(1+(A303-B303)^2/E303)*(TAN(K303/2/180*PI()))^2)</f>
        <v>0.361942686470799</v>
      </c>
    </row>
    <row r="303" customFormat="false" ht="15" hidden="false" customHeight="false" outlineLevel="0" collapsed="false">
      <c r="A303" s="0" t="n">
        <v>5.766</v>
      </c>
      <c r="B303" s="0" t="n">
        <v>1.4683</v>
      </c>
      <c r="C303" s="0" t="n">
        <v>0.75</v>
      </c>
      <c r="D303" s="0" t="n">
        <v>2.8965</v>
      </c>
      <c r="E303" s="0" t="n">
        <v>6.0486</v>
      </c>
      <c r="F303" s="2" t="n">
        <v>0.0001291</v>
      </c>
      <c r="G303" s="2" t="n">
        <v>6.746E-007</v>
      </c>
      <c r="H303" s="2" t="n">
        <v>0.09682</v>
      </c>
      <c r="I303" s="2" t="n">
        <v>0.053</v>
      </c>
      <c r="J303" s="2" t="n">
        <v>0.000277</v>
      </c>
      <c r="K303" s="2" t="n">
        <v>50</v>
      </c>
      <c r="L303" s="2" t="n">
        <f aca="false">G303/F303*100</f>
        <v>0.522540666150271</v>
      </c>
      <c r="M303" s="2" t="n">
        <v>1.3</v>
      </c>
      <c r="N303" s="2" t="n">
        <v>2.5</v>
      </c>
      <c r="O303" s="0" t="n">
        <f aca="false">(A303-B303)/A303</f>
        <v>0.745352063822407</v>
      </c>
      <c r="P303" s="0" t="n">
        <f aca="false">1+(1-O303)^2+2*0.938*0.938*C303*C303*O303*O303/E303</f>
        <v>1.15575862616949</v>
      </c>
      <c r="Q303" s="2" t="n">
        <f aca="false">F303*O303/B303*E303*E303/2*137*137/P303/0.38938/2/1000</f>
        <v>0.0249990203871178</v>
      </c>
      <c r="R303" s="3" t="n">
        <f aca="false">I303/2</f>
        <v>0.0265</v>
      </c>
      <c r="S303" s="2" t="n">
        <f aca="false">J303/I303*100</f>
        <v>0.522641509433962</v>
      </c>
      <c r="T303" s="2" t="n">
        <f aca="false">1/(1+2*(1+(A304-B304)^2/E304)*(TAN(K304/2/180*PI()))^2)</f>
        <v>0.369112667094543</v>
      </c>
    </row>
    <row r="304" customFormat="false" ht="15" hidden="false" customHeight="false" outlineLevel="0" collapsed="false">
      <c r="A304" s="0" t="n">
        <v>5.766</v>
      </c>
      <c r="B304" s="0" t="n">
        <v>1.5045</v>
      </c>
      <c r="C304" s="0" t="n">
        <v>0.775</v>
      </c>
      <c r="D304" s="0" t="n">
        <v>2.6797</v>
      </c>
      <c r="E304" s="0" t="n">
        <v>6.1976</v>
      </c>
      <c r="F304" s="2" t="n">
        <v>0.0001037</v>
      </c>
      <c r="G304" s="2" t="n">
        <v>5.973E-007</v>
      </c>
      <c r="H304" s="2" t="n">
        <v>0.09474</v>
      </c>
      <c r="I304" s="2" t="n">
        <v>0.04296</v>
      </c>
      <c r="J304" s="2" t="n">
        <v>0.0002475</v>
      </c>
      <c r="K304" s="2" t="n">
        <v>50</v>
      </c>
      <c r="L304" s="2" t="n">
        <f aca="false">G304/F304*100</f>
        <v>0.575988428158148</v>
      </c>
      <c r="M304" s="2" t="n">
        <v>1.3</v>
      </c>
      <c r="N304" s="2" t="n">
        <v>2.5</v>
      </c>
      <c r="O304" s="0" t="n">
        <f aca="false">(A304-B304)/A304</f>
        <v>0.739073881373569</v>
      </c>
      <c r="P304" s="0" t="n">
        <f aca="false">1+(1-O304)^2+2*0.938*0.938*C304*C304*O304*O304/E304</f>
        <v>1.1612342377972</v>
      </c>
      <c r="Q304" s="2" t="n">
        <f aca="false">F304*O304/B304*E304*E304/2*137*137/P304/0.38938/2/1000</f>
        <v>0.0203052890005492</v>
      </c>
      <c r="R304" s="3" t="n">
        <f aca="false">I304/2</f>
        <v>0.02148</v>
      </c>
      <c r="S304" s="2" t="n">
        <f aca="false">J304/I304*100</f>
        <v>0.576117318435754</v>
      </c>
      <c r="T304" s="2" t="n">
        <f aca="false">1/(1+2*(1+(A305-B305)^2/E305)*(TAN(K305/2/180*PI()))^2)</f>
        <v>0.376072654744039</v>
      </c>
    </row>
    <row r="305" customFormat="false" ht="15" hidden="false" customHeight="false" outlineLevel="0" collapsed="false">
      <c r="A305" s="0" t="n">
        <v>5.766</v>
      </c>
      <c r="B305" s="0" t="n">
        <v>1.5401</v>
      </c>
      <c r="C305" s="0" t="n">
        <v>0.8</v>
      </c>
      <c r="D305" s="0" t="n">
        <v>2.4664</v>
      </c>
      <c r="E305" s="0" t="n">
        <v>6.3441</v>
      </c>
      <c r="F305" s="2" t="n">
        <v>8.081E-005</v>
      </c>
      <c r="G305" s="2" t="n">
        <v>5.044E-007</v>
      </c>
      <c r="H305" s="2" t="n">
        <v>0.09279</v>
      </c>
      <c r="I305" s="2" t="n">
        <v>0.03378</v>
      </c>
      <c r="J305" s="2" t="n">
        <v>0.0002109</v>
      </c>
      <c r="K305" s="2" t="n">
        <v>50</v>
      </c>
      <c r="L305" s="2" t="n">
        <f aca="false">G305/F305*100</f>
        <v>0.624180175720826</v>
      </c>
      <c r="M305" s="2" t="n">
        <v>1.3</v>
      </c>
      <c r="N305" s="2" t="n">
        <v>2.5</v>
      </c>
      <c r="O305" s="0" t="n">
        <f aca="false">(A305-B305)/A305</f>
        <v>0.732899757197364</v>
      </c>
      <c r="P305" s="0" t="n">
        <f aca="false">1+(1-O305)^2+2*0.938*0.938*C305*C305*O305*O305/E305</f>
        <v>1.16669563206077</v>
      </c>
      <c r="Q305" s="2" t="n">
        <f aca="false">F305*O305/B305*E305*E305/2*137*137/P305/0.38938/2/1000</f>
        <v>0.0159864021583086</v>
      </c>
      <c r="R305" s="3" t="n">
        <f aca="false">I305/2</f>
        <v>0.01689</v>
      </c>
      <c r="S305" s="2" t="n">
        <f aca="false">J305/I305*100</f>
        <v>0.624333925399645</v>
      </c>
      <c r="T305" s="2" t="n">
        <f aca="false">1/(1+2*(1+(A306-B306)^2/E306)*(TAN(K306/2/180*PI()))^2)</f>
        <v>0.382821561823491</v>
      </c>
    </row>
    <row r="306" customFormat="false" ht="15" hidden="false" customHeight="false" outlineLevel="0" collapsed="false">
      <c r="A306" s="0" t="n">
        <v>5.766</v>
      </c>
      <c r="B306" s="0" t="n">
        <v>1.575</v>
      </c>
      <c r="C306" s="0" t="n">
        <v>0.825</v>
      </c>
      <c r="D306" s="0" t="n">
        <v>2.2566</v>
      </c>
      <c r="E306" s="0" t="n">
        <v>6.4882</v>
      </c>
      <c r="F306" s="2" t="n">
        <v>6.251E-005</v>
      </c>
      <c r="G306" s="2" t="n">
        <v>4.388E-007</v>
      </c>
      <c r="H306" s="2" t="n">
        <v>0.09095</v>
      </c>
      <c r="I306" s="2" t="n">
        <v>0.02634</v>
      </c>
      <c r="J306" s="2" t="n">
        <v>0.0001849</v>
      </c>
      <c r="K306" s="2" t="n">
        <v>50</v>
      </c>
      <c r="L306" s="2" t="n">
        <f aca="false">G306/F306*100</f>
        <v>0.701967685170373</v>
      </c>
      <c r="M306" s="2" t="n">
        <v>1.3</v>
      </c>
      <c r="N306" s="2" t="n">
        <v>2.5</v>
      </c>
      <c r="O306" s="0" t="n">
        <f aca="false">(A306-B306)/A306</f>
        <v>0.72684703433923</v>
      </c>
      <c r="P306" s="0" t="n">
        <f aca="false">1+(1-O306)^2+2*0.938*0.938*C306*C306*O306*O306/E306</f>
        <v>1.17213516851763</v>
      </c>
      <c r="Q306" s="2" t="n">
        <f aca="false">F306*O306/B306*E306*E306/2*137*137/P306/0.38938/2/1000</f>
        <v>0.0124850482872961</v>
      </c>
      <c r="R306" s="3" t="n">
        <f aca="false">I306/2</f>
        <v>0.01317</v>
      </c>
      <c r="S306" s="2" t="n">
        <f aca="false">J306/I306*100</f>
        <v>0.701974183750949</v>
      </c>
      <c r="T306" s="2" t="n">
        <f aca="false">1/(1+2*(1+(A307-B307)^2/E307)*(TAN(K307/2/180*PI()))^2)</f>
        <v>0.389388337733577</v>
      </c>
    </row>
    <row r="307" customFormat="false" ht="15" hidden="false" customHeight="false" outlineLevel="0" collapsed="false">
      <c r="A307" s="0" t="n">
        <v>5.766</v>
      </c>
      <c r="B307" s="0" t="n">
        <v>1.6095</v>
      </c>
      <c r="C307" s="0" t="n">
        <v>0.85</v>
      </c>
      <c r="D307" s="0" t="n">
        <v>2.0503</v>
      </c>
      <c r="E307" s="0" t="n">
        <v>6.6299</v>
      </c>
      <c r="F307" s="2" t="n">
        <v>4.73E-005</v>
      </c>
      <c r="G307" s="2" t="n">
        <v>3.8E-007</v>
      </c>
      <c r="H307" s="2" t="n">
        <v>0.08923</v>
      </c>
      <c r="I307" s="2" t="n">
        <v>0.02007</v>
      </c>
      <c r="J307" s="2" t="n">
        <v>0.0001613</v>
      </c>
      <c r="K307" s="2" t="n">
        <v>50</v>
      </c>
      <c r="L307" s="2" t="n">
        <f aca="false">G307/F307*100</f>
        <v>0.80338266384778</v>
      </c>
      <c r="M307" s="2" t="n">
        <v>1.3</v>
      </c>
      <c r="N307" s="2" t="n">
        <v>2.5</v>
      </c>
      <c r="O307" s="0" t="n">
        <f aca="false">(A307-B307)/A307</f>
        <v>0.720863683662851</v>
      </c>
      <c r="P307" s="0" t="n">
        <f aca="false">1+(1-O307)^2+2*0.938*0.938*C307*C307*O307*O307/E307</f>
        <v>1.17756605893609</v>
      </c>
      <c r="Q307" s="2" t="n">
        <f aca="false">F307*O307/B307*E307*E307/2*137*137/P307/0.38938/2/1000</f>
        <v>0.00952926676870623</v>
      </c>
      <c r="R307" s="3" t="n">
        <f aca="false">I307/2</f>
        <v>0.010035</v>
      </c>
      <c r="S307" s="2" t="n">
        <f aca="false">J307/I307*100</f>
        <v>0.803687095166916</v>
      </c>
      <c r="T307" s="2" t="n">
        <f aca="false">1/(1+2*(1+(A308-B308)^2/E308)*(TAN(K308/2/180*PI()))^2)</f>
        <v>0.395757553438052</v>
      </c>
    </row>
    <row r="308" customFormat="false" ht="15" hidden="false" customHeight="false" outlineLevel="0" collapsed="false">
      <c r="A308" s="0" t="n">
        <v>5.766</v>
      </c>
      <c r="B308" s="0" t="n">
        <v>1.6433</v>
      </c>
      <c r="C308" s="0" t="n">
        <v>0.875</v>
      </c>
      <c r="D308" s="0" t="n">
        <v>1.8474</v>
      </c>
      <c r="E308" s="0" t="n">
        <v>6.7694</v>
      </c>
      <c r="F308" s="2" t="n">
        <v>3.466E-005</v>
      </c>
      <c r="G308" s="2" t="n">
        <v>3.267E-007</v>
      </c>
      <c r="H308" s="2" t="n">
        <v>0.0876</v>
      </c>
      <c r="I308" s="2" t="n">
        <v>0.01481</v>
      </c>
      <c r="J308" s="2" t="n">
        <v>0.0001396</v>
      </c>
      <c r="K308" s="2" t="n">
        <v>50</v>
      </c>
      <c r="L308" s="2" t="n">
        <f aca="false">G308/F308*100</f>
        <v>0.942585112521639</v>
      </c>
      <c r="M308" s="2" t="n">
        <v>1.3</v>
      </c>
      <c r="N308" s="2" t="n">
        <v>2.5</v>
      </c>
      <c r="O308" s="0" t="n">
        <f aca="false">(A308-B308)/A308</f>
        <v>0.715001734304544</v>
      </c>
      <c r="P308" s="0" t="n">
        <f aca="false">1+(1-O308)^2+2*0.938*0.938*C308*C308*O308*O308/E308</f>
        <v>1.18296964768225</v>
      </c>
      <c r="Q308" s="2" t="n">
        <f aca="false">F308*O308/B308*E308*E308/2*137*137/P308/0.38938/2/1000</f>
        <v>0.00703968218665639</v>
      </c>
      <c r="R308" s="3" t="n">
        <f aca="false">I308/2</f>
        <v>0.007405</v>
      </c>
      <c r="S308" s="2" t="n">
        <f aca="false">J308/I308*100</f>
        <v>0.942606347062796</v>
      </c>
      <c r="T308" s="2" t="n">
        <f aca="false">1/(1+2*(1+(A309-B309)^2/E309)*(TAN(K309/2/180*PI()))^2)</f>
        <v>0.401944641414468</v>
      </c>
    </row>
    <row r="309" customFormat="false" ht="15" hidden="false" customHeight="false" outlineLevel="0" collapsed="false">
      <c r="A309" s="0" t="n">
        <v>5.766</v>
      </c>
      <c r="B309" s="0" t="n">
        <v>1.6766</v>
      </c>
      <c r="C309" s="0" t="n">
        <v>0.9</v>
      </c>
      <c r="D309" s="0" t="n">
        <v>1.6477</v>
      </c>
      <c r="E309" s="0" t="n">
        <v>6.9065</v>
      </c>
      <c r="F309" s="2" t="n">
        <v>2.504E-005</v>
      </c>
      <c r="G309" s="2" t="n">
        <v>2.958E-007</v>
      </c>
      <c r="H309" s="2" t="n">
        <v>0.08606</v>
      </c>
      <c r="I309" s="2" t="n">
        <v>0.01076</v>
      </c>
      <c r="J309" s="2" t="n">
        <v>0.0001271</v>
      </c>
      <c r="K309" s="2" t="n">
        <v>50</v>
      </c>
      <c r="L309" s="2" t="n">
        <f aca="false">G309/F309*100</f>
        <v>1.18130990415335</v>
      </c>
      <c r="M309" s="2" t="n">
        <v>1.3</v>
      </c>
      <c r="N309" s="2" t="n">
        <v>2.5</v>
      </c>
      <c r="O309" s="0" t="n">
        <f aca="false">(A309-B309)/A309</f>
        <v>0.70922650017343</v>
      </c>
      <c r="P309" s="0" t="n">
        <f aca="false">1+(1-O309)^2+2*0.938*0.938*C309*C309*O309*O309/E309</f>
        <v>1.18835764900718</v>
      </c>
      <c r="Q309" s="2" t="n">
        <f aca="false">F309*O309/B309*E309*E309/2*137*137/P309/0.38938/2/1000</f>
        <v>0.00512349345676197</v>
      </c>
      <c r="R309" s="3" t="n">
        <f aca="false">I309/2</f>
        <v>0.00538</v>
      </c>
      <c r="S309" s="2" t="n">
        <f aca="false">J309/I309*100</f>
        <v>1.18122676579926</v>
      </c>
      <c r="T309" s="2" t="n">
        <f aca="false">1/(1+2*(1+(A310-B310)^2/E310)*(TAN(K310/2/180*PI()))^2)</f>
        <v>0.407961020458442</v>
      </c>
    </row>
    <row r="310" customFormat="false" ht="15" hidden="false" customHeight="false" outlineLevel="0" collapsed="false">
      <c r="A310" s="0" t="n">
        <v>5.766</v>
      </c>
      <c r="B310" s="0" t="n">
        <v>1.7094</v>
      </c>
      <c r="C310" s="0" t="n">
        <v>0.925</v>
      </c>
      <c r="D310" s="0" t="n">
        <v>1.4513</v>
      </c>
      <c r="E310" s="0" t="n">
        <v>7.0415</v>
      </c>
      <c r="F310" s="2" t="n">
        <v>1.832E-005</v>
      </c>
      <c r="G310" s="2" t="n">
        <v>2.081E-007</v>
      </c>
      <c r="H310" s="2" t="n">
        <v>0.0846</v>
      </c>
      <c r="I310" s="2" t="n">
        <v>0.007921</v>
      </c>
      <c r="J310" s="2" t="n">
        <v>8.991E-005</v>
      </c>
      <c r="K310" s="2" t="n">
        <v>50</v>
      </c>
      <c r="L310" s="2" t="n">
        <f aca="false">G310/F310*100</f>
        <v>1.13591703056769</v>
      </c>
      <c r="M310" s="2" t="n">
        <v>1.3</v>
      </c>
      <c r="N310" s="2" t="n">
        <v>2.5</v>
      </c>
      <c r="O310" s="0" t="n">
        <f aca="false">(A310-B310)/A310</f>
        <v>0.703537981269511</v>
      </c>
      <c r="P310" s="0" t="n">
        <f aca="false">1+(1-O310)^2+2*0.938*0.938*C310*C310*O310*O310/E310</f>
        <v>1.19372466437941</v>
      </c>
      <c r="Q310" s="2" t="n">
        <f aca="false">F310*O310/B310*E310*E310/2*137*137/P310/0.38938/2/1000</f>
        <v>0.00377400977074962</v>
      </c>
      <c r="R310" s="3" t="n">
        <f aca="false">I310/2</f>
        <v>0.0039605</v>
      </c>
      <c r="S310" s="2" t="n">
        <f aca="false">J310/I310*100</f>
        <v>1.13508395404621</v>
      </c>
      <c r="T310" s="2" t="n">
        <f aca="false">1/(1+2*(1+(A311-B311)^2/E311)*(TAN(K311/2/180*PI()))^2)</f>
        <v>0.413799600600025</v>
      </c>
    </row>
    <row r="311" customFormat="false" ht="15" hidden="false" customHeight="false" outlineLevel="0" collapsed="false">
      <c r="A311" s="0" t="n">
        <v>5.766</v>
      </c>
      <c r="B311" s="0" t="n">
        <v>1.7416</v>
      </c>
      <c r="C311" s="0" t="n">
        <v>0.95</v>
      </c>
      <c r="D311" s="0" t="n">
        <v>1.258</v>
      </c>
      <c r="E311" s="0" t="n">
        <v>7.1743</v>
      </c>
      <c r="F311" s="2" t="n">
        <v>1.443E-005</v>
      </c>
      <c r="G311" s="2" t="n">
        <v>2.942E-007</v>
      </c>
      <c r="H311" s="2" t="n">
        <v>0.08322</v>
      </c>
      <c r="I311" s="2" t="n">
        <v>0.00627</v>
      </c>
      <c r="J311" s="2" t="n">
        <v>0.0001278</v>
      </c>
      <c r="K311" s="2" t="n">
        <v>50</v>
      </c>
      <c r="L311" s="2" t="n">
        <f aca="false">G311/F311*100</f>
        <v>2.03880803880804</v>
      </c>
      <c r="M311" s="2" t="n">
        <v>1.3</v>
      </c>
      <c r="N311" s="2" t="n">
        <v>2.5</v>
      </c>
      <c r="O311" s="0" t="n">
        <f aca="false">(A311-B311)/A311</f>
        <v>0.697953520638224</v>
      </c>
      <c r="P311" s="0" t="n">
        <f aca="false">1+(1-O311)^2+2*0.938*0.938*C311*C311*O311*O311/E311</f>
        <v>1.19906623439529</v>
      </c>
      <c r="Q311" s="2" t="n">
        <f aca="false">F311*O311/B311*E311*E311/2*137*137/P311/0.38938/2/1000</f>
        <v>0.00299135400986806</v>
      </c>
      <c r="R311" s="3" t="n">
        <f aca="false">I311/2</f>
        <v>0.003135</v>
      </c>
      <c r="S311" s="2" t="n">
        <f aca="false">J311/I311*100</f>
        <v>2.03827751196172</v>
      </c>
      <c r="T311" s="2" t="n">
        <f aca="false">1/(1+2*(1+(A312-B312)^2/E312)*(TAN(K312/2/180*PI()))^2)</f>
        <v>0.419477025139418</v>
      </c>
    </row>
    <row r="312" customFormat="false" ht="15" hidden="false" customHeight="false" outlineLevel="0" collapsed="false">
      <c r="A312" s="0" t="n">
        <v>5.766</v>
      </c>
      <c r="B312" s="0" t="n">
        <v>1.7733</v>
      </c>
      <c r="C312" s="0" t="n">
        <v>0.975</v>
      </c>
      <c r="D312" s="0" t="n">
        <v>1.0677</v>
      </c>
      <c r="E312" s="0" t="n">
        <v>7.3051</v>
      </c>
      <c r="F312" s="2" t="n">
        <v>1.199E-005</v>
      </c>
      <c r="G312" s="2" t="n">
        <v>2.597E-007</v>
      </c>
      <c r="H312" s="2" t="n">
        <v>0.0819</v>
      </c>
      <c r="I312" s="2" t="n">
        <v>0.005231</v>
      </c>
      <c r="J312" s="2" t="n">
        <v>0.0001133</v>
      </c>
      <c r="K312" s="2" t="n">
        <v>50</v>
      </c>
      <c r="L312" s="2" t="n">
        <f aca="false">G312/F312*100</f>
        <v>2.16597164303586</v>
      </c>
      <c r="M312" s="2" t="n">
        <v>1.3</v>
      </c>
      <c r="N312" s="2" t="n">
        <v>2.5</v>
      </c>
      <c r="O312" s="0" t="n">
        <f aca="false">(A312-B312)/A312</f>
        <v>0.692455775234131</v>
      </c>
      <c r="P312" s="0" t="n">
        <f aca="false">1+(1-O312)^2+2*0.938*0.938*C312*C312*O312*O312/E312</f>
        <v>1.20438357198891</v>
      </c>
      <c r="Q312" s="2" t="n">
        <f aca="false">F312*O312/B312*E312*E312/2*137*137/P312/0.38938/2/1000</f>
        <v>0.00249990796770405</v>
      </c>
      <c r="R312" s="3" t="n">
        <f aca="false">I312/2</f>
        <v>0.0026155</v>
      </c>
      <c r="S312" s="2" t="n">
        <f aca="false">J312/I312*100</f>
        <v>2.1659338558593</v>
      </c>
      <c r="T312" s="2" t="n">
        <f aca="false">1/(1+2*(1+(A313-B313)^2/E313)*(TAN(K313/2/180*PI()))^2)</f>
        <v>0.425002798466873</v>
      </c>
    </row>
    <row r="313" customFormat="false" ht="15" hidden="false" customHeight="false" outlineLevel="0" collapsed="false">
      <c r="A313" s="0" t="n">
        <v>5.766</v>
      </c>
      <c r="B313" s="0" t="n">
        <v>1.8046</v>
      </c>
      <c r="C313" s="0" t="n">
        <v>1</v>
      </c>
      <c r="D313" s="0" t="n">
        <v>0.8804</v>
      </c>
      <c r="E313" s="0" t="n">
        <v>7.4338</v>
      </c>
      <c r="F313" s="2" t="n">
        <v>1.01E-005</v>
      </c>
      <c r="G313" s="2" t="n">
        <v>1.712E-007</v>
      </c>
      <c r="H313" s="2" t="n">
        <v>0.08066</v>
      </c>
      <c r="I313" s="2" t="n">
        <v>0.004423</v>
      </c>
      <c r="J313" s="2" t="n">
        <v>7.502E-005</v>
      </c>
      <c r="K313" s="2" t="n">
        <v>50</v>
      </c>
      <c r="L313" s="2" t="n">
        <f aca="false">G313/F313*100</f>
        <v>1.69504950495049</v>
      </c>
      <c r="M313" s="2" t="n">
        <v>1.3</v>
      </c>
      <c r="N313" s="2" t="n">
        <v>2.5</v>
      </c>
      <c r="O313" s="0" t="n">
        <f aca="false">(A313-B313)/A313</f>
        <v>0.687027402011793</v>
      </c>
      <c r="P313" s="0" t="n">
        <f aca="false">1+(1-O313)^2+2*0.938*0.938*C313*C313*O313*O313/E313</f>
        <v>1.20968264962685</v>
      </c>
      <c r="Q313" s="2" t="n">
        <f aca="false">F313*O313/B313*E313*E313/2*137*137/P313/0.38938/2/1000</f>
        <v>0.00211676319517569</v>
      </c>
      <c r="R313" s="3" t="n">
        <f aca="false">I313/2</f>
        <v>0.0022115</v>
      </c>
      <c r="S313" s="2" t="n">
        <f aca="false">J313/I313*100</f>
        <v>1.69613384580601</v>
      </c>
      <c r="T313" s="2" t="n">
        <f aca="false">1/(1+2*(1+(A314-B314)^2/E314)*(TAN(K314/2/180*PI()))^2)</f>
        <v>0.430365844109855</v>
      </c>
    </row>
    <row r="314" customFormat="false" ht="15" hidden="false" customHeight="false" outlineLevel="0" collapsed="false">
      <c r="A314" s="0" t="n">
        <v>5.766</v>
      </c>
      <c r="B314" s="0" t="n">
        <v>1.8353</v>
      </c>
      <c r="C314" s="0" t="n">
        <v>1.025</v>
      </c>
      <c r="D314" s="0" t="n">
        <v>0.696</v>
      </c>
      <c r="E314" s="0" t="n">
        <v>7.5605</v>
      </c>
      <c r="F314" s="2" t="n">
        <v>6.7E-006</v>
      </c>
      <c r="G314" s="2" t="n">
        <v>2.014E-007</v>
      </c>
      <c r="H314" s="2" t="n">
        <v>0.07947</v>
      </c>
      <c r="I314" s="2" t="n">
        <v>0.002946</v>
      </c>
      <c r="J314" s="2" t="n">
        <v>8.859E-005</v>
      </c>
      <c r="K314" s="2" t="n">
        <v>50</v>
      </c>
      <c r="L314" s="2" t="n">
        <f aca="false">G314/F314*100</f>
        <v>3.00597014925373</v>
      </c>
      <c r="M314" s="2" t="n">
        <v>1.3</v>
      </c>
      <c r="N314" s="2" t="n">
        <v>2.5</v>
      </c>
      <c r="O314" s="0" t="n">
        <f aca="false">(A314-B314)/A314</f>
        <v>0.681703087062088</v>
      </c>
      <c r="P314" s="0" t="n">
        <f aca="false">1+(1-O314)^2+2*0.938*0.938*C314*C314*O314*O314/E314</f>
        <v>1.21495087904775</v>
      </c>
      <c r="Q314" s="2" t="n">
        <f aca="false">F314*O314/B314*E314*E314/2*137*137/P314/0.38938/2/1000</f>
        <v>0.00141095387577482</v>
      </c>
      <c r="R314" s="3" t="n">
        <f aca="false">I314/2</f>
        <v>0.001473</v>
      </c>
      <c r="S314" s="2" t="n">
        <f aca="false">J314/I314*100</f>
        <v>3.0071283095723</v>
      </c>
      <c r="T314" s="2" t="n">
        <f aca="false">1/(1+2*(1+(A315-B315)^2/E315)*(TAN(K315/2/180*PI()))^2)</f>
        <v>0.435586183489971</v>
      </c>
    </row>
    <row r="315" customFormat="false" ht="15" hidden="false" customHeight="false" outlineLevel="0" collapsed="false">
      <c r="A315" s="0" t="n">
        <v>5.766</v>
      </c>
      <c r="B315" s="0" t="n">
        <v>1.8656</v>
      </c>
      <c r="C315" s="0" t="n">
        <v>1.05</v>
      </c>
      <c r="D315" s="0" t="n">
        <v>0.5144</v>
      </c>
      <c r="E315" s="0" t="n">
        <v>7.6852</v>
      </c>
      <c r="F315" s="2" t="n">
        <v>4.27E-006</v>
      </c>
      <c r="G315" s="2" t="n">
        <v>1.161E-007</v>
      </c>
      <c r="H315" s="2" t="n">
        <v>0.07834</v>
      </c>
      <c r="I315" s="2" t="n">
        <v>0.001884</v>
      </c>
      <c r="J315" s="2" t="n">
        <v>5.124E-005</v>
      </c>
      <c r="K315" s="2" t="n">
        <v>50</v>
      </c>
      <c r="L315" s="2" t="n">
        <f aca="false">G315/F315*100</f>
        <v>2.71896955503513</v>
      </c>
      <c r="M315" s="2" t="n">
        <v>1.3</v>
      </c>
      <c r="N315" s="2" t="n">
        <v>2.5</v>
      </c>
      <c r="O315" s="0" t="n">
        <f aca="false">(A315-B315)/A315</f>
        <v>0.676448144294138</v>
      </c>
      <c r="P315" s="0" t="n">
        <f aca="false">1+(1-O315)^2+2*0.938*0.938*C315*C315*O315*O315/E315</f>
        <v>1.22019807263686</v>
      </c>
      <c r="Q315" s="2" t="n">
        <f aca="false">F315*O315/B315*E315*E315/2*137*137/P315/0.38938/2/1000</f>
        <v>0.000903090694615105</v>
      </c>
      <c r="R315" s="3" t="n">
        <f aca="false">I315/2</f>
        <v>0.000942</v>
      </c>
      <c r="S315" s="2" t="n">
        <f aca="false">J315/I315*100</f>
        <v>2.71974522292994</v>
      </c>
      <c r="T315" s="2" t="n">
        <f aca="false">1/(1+2*(1+(A316-B316)^2/E316)*(TAN(K316/2/180*PI()))^2)</f>
        <v>0.440660748509019</v>
      </c>
    </row>
    <row r="316" customFormat="false" ht="15" hidden="false" customHeight="false" outlineLevel="0" collapsed="false">
      <c r="A316" s="0" t="n">
        <v>5.766</v>
      </c>
      <c r="B316" s="0" t="n">
        <v>1.8954</v>
      </c>
      <c r="C316" s="0" t="n">
        <v>1.075</v>
      </c>
      <c r="D316" s="0" t="n">
        <v>0.3356</v>
      </c>
      <c r="E316" s="0" t="n">
        <v>7.808</v>
      </c>
      <c r="F316" s="2" t="n">
        <v>2.342E-006</v>
      </c>
      <c r="G316" s="2" t="n">
        <v>1.318E-007</v>
      </c>
      <c r="H316" s="2" t="n">
        <v>0.07726</v>
      </c>
      <c r="I316" s="2" t="n">
        <v>0.001037</v>
      </c>
      <c r="J316" s="2" t="n">
        <v>5.832E-005</v>
      </c>
      <c r="K316" s="2" t="n">
        <v>50</v>
      </c>
      <c r="L316" s="2" t="n">
        <f aca="false">G316/F316*100</f>
        <v>5.62766865926559</v>
      </c>
      <c r="M316" s="2" t="n">
        <v>1.3</v>
      </c>
      <c r="N316" s="2" t="n">
        <v>2.5</v>
      </c>
      <c r="O316" s="0" t="n">
        <f aca="false">(A316-B316)/A316</f>
        <v>0.671279916753382</v>
      </c>
      <c r="P316" s="0" t="n">
        <f aca="false">1+(1-O316)^2+2*0.938*0.938*C316*C316*O316*O316/E316</f>
        <v>1.22541689417884</v>
      </c>
      <c r="Q316" s="2" t="n">
        <f aca="false">F316*O316/B316*E316*E316/2*137*137/P316/0.38938/2/1000</f>
        <v>0.000497270752805547</v>
      </c>
      <c r="R316" s="3" t="n">
        <f aca="false">I316/2</f>
        <v>0.0005185</v>
      </c>
      <c r="S316" s="2" t="n">
        <f aca="false">J316/I316*100</f>
        <v>5.62391513982642</v>
      </c>
      <c r="T316" s="2" t="n">
        <f aca="false">1/(1+2*(1+(A317-B317)^2/E317)*(TAN(K317/2/180*PI()))^2)</f>
        <v>0.445602970658248</v>
      </c>
    </row>
    <row r="317" customFormat="false" ht="15" hidden="false" customHeight="false" outlineLevel="0" collapsed="false">
      <c r="A317" s="0" t="n">
        <v>5.766</v>
      </c>
      <c r="B317" s="0" t="n">
        <v>1.9248</v>
      </c>
      <c r="C317" s="0" t="n">
        <v>1.1</v>
      </c>
      <c r="D317" s="0" t="n">
        <v>0.1595</v>
      </c>
      <c r="E317" s="0" t="n">
        <v>7.929</v>
      </c>
      <c r="F317" s="2" t="n">
        <v>1.409E-006</v>
      </c>
      <c r="G317" s="2" t="n">
        <v>7.511E-008</v>
      </c>
      <c r="H317" s="2" t="n">
        <v>0.07623</v>
      </c>
      <c r="I317" s="2" t="n">
        <v>0.0006253</v>
      </c>
      <c r="J317" s="2" t="n">
        <v>3.333E-005</v>
      </c>
      <c r="K317" s="2" t="n">
        <v>50</v>
      </c>
      <c r="L317" s="2" t="n">
        <f aca="false">G317/F317*100</f>
        <v>5.33073101490419</v>
      </c>
      <c r="M317" s="2" t="n">
        <v>1.3</v>
      </c>
      <c r="N317" s="2" t="n">
        <v>2.5</v>
      </c>
      <c r="O317" s="0" t="n">
        <f aca="false">(A317-B317)/A317</f>
        <v>0.666181061394381</v>
      </c>
      <c r="P317" s="0" t="n">
        <f aca="false">1+(1-O317)^2+2*0.938*0.938*C317*C317*O317*O317/E317</f>
        <v>1.23061064043339</v>
      </c>
      <c r="Q317" s="2" t="n">
        <f aca="false">F317*O317/B317*E317*E317/2*137*137/P317/0.38938/2/1000</f>
        <v>0.000300221186696927</v>
      </c>
      <c r="R317" s="3" t="n">
        <f aca="false">I317/2</f>
        <v>0.00031265</v>
      </c>
      <c r="S317" s="2" t="n">
        <f aca="false">J317/I317*100</f>
        <v>5.33024148408764</v>
      </c>
      <c r="T317" s="2" t="n">
        <f aca="false">1/(1+2*(1+(A318-B318)^2/E318)*(TAN(K318/2/180*PI()))^2)</f>
        <v>0.450405346122719</v>
      </c>
    </row>
    <row r="318" customFormat="false" ht="15" hidden="false" customHeight="false" outlineLevel="0" collapsed="false">
      <c r="A318" s="0" t="n">
        <v>5.766</v>
      </c>
      <c r="B318" s="0" t="n">
        <v>1.9537</v>
      </c>
      <c r="C318" s="0" t="n">
        <v>1.125</v>
      </c>
      <c r="D318" s="0" t="n">
        <v>-0.0139</v>
      </c>
      <c r="E318" s="0" t="n">
        <v>8.0481</v>
      </c>
      <c r="F318" s="2" t="n">
        <v>9.556E-007</v>
      </c>
      <c r="G318" s="2" t="n">
        <v>9.463E-008</v>
      </c>
      <c r="H318" s="2" t="n">
        <v>0.07524</v>
      </c>
      <c r="I318" s="2" t="n">
        <v>0.000425</v>
      </c>
      <c r="J318" s="2" t="n">
        <v>4.209E-005</v>
      </c>
      <c r="K318" s="2" t="n">
        <v>50</v>
      </c>
      <c r="L318" s="2" t="n">
        <f aca="false">G318/F318*100</f>
        <v>9.90267894516534</v>
      </c>
      <c r="M318" s="2" t="n">
        <v>1.3</v>
      </c>
      <c r="N318" s="2" t="n">
        <v>2.5</v>
      </c>
      <c r="O318" s="0" t="n">
        <f aca="false">(A318-B318)/A318</f>
        <v>0.661168921262574</v>
      </c>
      <c r="P318" s="0" t="n">
        <f aca="false">1+(1-O318)^2+2*0.938*0.938*C318*C318*O318*O318/E318</f>
        <v>1.23577497762375</v>
      </c>
      <c r="Q318" s="2" t="n">
        <f aca="false">F318*O318/B318*E318*E318/2*137*137/P318/0.38938/2/1000</f>
        <v>0.00020426103518152</v>
      </c>
      <c r="R318" s="3" t="n">
        <f aca="false">I318/2</f>
        <v>0.0002125</v>
      </c>
      <c r="S318" s="2" t="n">
        <f aca="false">J318/I318*100</f>
        <v>9.90352941176471</v>
      </c>
      <c r="T318" s="2" t="n">
        <f aca="false">1/(1+2*(1+(A319-B319)^2/E319)*(TAN(K319/2/180*PI()))^2)</f>
        <v>0.455083047195337</v>
      </c>
    </row>
    <row r="319" customFormat="false" ht="15" hidden="false" customHeight="false" outlineLevel="0" collapsed="false">
      <c r="A319" s="0" t="n">
        <v>5.766</v>
      </c>
      <c r="B319" s="0" t="n">
        <v>1.9822</v>
      </c>
      <c r="C319" s="0" t="n">
        <v>1.15</v>
      </c>
      <c r="D319" s="0" t="n">
        <v>-0.1847</v>
      </c>
      <c r="E319" s="0" t="n">
        <v>8.1655</v>
      </c>
      <c r="F319" s="2" t="n">
        <v>5.757E-007</v>
      </c>
      <c r="G319" s="2" t="n">
        <v>5.466E-008</v>
      </c>
      <c r="H319" s="2" t="n">
        <v>0.0743</v>
      </c>
      <c r="I319" s="2" t="n">
        <v>0.0002567</v>
      </c>
      <c r="J319" s="2" t="n">
        <v>2.436E-005</v>
      </c>
      <c r="K319" s="2" t="n">
        <v>50</v>
      </c>
      <c r="L319" s="2" t="n">
        <f aca="false">G319/F319*100</f>
        <v>9.49452840020844</v>
      </c>
      <c r="M319" s="2" t="n">
        <v>1.3</v>
      </c>
      <c r="N319" s="2" t="n">
        <v>2.5</v>
      </c>
      <c r="O319" s="0" t="n">
        <f aca="false">(A319-B319)/A319</f>
        <v>0.656226153312522</v>
      </c>
      <c r="P319" s="0" t="n">
        <f aca="false">1+(1-O319)^2+2*0.938*0.938*C319*C319*O319*O319/E319</f>
        <v>1.2409118439223</v>
      </c>
      <c r="Q319" s="2" t="n">
        <f aca="false">F319*O319/B319*E319*E319/2*137*137/P319/0.38938/2/1000</f>
        <v>0.000123405475918897</v>
      </c>
      <c r="R319" s="3" t="n">
        <f aca="false">I319/2</f>
        <v>0.00012835</v>
      </c>
      <c r="S319" s="2" t="n">
        <f aca="false">J319/I319*100</f>
        <v>9.48967666536813</v>
      </c>
      <c r="T319" s="2" t="n">
        <f aca="false">1/(1+2*(1+(A320-B320)^2/E320)*(TAN(K320/2/180*PI()))^2)</f>
        <v>0.459636794438664</v>
      </c>
    </row>
    <row r="320" customFormat="false" ht="15" hidden="false" customHeight="false" outlineLevel="0" collapsed="false">
      <c r="A320" s="0" t="n">
        <v>5.766</v>
      </c>
      <c r="B320" s="0" t="n">
        <v>2.0103</v>
      </c>
      <c r="C320" s="0" t="n">
        <v>1.175</v>
      </c>
      <c r="D320" s="0" t="n">
        <v>-0.353</v>
      </c>
      <c r="E320" s="0" t="n">
        <v>8.2811</v>
      </c>
      <c r="F320" s="2" t="n">
        <v>3.789E-007</v>
      </c>
      <c r="G320" s="2" t="n">
        <v>3.734E-008</v>
      </c>
      <c r="H320" s="2" t="n">
        <v>0.0734</v>
      </c>
      <c r="I320" s="2" t="n">
        <v>0.0001691</v>
      </c>
      <c r="J320" s="2" t="n">
        <v>1.667E-005</v>
      </c>
      <c r="K320" s="2" t="n">
        <v>50</v>
      </c>
      <c r="L320" s="2" t="n">
        <f aca="false">G320/F320*100</f>
        <v>9.85484296648192</v>
      </c>
      <c r="M320" s="2" t="n">
        <v>1.3</v>
      </c>
      <c r="N320" s="2" t="n">
        <v>2.5</v>
      </c>
      <c r="O320" s="0" t="n">
        <f aca="false">(A320-B320)/A320</f>
        <v>0.651352757544225</v>
      </c>
      <c r="P320" s="0" t="n">
        <f aca="false">1+(1-O320)^2+2*0.938*0.938*C320*C320*O320*O320/E320</f>
        <v>1.24602237736598</v>
      </c>
      <c r="Q320" s="2" t="n">
        <f aca="false">F320*O320/B320*E320*E320/2*137*137/P320/0.38938/2/1000</f>
        <v>8.1421239066033E-005</v>
      </c>
      <c r="R320" s="3" t="n">
        <f aca="false">I320/2</f>
        <v>8.455E-005</v>
      </c>
      <c r="S320" s="2" t="n">
        <f aca="false">J320/I320*100</f>
        <v>9.85807214665878</v>
      </c>
      <c r="T320" s="2" t="n">
        <f aca="false">1/(1+2*(1+(A321-B321)^2/E321)*(TAN(K321/2/180*PI()))^2)</f>
        <v>0.464062815100618</v>
      </c>
    </row>
    <row r="321" customFormat="false" ht="15" hidden="false" customHeight="false" outlineLevel="0" collapsed="false">
      <c r="A321" s="0" t="n">
        <v>5.766</v>
      </c>
      <c r="B321" s="0" t="n">
        <v>2.0379</v>
      </c>
      <c r="C321" s="0" t="n">
        <v>1.2</v>
      </c>
      <c r="D321" s="0" t="n">
        <v>-0.5188</v>
      </c>
      <c r="E321" s="0" t="n">
        <v>8.395</v>
      </c>
      <c r="F321" s="2" t="n">
        <v>1.643E-007</v>
      </c>
      <c r="G321" s="2" t="n">
        <v>4.21E-008</v>
      </c>
      <c r="H321" s="2" t="n">
        <v>0.07253</v>
      </c>
      <c r="I321" s="2" t="n">
        <v>7.347E-005</v>
      </c>
      <c r="J321" s="2" t="n">
        <v>1.882E-005</v>
      </c>
      <c r="K321" s="2" t="n">
        <v>50</v>
      </c>
      <c r="L321" s="2" t="n">
        <f aca="false">G321/F321*100</f>
        <v>25.6238587948874</v>
      </c>
      <c r="M321" s="2" t="n">
        <v>1.3</v>
      </c>
      <c r="N321" s="2" t="n">
        <v>2.5</v>
      </c>
      <c r="O321" s="0" t="n">
        <f aca="false">(A321-B321)/A321</f>
        <v>0.646566077003122</v>
      </c>
      <c r="P321" s="0" t="n">
        <f aca="false">1+(1-O321)^2+2*0.938*0.938*C321*C321*O321*O321/E321</f>
        <v>1.2510992484626</v>
      </c>
      <c r="Q321" s="2" t="n">
        <f aca="false">F321*O321/B321*E321*E321/2*137*137/P321/0.38938/2/1000</f>
        <v>3.53854521289473E-005</v>
      </c>
      <c r="R321" s="3" t="n">
        <f aca="false">I321/2</f>
        <v>3.6735E-005</v>
      </c>
      <c r="S321" s="2" t="n">
        <f aca="false">J321/I321*100</f>
        <v>25.6158976452974</v>
      </c>
      <c r="T321" s="2" t="n">
        <f aca="false">1/(1+2*(1+(A322-B322)^2/E322)*(TAN(K322/2/180*PI()))^2)</f>
        <v>0.468382093078903</v>
      </c>
    </row>
    <row r="322" customFormat="false" ht="15" hidden="false" customHeight="false" outlineLevel="0" collapsed="false">
      <c r="A322" s="0" t="n">
        <v>5.766</v>
      </c>
      <c r="B322" s="0" t="n">
        <v>2.0652</v>
      </c>
      <c r="C322" s="0" t="n">
        <v>1.225</v>
      </c>
      <c r="D322" s="0" t="n">
        <v>-0.6822</v>
      </c>
      <c r="E322" s="0" t="n">
        <v>8.5073</v>
      </c>
      <c r="F322" s="2" t="n">
        <v>2.348E-007</v>
      </c>
      <c r="G322" s="2" t="n">
        <v>3.717E-008</v>
      </c>
      <c r="H322" s="2" t="n">
        <v>0.0717</v>
      </c>
      <c r="I322" s="2" t="n">
        <v>0.0001051</v>
      </c>
      <c r="J322" s="2" t="n">
        <v>1.664E-005</v>
      </c>
      <c r="K322" s="2" t="n">
        <v>50</v>
      </c>
      <c r="L322" s="2" t="n">
        <f aca="false">G322/F322*100</f>
        <v>15.8304940374787</v>
      </c>
      <c r="M322" s="2" t="n">
        <v>1.3</v>
      </c>
      <c r="N322" s="2" t="n">
        <v>2.5</v>
      </c>
      <c r="O322" s="0" t="n">
        <f aca="false">(A322-B322)/A322</f>
        <v>0.641831425598335</v>
      </c>
      <c r="P322" s="0" t="n">
        <f aca="false">1+(1-O322)^2+2*0.938*0.938*C322*C322*O322*O322/E322</f>
        <v>1.25615160423001</v>
      </c>
      <c r="Q322" s="2" t="n">
        <f aca="false">F322*O322/B322*E322*E322/2*137*137/P322/0.38938/2/1000</f>
        <v>5.06647488765846E-005</v>
      </c>
      <c r="R322" s="3" t="n">
        <f aca="false">I322/2</f>
        <v>5.255E-005</v>
      </c>
      <c r="S322" s="2" t="n">
        <f aca="false">J322/I322*100</f>
        <v>15.8325404376784</v>
      </c>
      <c r="T322" s="2" t="n">
        <f aca="false">1/(1+2*(1+(A323-B323)^2/E323)*(TAN(K323/2/180*PI()))^2)</f>
        <v>0.47257860991976</v>
      </c>
    </row>
    <row r="323" customFormat="false" ht="15" hidden="false" customHeight="false" outlineLevel="0" collapsed="false">
      <c r="A323" s="0" t="n">
        <v>5.766</v>
      </c>
      <c r="B323" s="0" t="n">
        <v>2.092</v>
      </c>
      <c r="C323" s="0" t="n">
        <v>1.25</v>
      </c>
      <c r="D323" s="0" t="n">
        <v>-0.8432</v>
      </c>
      <c r="E323" s="0" t="n">
        <v>8.6179</v>
      </c>
      <c r="F323" s="2" t="n">
        <v>2.015E-007</v>
      </c>
      <c r="G323" s="2" t="n">
        <v>3.72E-008</v>
      </c>
      <c r="H323" s="2" t="n">
        <v>0.0709</v>
      </c>
      <c r="I323" s="2" t="n">
        <v>9.031E-005</v>
      </c>
      <c r="J323" s="2" t="n">
        <v>1.667E-005</v>
      </c>
      <c r="K323" s="2" t="n">
        <v>50</v>
      </c>
      <c r="L323" s="2" t="n">
        <f aca="false">G323/F323*100</f>
        <v>18.4615384615385</v>
      </c>
      <c r="M323" s="2" t="n">
        <v>1.3</v>
      </c>
      <c r="N323" s="2" t="n">
        <v>2.5</v>
      </c>
      <c r="O323" s="0" t="n">
        <f aca="false">(A323-B323)/A323</f>
        <v>0.637183489420742</v>
      </c>
      <c r="P323" s="0" t="n">
        <f aca="false">1+(1-O323)^2+2*0.938*0.938*C323*C323*O323*O323/E323</f>
        <v>1.26116967098642</v>
      </c>
      <c r="Q323" s="2" t="n">
        <f aca="false">F323*O323/B323*E323*E323/2*137*137/P323/0.38938/2/1000</f>
        <v>4.35526684260104E-005</v>
      </c>
      <c r="R323" s="3" t="n">
        <f aca="false">I323/2</f>
        <v>4.5155E-005</v>
      </c>
      <c r="S323" s="2" t="n">
        <f aca="false">J323/I323*100</f>
        <v>18.4586424537704</v>
      </c>
      <c r="T323" s="2" t="n">
        <f aca="false">1/(1+2*(1+(A324-B324)^2/E324)*(TAN(K324/2/180*PI()))^2)</f>
        <v>0.476674844609923</v>
      </c>
    </row>
    <row r="324" customFormat="false" ht="15" hidden="false" customHeight="false" outlineLevel="0" collapsed="false">
      <c r="A324" s="0" t="n">
        <v>5.766</v>
      </c>
      <c r="B324" s="0" t="n">
        <v>2.1185</v>
      </c>
      <c r="C324" s="0" t="n">
        <v>1.275</v>
      </c>
      <c r="D324" s="0" t="n">
        <v>-1.0019</v>
      </c>
      <c r="E324" s="0" t="n">
        <v>8.727</v>
      </c>
      <c r="F324" s="2" t="n">
        <v>8.94E-008</v>
      </c>
      <c r="G324" s="2" t="n">
        <v>3.137E-008</v>
      </c>
      <c r="H324" s="2" t="n">
        <v>0.07012</v>
      </c>
      <c r="I324" s="2" t="n">
        <v>4.009E-005</v>
      </c>
      <c r="J324" s="2" t="n">
        <v>1.407E-005</v>
      </c>
      <c r="K324" s="2" t="n">
        <v>50</v>
      </c>
      <c r="L324" s="2" t="n">
        <f aca="false">G324/F324*100</f>
        <v>35.089485458613</v>
      </c>
      <c r="M324" s="2" t="n">
        <v>1.3</v>
      </c>
      <c r="N324" s="2" t="n">
        <v>2.5</v>
      </c>
      <c r="O324" s="0" t="n">
        <f aca="false">(A324-B324)/A324</f>
        <v>0.632587582379466</v>
      </c>
      <c r="P324" s="0" t="n">
        <f aca="false">1+(1-O324)^2+2*0.938*0.938*C324*C324*O324*O324/E324</f>
        <v>1.26616124204774</v>
      </c>
      <c r="Q324" s="2" t="n">
        <f aca="false">F324*O324/B324*E324*E324/2*137*137/P324/0.38938/2/1000</f>
        <v>1.93498744611831E-005</v>
      </c>
      <c r="R324" s="3" t="n">
        <f aca="false">I324/2</f>
        <v>2.0045E-005</v>
      </c>
      <c r="S324" s="2" t="n">
        <f aca="false">J324/I324*100</f>
        <v>35.0960339236717</v>
      </c>
      <c r="T324" s="2" t="n">
        <f aca="false">1/(1+2*(1+(A325-B325)^2/E325)*(TAN(K325/2/180*PI()))^2)</f>
        <v>0.480661292233688</v>
      </c>
    </row>
    <row r="325" customFormat="false" ht="15" hidden="false" customHeight="false" outlineLevel="0" collapsed="false">
      <c r="A325" s="0" t="n">
        <v>5.766</v>
      </c>
      <c r="B325" s="0" t="n">
        <v>2.1446</v>
      </c>
      <c r="C325" s="0" t="n">
        <v>1.3</v>
      </c>
      <c r="D325" s="0" t="n">
        <v>-1.1584</v>
      </c>
      <c r="E325" s="0" t="n">
        <v>8.8344</v>
      </c>
      <c r="F325" s="2" t="n">
        <v>5.779E-008</v>
      </c>
      <c r="G325" s="2" t="n">
        <v>2.149E-008</v>
      </c>
      <c r="H325" s="2" t="n">
        <v>0.06938</v>
      </c>
      <c r="I325" s="2" t="n">
        <v>2.593E-005</v>
      </c>
      <c r="J325" s="2" t="n">
        <v>9.645E-006</v>
      </c>
      <c r="K325" s="2" t="n">
        <v>50</v>
      </c>
      <c r="L325" s="2" t="n">
        <f aca="false">G325/F325*100</f>
        <v>37.1863644229105</v>
      </c>
      <c r="M325" s="2" t="n">
        <v>1.3</v>
      </c>
      <c r="N325" s="2" t="n">
        <v>2.5</v>
      </c>
      <c r="O325" s="0" t="n">
        <f aca="false">(A325-B325)/A325</f>
        <v>0.628061047519944</v>
      </c>
      <c r="P325" s="0" t="n">
        <f aca="false">1+(1-O325)^2+2*0.938*0.938*C325*C325*O325*O325/E325</f>
        <v>1.27112358998814</v>
      </c>
      <c r="Q325" s="2" t="n">
        <f aca="false">F325*O325/B325*E325*E325/2*137*137/P325/0.38938/2/1000</f>
        <v>1.25222420404563E-005</v>
      </c>
      <c r="R325" s="3" t="n">
        <f aca="false">I325/2</f>
        <v>1.2965E-005</v>
      </c>
      <c r="S325" s="2" t="n">
        <f aca="false">J325/I325*100</f>
        <v>37.1962977246433</v>
      </c>
      <c r="T325" s="2" t="n">
        <f aca="false">1/(1+2*(1+(A326-B326)^2/E326)*(TAN(K326/2/180*PI()))^2)</f>
        <v>0.484545269739492</v>
      </c>
    </row>
    <row r="326" customFormat="false" ht="15" hidden="false" customHeight="false" outlineLevel="0" collapsed="false">
      <c r="A326" s="0" t="n">
        <v>5.766</v>
      </c>
      <c r="B326" s="0" t="n">
        <v>2.1703</v>
      </c>
      <c r="C326" s="0" t="n">
        <v>1.325</v>
      </c>
      <c r="D326" s="0" t="n">
        <v>-1.3126</v>
      </c>
      <c r="E326" s="0" t="n">
        <v>8.9404</v>
      </c>
      <c r="F326" s="2" t="n">
        <v>4.908E-008</v>
      </c>
      <c r="G326" s="2" t="n">
        <v>1.873E-008</v>
      </c>
      <c r="H326" s="2" t="n">
        <v>0.06866</v>
      </c>
      <c r="I326" s="2" t="n">
        <v>2.203E-005</v>
      </c>
      <c r="J326" s="2" t="n">
        <v>8.409E-006</v>
      </c>
      <c r="K326" s="2" t="n">
        <v>50</v>
      </c>
      <c r="L326" s="2" t="n">
        <f aca="false">G326/F326*100</f>
        <v>38.162184189079</v>
      </c>
      <c r="M326" s="2" t="n">
        <v>1.3</v>
      </c>
      <c r="N326" s="2" t="n">
        <v>2.5</v>
      </c>
      <c r="O326" s="0" t="n">
        <f aca="false">(A326-B326)/A326</f>
        <v>0.623603884842178</v>
      </c>
      <c r="P326" s="0" t="n">
        <f aca="false">1+(1-O326)^2+2*0.938*0.938*C326*C326*O326*O326/E326</f>
        <v>1.27605201388541</v>
      </c>
      <c r="Q326" s="2" t="n">
        <f aca="false">F326*O326/B326*E326*E326/2*137*137/P326/0.38938/2/1000</f>
        <v>1.06450233981907E-005</v>
      </c>
      <c r="R326" s="3" t="n">
        <f aca="false">I326/2</f>
        <v>1.1015E-005</v>
      </c>
      <c r="S326" s="2" t="n">
        <f aca="false">J326/I326*100</f>
        <v>38.1706763504312</v>
      </c>
      <c r="T326" s="2" t="n">
        <f aca="false">1/(1+2*(1+(A327-B327)^2/E327)*(TAN(K327/2/180*PI()))^2)</f>
        <v>0.488333729462203</v>
      </c>
    </row>
    <row r="327" customFormat="false" ht="15" hidden="false" customHeight="false" outlineLevel="0" collapsed="false">
      <c r="A327" s="0" t="n">
        <v>5.766</v>
      </c>
      <c r="B327" s="0" t="n">
        <v>2.1957</v>
      </c>
      <c r="C327" s="0" t="n">
        <v>1.35</v>
      </c>
      <c r="D327" s="0" t="n">
        <v>-1.4646</v>
      </c>
      <c r="E327" s="0" t="n">
        <v>9.0448</v>
      </c>
      <c r="F327" s="2" t="n">
        <v>4.459E-008</v>
      </c>
      <c r="G327" s="2" t="n">
        <v>1.679E-008</v>
      </c>
      <c r="H327" s="2" t="n">
        <v>0.06796</v>
      </c>
      <c r="I327" s="2" t="n">
        <v>2.002E-005</v>
      </c>
      <c r="J327" s="2" t="n">
        <v>7.536E-006</v>
      </c>
      <c r="K327" s="2" t="n">
        <v>50</v>
      </c>
      <c r="L327" s="2" t="n">
        <f aca="false">G327/F327*100</f>
        <v>37.6541825521417</v>
      </c>
      <c r="M327" s="2" t="n">
        <v>1.3</v>
      </c>
      <c r="N327" s="2" t="n">
        <v>2.5</v>
      </c>
      <c r="O327" s="0" t="n">
        <f aca="false">(A327-B327)/A327</f>
        <v>0.619198751300728</v>
      </c>
      <c r="P327" s="0" t="n">
        <f aca="false">1+(1-O327)^2+2*0.938*0.938*C327*C327*O327*O327/E327</f>
        <v>1.28095494972859</v>
      </c>
      <c r="Q327" s="2" t="n">
        <f aca="false">F327*O327/B327*E327*E327/2*137*137/P327/0.38938/2/1000</f>
        <v>9.6775656153106E-006</v>
      </c>
      <c r="R327" s="3" t="n">
        <f aca="false">I327/2</f>
        <v>1.001E-005</v>
      </c>
      <c r="S327" s="2" t="n">
        <f aca="false">J327/I327*100</f>
        <v>37.6423576423576</v>
      </c>
      <c r="T327" s="2" t="n">
        <f aca="false">1/(1+2*(1+(A328-B328)^2/E328)*(TAN(K328/2/180*PI()))^2)</f>
        <v>0.492023771433003</v>
      </c>
    </row>
    <row r="328" customFormat="false" ht="15" hidden="false" customHeight="false" outlineLevel="0" collapsed="false">
      <c r="A328" s="0" t="n">
        <v>5.766</v>
      </c>
      <c r="B328" s="0" t="n">
        <v>2.2207</v>
      </c>
      <c r="C328" s="0" t="n">
        <v>1.375</v>
      </c>
      <c r="D328" s="0" t="n">
        <v>-1.6145</v>
      </c>
      <c r="E328" s="0" t="n">
        <v>9.1478</v>
      </c>
      <c r="F328" s="2" t="n">
        <v>2.897E-008</v>
      </c>
      <c r="G328" s="2" t="n">
        <v>1.488E-008</v>
      </c>
      <c r="H328" s="2" t="n">
        <v>0.06728</v>
      </c>
      <c r="I328" s="2" t="n">
        <v>1.3E-005</v>
      </c>
      <c r="J328" s="2" t="n">
        <v>6.679E-006</v>
      </c>
      <c r="K328" s="2" t="n">
        <v>50</v>
      </c>
      <c r="L328" s="2" t="n">
        <f aca="false">G328/F328*100</f>
        <v>51.3634794615119</v>
      </c>
      <c r="M328" s="2" t="n">
        <v>1.3</v>
      </c>
      <c r="N328" s="2" t="n">
        <v>2.5</v>
      </c>
      <c r="O328" s="0" t="n">
        <f aca="false">(A328-B328)/A328</f>
        <v>0.614862989941034</v>
      </c>
      <c r="P328" s="0" t="n">
        <f aca="false">1+(1-O328)^2+2*0.938*0.938*C328*C328*O328*O328/E328</f>
        <v>1.28582368270932</v>
      </c>
      <c r="Q328" s="2" t="n">
        <f aca="false">F328*O328/B328*E328*E328/2*137*137/P328/0.38938/2/1000</f>
        <v>6.2906621153488E-006</v>
      </c>
      <c r="R328" s="3" t="n">
        <f aca="false">I328/2</f>
        <v>6.5E-006</v>
      </c>
      <c r="S328" s="2" t="n">
        <f aca="false">J328/I328*100</f>
        <v>51.3769230769231</v>
      </c>
      <c r="T328" s="2" t="n">
        <f aca="false">1/(1+2*(1+(A329-B329)^2/E329)*(TAN(K329/2/180*PI()))^2)</f>
        <v>0.495617330019134</v>
      </c>
    </row>
    <row r="329" customFormat="false" ht="15" hidden="false" customHeight="false" outlineLevel="0" collapsed="false">
      <c r="A329" s="0" t="n">
        <v>5.766</v>
      </c>
      <c r="B329" s="0" t="n">
        <v>2.2453</v>
      </c>
      <c r="C329" s="0" t="n">
        <v>1.4</v>
      </c>
      <c r="D329" s="0" t="n">
        <v>-1.7623</v>
      </c>
      <c r="E329" s="0" t="n">
        <v>9.2494</v>
      </c>
      <c r="F329" s="2" t="n">
        <v>3.67E-008</v>
      </c>
      <c r="G329" s="2" t="n">
        <v>1.506E-008</v>
      </c>
      <c r="H329" s="2" t="n">
        <v>0.06662</v>
      </c>
      <c r="I329" s="2" t="n">
        <v>1.647E-005</v>
      </c>
      <c r="J329" s="2" t="n">
        <v>6.759E-006</v>
      </c>
      <c r="K329" s="2" t="n">
        <v>50</v>
      </c>
      <c r="L329" s="2" t="n">
        <f aca="false">G329/F329*100</f>
        <v>41.0354223433243</v>
      </c>
      <c r="M329" s="2" t="n">
        <v>1.3</v>
      </c>
      <c r="N329" s="2" t="n">
        <v>2.5</v>
      </c>
      <c r="O329" s="0" t="n">
        <f aca="false">(A329-B329)/A329</f>
        <v>0.610596600763094</v>
      </c>
      <c r="P329" s="0" t="n">
        <f aca="false">1+(1-O329)^2+2*0.938*0.938*C329*C329*O329*O329/E329</f>
        <v>1.29065810044482</v>
      </c>
      <c r="Q329" s="2" t="n">
        <f aca="false">F329*O329/B329*E329*E329/2*137*137/P329/0.38938/2/1000</f>
        <v>7.97204026552561E-006</v>
      </c>
      <c r="R329" s="3" t="n">
        <f aca="false">I329/2</f>
        <v>8.235E-006</v>
      </c>
      <c r="S329" s="2" t="n">
        <f aca="false">J329/I329*100</f>
        <v>41.0382513661202</v>
      </c>
      <c r="T329" s="2" t="n">
        <f aca="false">1/(1+2*(1+(A330-B330)^2/E330)*(TAN(K330/2/180*PI()))^2)</f>
        <v>0.499122900227151</v>
      </c>
    </row>
    <row r="330" customFormat="false" ht="15" hidden="false" customHeight="false" outlineLevel="0" collapsed="false">
      <c r="A330" s="0" t="n">
        <v>5.766</v>
      </c>
      <c r="B330" s="0" t="n">
        <v>2.2696</v>
      </c>
      <c r="C330" s="0" t="n">
        <v>1.425</v>
      </c>
      <c r="D330" s="0" t="n">
        <v>-1.9081</v>
      </c>
      <c r="E330" s="0" t="n">
        <v>9.3495</v>
      </c>
      <c r="F330" s="2" t="n">
        <v>1.349E-008</v>
      </c>
      <c r="G330" s="2" t="n">
        <v>1.29E-008</v>
      </c>
      <c r="H330" s="2" t="n">
        <v>0.06598</v>
      </c>
      <c r="I330" s="2" t="n">
        <v>6.053E-006</v>
      </c>
      <c r="J330" s="2" t="n">
        <v>5.788E-006</v>
      </c>
      <c r="K330" s="2" t="n">
        <v>50</v>
      </c>
      <c r="L330" s="2" t="n">
        <f aca="false">G330/F330*100</f>
        <v>95.6263899184581</v>
      </c>
      <c r="M330" s="2" t="n">
        <v>1.3</v>
      </c>
      <c r="N330" s="2" t="n">
        <v>2.5</v>
      </c>
      <c r="O330" s="0" t="n">
        <f aca="false">(A330-B330)/A330</f>
        <v>0.606382240721471</v>
      </c>
      <c r="P330" s="0" t="n">
        <f aca="false">1+(1-O330)^2+2*0.938*0.938*C330*C330*O330*O330/E330</f>
        <v>1.29546523679752</v>
      </c>
      <c r="Q330" s="2" t="n">
        <f aca="false">F330*O330/B330*E330*E330/2*137*137/P330/0.38938/2/1000</f>
        <v>2.93067467269158E-006</v>
      </c>
      <c r="R330" s="3" t="n">
        <f aca="false">I330/2</f>
        <v>3.0265E-006</v>
      </c>
      <c r="S330" s="2" t="n">
        <f aca="false">J330/I330*100</f>
        <v>95.6220056170494</v>
      </c>
      <c r="T330" s="2" t="n">
        <f aca="false">1/(1+2*(1+(A331-B331)^2/E331)*(TAN(K331/2/180*PI()))^2)</f>
        <v>0.502545332197858</v>
      </c>
    </row>
    <row r="331" customFormat="false" ht="15" hidden="false" customHeight="false" outlineLevel="0" collapsed="false">
      <c r="A331" s="0" t="n">
        <v>5.766</v>
      </c>
      <c r="B331" s="0" t="n">
        <v>2.2936</v>
      </c>
      <c r="C331" s="0" t="n">
        <v>1.45</v>
      </c>
      <c r="D331" s="0" t="n">
        <v>-2.0519</v>
      </c>
      <c r="E331" s="0" t="n">
        <v>9.4483</v>
      </c>
      <c r="F331" s="2" t="n">
        <v>2.483E-008</v>
      </c>
      <c r="G331" s="2" t="n">
        <v>1.014E-008</v>
      </c>
      <c r="H331" s="2" t="n">
        <v>0.06535</v>
      </c>
      <c r="I331" s="2" t="n">
        <v>1.113E-005</v>
      </c>
      <c r="J331" s="2" t="n">
        <v>4.545E-006</v>
      </c>
      <c r="K331" s="2" t="n">
        <v>50</v>
      </c>
      <c r="L331" s="2" t="n">
        <f aca="false">G331/F331*100</f>
        <v>40.8376963350785</v>
      </c>
      <c r="M331" s="2" t="n">
        <v>1.3</v>
      </c>
      <c r="N331" s="2" t="n">
        <v>2.5</v>
      </c>
      <c r="O331" s="0" t="n">
        <f aca="false">(A331-B331)/A331</f>
        <v>0.602219909816164</v>
      </c>
      <c r="P331" s="0" t="n">
        <f aca="false">1+(1-O331)^2+2*0.938*0.938*C331*C331*O331*O331/E331</f>
        <v>1.30024203923494</v>
      </c>
      <c r="Q331" s="2" t="n">
        <f aca="false">F331*O331/B331*E331*E331/2*137*137/P331/0.38938/2/1000</f>
        <v>5.39392367360457E-006</v>
      </c>
      <c r="R331" s="3" t="n">
        <f aca="false">I331/2</f>
        <v>5.565E-006</v>
      </c>
      <c r="S331" s="2" t="n">
        <f aca="false">J331/I331*100</f>
        <v>40.8355795148248</v>
      </c>
      <c r="T331" s="2" t="n">
        <f aca="false">1/(1+2*(1+(A332-B332)^2/E332)*(TAN(K332/2/180*PI()))^2)</f>
        <v>0.505884831915704</v>
      </c>
    </row>
    <row r="332" customFormat="false" ht="15" hidden="false" customHeight="false" outlineLevel="0" collapsed="false">
      <c r="A332" s="0" t="n">
        <v>5.766</v>
      </c>
      <c r="B332" s="0" t="n">
        <v>2.3173</v>
      </c>
      <c r="C332" s="0" t="n">
        <v>1.475</v>
      </c>
      <c r="D332" s="0" t="n">
        <v>-2.1937</v>
      </c>
      <c r="E332" s="0" t="n">
        <v>9.5457</v>
      </c>
      <c r="F332" s="2" t="n">
        <v>2.388E-008</v>
      </c>
      <c r="G332" s="2" t="n">
        <v>1.226E-008</v>
      </c>
      <c r="H332" s="2" t="n">
        <v>0.06473</v>
      </c>
      <c r="I332" s="2" t="n">
        <v>1.07E-005</v>
      </c>
      <c r="J332" s="2" t="n">
        <v>5.492E-006</v>
      </c>
      <c r="K332" s="2" t="n">
        <v>50</v>
      </c>
      <c r="L332" s="2" t="n">
        <f aca="false">G332/F332*100</f>
        <v>51.3400335008375</v>
      </c>
      <c r="M332" s="2" t="n">
        <v>1.3</v>
      </c>
      <c r="N332" s="2" t="n">
        <v>2.5</v>
      </c>
      <c r="O332" s="0" t="n">
        <f aca="false">(A332-B332)/A332</f>
        <v>0.598109608047173</v>
      </c>
      <c r="P332" s="0" t="n">
        <f aca="false">1+(1-O332)^2+2*0.938*0.938*C332*C332*O332*O332/E332</f>
        <v>1.30498998071603</v>
      </c>
      <c r="Q332" s="2" t="n">
        <f aca="false">F332*O332/B332*E332*E332/2*137*137/P332/0.38938/2/1000</f>
        <v>5.18619362959799E-006</v>
      </c>
      <c r="R332" s="3" t="n">
        <f aca="false">I332/2</f>
        <v>5.35E-006</v>
      </c>
      <c r="S332" s="2" t="n">
        <f aca="false">J332/I332*100</f>
        <v>51.3271028037383</v>
      </c>
      <c r="T332" s="2" t="n">
        <f aca="false">1/(1+2*(1+(A333-B333)^2/E333)*(TAN(K333/2/180*PI()))^2)</f>
        <v>0.509136531680603</v>
      </c>
    </row>
    <row r="333" customFormat="false" ht="15" hidden="false" customHeight="false" outlineLevel="0" collapsed="false">
      <c r="A333" s="0" t="n">
        <v>5.766</v>
      </c>
      <c r="B333" s="0" t="n">
        <v>2.3406</v>
      </c>
      <c r="C333" s="0" t="n">
        <v>1.5</v>
      </c>
      <c r="D333" s="0" t="n">
        <v>-2.3336</v>
      </c>
      <c r="E333" s="0" t="n">
        <v>9.6418</v>
      </c>
      <c r="F333" s="2" t="n">
        <v>5.141E-010</v>
      </c>
      <c r="G333" s="2" t="n">
        <v>7.648E-009</v>
      </c>
      <c r="H333" s="2" t="n">
        <v>0.06412</v>
      </c>
      <c r="I333" s="2" t="n">
        <v>2.301E-007</v>
      </c>
      <c r="J333" s="2" t="n">
        <v>3.423E-006</v>
      </c>
      <c r="K333" s="2" t="n">
        <v>50</v>
      </c>
      <c r="L333" s="2" t="n">
        <f aca="false">G333/F333*100</f>
        <v>1487.64831744797</v>
      </c>
      <c r="M333" s="2" t="n">
        <v>1.3</v>
      </c>
      <c r="N333" s="2" t="n">
        <v>2.5</v>
      </c>
      <c r="O333" s="0" t="n">
        <f aca="false">(A333-B333)/A333</f>
        <v>0.594068678459938</v>
      </c>
      <c r="P333" s="0" t="n">
        <f aca="false">1+(1-O333)^2+2*0.938*0.938*C333*C333*O333*O333/E333</f>
        <v>1.30970192535191</v>
      </c>
      <c r="Q333" s="2" t="n">
        <f aca="false">F333*O333/B333*E333*E333/2*137*137/P333/0.38938/2/1000</f>
        <v>1.1161134251824E-007</v>
      </c>
      <c r="R333" s="3" t="n">
        <f aca="false">I333/2</f>
        <v>1.1505E-007</v>
      </c>
      <c r="S333" s="2" t="n">
        <f aca="false">J333/I333*100</f>
        <v>1487.61408083442</v>
      </c>
      <c r="T333" s="2" t="e">
        <f aca="false">1/(1+2*(1+(A334-B334)^2/E334)*(TAN(K334/2/180*PI()))^2)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333"/>
    </sheetView>
  </sheetViews>
  <sheetFormatPr defaultRowHeight="15"/>
  <cols>
    <col collapsed="false" hidden="false" max="1025" min="1" style="4" width="11.3209302325581"/>
  </cols>
  <sheetData>
    <row r="1" s="5" customFormat="true" ht="15" hidden="false" customHeight="false" outlineLevel="0" collapsed="false">
      <c r="A1" s="5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21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19</v>
      </c>
    </row>
    <row r="2" customFormat="false" ht="15" hidden="false" customHeight="false" outlineLevel="0" collapsed="false">
      <c r="A2" s="4" t="s">
        <v>29</v>
      </c>
      <c r="B2" s="4" t="n">
        <v>5.011</v>
      </c>
      <c r="C2" s="4" t="n">
        <v>2.6052</v>
      </c>
      <c r="D2" s="4" t="n">
        <v>0.5</v>
      </c>
      <c r="E2" s="4" t="n">
        <v>3.1376</v>
      </c>
      <c r="F2" s="4" t="n">
        <v>2.2573</v>
      </c>
      <c r="G2" s="6" t="n">
        <v>0.01704</v>
      </c>
      <c r="H2" s="6" t="n">
        <v>24</v>
      </c>
      <c r="I2" s="6" t="n">
        <v>0.440082159624413</v>
      </c>
      <c r="J2" s="6" t="n">
        <v>1.3</v>
      </c>
      <c r="K2" s="6" t="n">
        <v>2.5</v>
      </c>
      <c r="L2" s="4" t="n">
        <v>0.480103771702255</v>
      </c>
      <c r="M2" s="6" t="n">
        <v>0.146606537028459</v>
      </c>
      <c r="N2" s="4" t="s">
        <v>16</v>
      </c>
      <c r="O2" s="4" t="s">
        <v>30</v>
      </c>
      <c r="P2" s="4" t="s">
        <v>31</v>
      </c>
      <c r="Q2" s="4" t="s">
        <v>32</v>
      </c>
      <c r="R2" s="4" t="n">
        <v>1</v>
      </c>
      <c r="S2" s="4" t="n">
        <v>0.766036578469591</v>
      </c>
    </row>
    <row r="3" customFormat="false" ht="15" hidden="false" customHeight="false" outlineLevel="0" collapsed="false">
      <c r="A3" s="4" t="s">
        <v>29</v>
      </c>
      <c r="B3" s="4" t="n">
        <v>5.011</v>
      </c>
      <c r="C3" s="4" t="n">
        <v>2.6662</v>
      </c>
      <c r="D3" s="4" t="n">
        <v>0.525</v>
      </c>
      <c r="E3" s="4" t="n">
        <v>2.9704</v>
      </c>
      <c r="F3" s="4" t="n">
        <v>2.3101</v>
      </c>
      <c r="G3" s="6" t="n">
        <v>0.01611</v>
      </c>
      <c r="H3" s="6" t="n">
        <v>24</v>
      </c>
      <c r="I3" s="6" t="n">
        <v>0.564121663563004</v>
      </c>
      <c r="J3" s="6" t="n">
        <v>1.3</v>
      </c>
      <c r="K3" s="6" t="n">
        <v>2.5</v>
      </c>
      <c r="L3" s="4" t="n">
        <v>0.467930552783876</v>
      </c>
      <c r="M3" s="6" t="n">
        <v>0.136806176549542</v>
      </c>
      <c r="N3" s="4" t="s">
        <v>16</v>
      </c>
      <c r="O3" s="4" t="s">
        <v>30</v>
      </c>
      <c r="P3" s="4" t="s">
        <v>31</v>
      </c>
      <c r="Q3" s="4" t="s">
        <v>32</v>
      </c>
      <c r="R3" s="4" t="n">
        <v>1</v>
      </c>
      <c r="S3" s="4" t="n">
        <v>0.774845423838105</v>
      </c>
    </row>
    <row r="4" customFormat="false" ht="15" hidden="false" customHeight="false" outlineLevel="0" collapsed="false">
      <c r="A4" s="4" t="s">
        <v>29</v>
      </c>
      <c r="B4" s="4" t="n">
        <v>5.011</v>
      </c>
      <c r="C4" s="4" t="n">
        <v>2.7241</v>
      </c>
      <c r="D4" s="4" t="n">
        <v>0.55</v>
      </c>
      <c r="E4" s="4" t="n">
        <v>2.8115</v>
      </c>
      <c r="F4" s="4" t="n">
        <v>2.3603</v>
      </c>
      <c r="G4" s="6" t="n">
        <v>0.01451</v>
      </c>
      <c r="H4" s="6" t="n">
        <v>24</v>
      </c>
      <c r="I4" s="6" t="n">
        <v>0.387663680220538</v>
      </c>
      <c r="J4" s="6" t="n">
        <v>1.3</v>
      </c>
      <c r="K4" s="6" t="n">
        <v>2.5</v>
      </c>
      <c r="L4" s="4" t="n">
        <v>0.456375972859709</v>
      </c>
      <c r="M4" s="6" t="n">
        <v>0.121561218165352</v>
      </c>
      <c r="N4" s="4" t="s">
        <v>16</v>
      </c>
      <c r="O4" s="4" t="s">
        <v>30</v>
      </c>
      <c r="P4" s="4" t="s">
        <v>31</v>
      </c>
      <c r="Q4" s="4" t="s">
        <v>32</v>
      </c>
      <c r="R4" s="4" t="n">
        <v>1</v>
      </c>
      <c r="S4" s="4" t="n">
        <v>0.782934341246608</v>
      </c>
    </row>
    <row r="5" customFormat="false" ht="15" hidden="false" customHeight="false" outlineLevel="0" collapsed="false">
      <c r="A5" s="4" t="s">
        <v>29</v>
      </c>
      <c r="B5" s="4" t="n">
        <v>5.011</v>
      </c>
      <c r="C5" s="4" t="n">
        <v>2.7793</v>
      </c>
      <c r="D5" s="4" t="n">
        <v>0.575</v>
      </c>
      <c r="E5" s="4" t="n">
        <v>2.6602</v>
      </c>
      <c r="F5" s="4" t="n">
        <v>2.4081</v>
      </c>
      <c r="G5" s="6" t="n">
        <v>0.01301</v>
      </c>
      <c r="H5" s="6" t="n">
        <v>24</v>
      </c>
      <c r="I5" s="6" t="n">
        <v>0.567102229054574</v>
      </c>
      <c r="J5" s="6" t="n">
        <v>1.3</v>
      </c>
      <c r="K5" s="6" t="n">
        <v>2.5</v>
      </c>
      <c r="L5" s="4" t="n">
        <v>0.445360207543405</v>
      </c>
      <c r="M5" s="6" t="n">
        <v>0.107472086652474</v>
      </c>
      <c r="N5" s="4" t="s">
        <v>16</v>
      </c>
      <c r="O5" s="4" t="s">
        <v>30</v>
      </c>
      <c r="P5" s="4" t="s">
        <v>31</v>
      </c>
      <c r="Q5" s="4" t="s">
        <v>32</v>
      </c>
      <c r="R5" s="4" t="n">
        <v>1</v>
      </c>
      <c r="S5" s="4" t="n">
        <v>0.790356148211029</v>
      </c>
    </row>
    <row r="6" customFormat="false" ht="15" hidden="false" customHeight="false" outlineLevel="0" collapsed="false">
      <c r="A6" s="4" t="s">
        <v>29</v>
      </c>
      <c r="B6" s="4" t="n">
        <v>5.011</v>
      </c>
      <c r="C6" s="4" t="n">
        <v>2.8318</v>
      </c>
      <c r="D6" s="4" t="n">
        <v>0.6</v>
      </c>
      <c r="E6" s="4" t="n">
        <v>2.5161</v>
      </c>
      <c r="F6" s="4" t="n">
        <v>2.4536</v>
      </c>
      <c r="G6" s="6" t="n">
        <v>0.01161</v>
      </c>
      <c r="H6" s="6" t="n">
        <v>24</v>
      </c>
      <c r="I6" s="6" t="n">
        <v>0.420241171403962</v>
      </c>
      <c r="J6" s="6" t="n">
        <v>1.3</v>
      </c>
      <c r="K6" s="6" t="n">
        <v>2.5</v>
      </c>
      <c r="L6" s="4" t="n">
        <v>0.434883256834963</v>
      </c>
      <c r="M6" s="6" t="n">
        <v>0.0945392531595968</v>
      </c>
      <c r="N6" s="4" t="s">
        <v>16</v>
      </c>
      <c r="O6" s="4" t="s">
        <v>30</v>
      </c>
      <c r="P6" s="4" t="s">
        <v>31</v>
      </c>
      <c r="Q6" s="4" t="s">
        <v>32</v>
      </c>
      <c r="R6" s="4" t="n">
        <v>1</v>
      </c>
      <c r="S6" s="4" t="n">
        <v>0.79719282355678</v>
      </c>
    </row>
    <row r="7" customFormat="false" ht="15" hidden="false" customHeight="false" outlineLevel="0" collapsed="false">
      <c r="A7" s="4" t="s">
        <v>29</v>
      </c>
      <c r="B7" s="4" t="n">
        <v>5.011</v>
      </c>
      <c r="C7" s="4" t="n">
        <v>2.8819</v>
      </c>
      <c r="D7" s="4" t="n">
        <v>0.625</v>
      </c>
      <c r="E7" s="4" t="n">
        <v>2.3786</v>
      </c>
      <c r="F7" s="4" t="n">
        <v>2.497</v>
      </c>
      <c r="G7" s="6" t="n">
        <v>0.01067</v>
      </c>
      <c r="H7" s="6" t="n">
        <v>24</v>
      </c>
      <c r="I7" s="6" t="n">
        <v>0.448359887535145</v>
      </c>
      <c r="J7" s="6" t="n">
        <v>1.3</v>
      </c>
      <c r="K7" s="6" t="n">
        <v>2.5</v>
      </c>
      <c r="L7" s="4" t="n">
        <v>0.424885252444622</v>
      </c>
      <c r="M7" s="6" t="n">
        <v>0.0856209760915978</v>
      </c>
      <c r="N7" s="4" t="s">
        <v>16</v>
      </c>
      <c r="O7" s="4" t="s">
        <v>30</v>
      </c>
      <c r="P7" s="4" t="s">
        <v>31</v>
      </c>
      <c r="Q7" s="4" t="s">
        <v>32</v>
      </c>
      <c r="R7" s="4" t="n">
        <v>1</v>
      </c>
      <c r="S7" s="4" t="n">
        <v>0.803509020400381</v>
      </c>
    </row>
    <row r="8" customFormat="false" ht="15" hidden="false" customHeight="false" outlineLevel="0" collapsed="false">
      <c r="A8" s="4" t="s">
        <v>29</v>
      </c>
      <c r="B8" s="4" t="n">
        <v>5.011</v>
      </c>
      <c r="C8" s="4" t="n">
        <v>2.9298</v>
      </c>
      <c r="D8" s="4" t="n">
        <v>0.65</v>
      </c>
      <c r="E8" s="4" t="n">
        <v>2.2473</v>
      </c>
      <c r="F8" s="4" t="n">
        <v>2.5385</v>
      </c>
      <c r="G8" s="6" t="n">
        <v>0.009842</v>
      </c>
      <c r="H8" s="6" t="n">
        <v>24</v>
      </c>
      <c r="I8" s="6" t="n">
        <v>0.672932330827068</v>
      </c>
      <c r="J8" s="6" t="n">
        <v>1.3</v>
      </c>
      <c r="K8" s="6" t="n">
        <v>2.5</v>
      </c>
      <c r="L8" s="4" t="n">
        <v>0.415326282179206</v>
      </c>
      <c r="M8" s="6" t="n">
        <v>0.0778115430007122</v>
      </c>
      <c r="N8" s="4" t="s">
        <v>16</v>
      </c>
      <c r="O8" s="4" t="s">
        <v>30</v>
      </c>
      <c r="P8" s="4" t="s">
        <v>31</v>
      </c>
      <c r="Q8" s="4" t="s">
        <v>32</v>
      </c>
      <c r="R8" s="4" t="n">
        <v>1</v>
      </c>
      <c r="S8" s="4" t="n">
        <v>0.809350243001395</v>
      </c>
    </row>
    <row r="9" customFormat="false" ht="15" hidden="false" customHeight="false" outlineLevel="0" collapsed="false">
      <c r="A9" s="4" t="s">
        <v>29</v>
      </c>
      <c r="B9" s="4" t="n">
        <v>5.011</v>
      </c>
      <c r="C9" s="4" t="n">
        <v>2.9756</v>
      </c>
      <c r="D9" s="4" t="n">
        <v>0.675</v>
      </c>
      <c r="E9" s="4" t="n">
        <v>2.1217</v>
      </c>
      <c r="F9" s="4" t="n">
        <v>2.5782</v>
      </c>
      <c r="G9" s="6" t="n">
        <v>0.008399</v>
      </c>
      <c r="H9" s="6" t="n">
        <v>24</v>
      </c>
      <c r="I9" s="6" t="n">
        <v>0.535897130610787</v>
      </c>
      <c r="J9" s="6" t="n">
        <v>1.3</v>
      </c>
      <c r="K9" s="6" t="n">
        <v>2.5</v>
      </c>
      <c r="L9" s="4" t="n">
        <v>0.406186389942127</v>
      </c>
      <c r="M9" s="6" t="n">
        <v>0.0654148312557473</v>
      </c>
      <c r="N9" s="4" t="s">
        <v>16</v>
      </c>
      <c r="O9" s="4" t="s">
        <v>30</v>
      </c>
      <c r="P9" s="4" t="s">
        <v>31</v>
      </c>
      <c r="Q9" s="4" t="s">
        <v>32</v>
      </c>
      <c r="R9" s="4" t="n">
        <v>1</v>
      </c>
      <c r="S9" s="4" t="n">
        <v>0.81475473928319</v>
      </c>
    </row>
    <row r="10" customFormat="false" ht="15" hidden="false" customHeight="false" outlineLevel="0" collapsed="false">
      <c r="A10" s="4" t="s">
        <v>29</v>
      </c>
      <c r="B10" s="4" t="n">
        <v>5.011</v>
      </c>
      <c r="C10" s="4" t="n">
        <v>3.0194</v>
      </c>
      <c r="D10" s="4" t="n">
        <v>0.7</v>
      </c>
      <c r="E10" s="4" t="n">
        <v>2.0016</v>
      </c>
      <c r="F10" s="4" t="n">
        <v>2.6161</v>
      </c>
      <c r="G10" s="6" t="n">
        <v>0.007243</v>
      </c>
      <c r="H10" s="6" t="n">
        <v>24</v>
      </c>
      <c r="I10" s="6" t="n">
        <v>0.508214828109899</v>
      </c>
      <c r="J10" s="6" t="n">
        <v>1.3</v>
      </c>
      <c r="K10" s="6" t="n">
        <v>2.5</v>
      </c>
      <c r="L10" s="4" t="n">
        <v>0.397445619636799</v>
      </c>
      <c r="M10" s="6" t="n">
        <v>0.0555640372246688</v>
      </c>
      <c r="N10" s="4" t="s">
        <v>16</v>
      </c>
      <c r="O10" s="4" t="s">
        <v>30</v>
      </c>
      <c r="P10" s="4" t="s">
        <v>31</v>
      </c>
      <c r="Q10" s="4" t="s">
        <v>32</v>
      </c>
      <c r="R10" s="4" t="n">
        <v>1</v>
      </c>
      <c r="S10" s="4" t="n">
        <v>0.8197679242627</v>
      </c>
    </row>
    <row r="11" customFormat="false" ht="15" hidden="false" customHeight="false" outlineLevel="0" collapsed="false">
      <c r="A11" s="4" t="s">
        <v>29</v>
      </c>
      <c r="B11" s="4" t="n">
        <v>5.011</v>
      </c>
      <c r="C11" s="4" t="n">
        <v>3.0613</v>
      </c>
      <c r="D11" s="4" t="n">
        <v>0.725</v>
      </c>
      <c r="E11" s="4" t="n">
        <v>1.8865</v>
      </c>
      <c r="F11" s="4" t="n">
        <v>2.6525</v>
      </c>
      <c r="G11" s="6" t="n">
        <v>0.006328</v>
      </c>
      <c r="H11" s="6" t="n">
        <v>24</v>
      </c>
      <c r="I11" s="6" t="n">
        <v>0.45417193426043</v>
      </c>
      <c r="J11" s="6" t="n">
        <v>1.3</v>
      </c>
      <c r="K11" s="6" t="n">
        <v>2.5</v>
      </c>
      <c r="L11" s="4" t="n">
        <v>0.389084015166633</v>
      </c>
      <c r="M11" s="6" t="n">
        <v>0.0478190019652334</v>
      </c>
      <c r="N11" s="4" t="s">
        <v>16</v>
      </c>
      <c r="O11" s="4" t="s">
        <v>30</v>
      </c>
      <c r="P11" s="4" t="s">
        <v>31</v>
      </c>
      <c r="Q11" s="4" t="s">
        <v>32</v>
      </c>
      <c r="R11" s="4" t="n">
        <v>1</v>
      </c>
      <c r="S11" s="4" t="n">
        <v>0.828778064850656</v>
      </c>
    </row>
    <row r="12" customFormat="false" ht="15" hidden="false" customHeight="false" outlineLevel="0" collapsed="false">
      <c r="A12" s="4" t="s">
        <v>29</v>
      </c>
      <c r="B12" s="4" t="n">
        <v>5.011</v>
      </c>
      <c r="C12" s="4" t="n">
        <v>3.1402</v>
      </c>
      <c r="D12" s="4" t="n">
        <v>0.775</v>
      </c>
      <c r="E12" s="4" t="n">
        <v>1.6703</v>
      </c>
      <c r="F12" s="4" t="n">
        <v>2.7208</v>
      </c>
      <c r="G12" s="6" t="n">
        <v>0.005301</v>
      </c>
      <c r="H12" s="6" t="n">
        <v>24</v>
      </c>
      <c r="I12" s="6" t="n">
        <v>0.553103188077721</v>
      </c>
      <c r="J12" s="6" t="n">
        <v>1.3</v>
      </c>
      <c r="K12" s="6" t="n">
        <v>2.5</v>
      </c>
      <c r="L12" s="4" t="n">
        <v>0.37333865495909</v>
      </c>
      <c r="M12" s="6" t="n">
        <v>0.038858069986334</v>
      </c>
      <c r="N12" s="4" t="s">
        <v>16</v>
      </c>
      <c r="O12" s="4" t="s">
        <v>30</v>
      </c>
      <c r="P12" s="4" t="s">
        <v>31</v>
      </c>
      <c r="Q12" s="4" t="s">
        <v>32</v>
      </c>
      <c r="R12" s="4" t="n">
        <v>1</v>
      </c>
      <c r="S12" s="4" t="n">
        <v>0.832818979063147</v>
      </c>
    </row>
    <row r="13" customFormat="false" ht="15" hidden="false" customHeight="false" outlineLevel="0" collapsed="false">
      <c r="A13" s="4" t="s">
        <v>29</v>
      </c>
      <c r="B13" s="4" t="n">
        <v>5.011</v>
      </c>
      <c r="C13" s="4" t="n">
        <v>3.1772</v>
      </c>
      <c r="D13" s="4" t="n">
        <v>0.8</v>
      </c>
      <c r="E13" s="4" t="n">
        <v>1.5686</v>
      </c>
      <c r="F13" s="4" t="n">
        <v>2.7529</v>
      </c>
      <c r="G13" s="6" t="n">
        <v>0.004859</v>
      </c>
      <c r="H13" s="6" t="n">
        <v>24</v>
      </c>
      <c r="I13" s="6" t="n">
        <v>0.565136859436098</v>
      </c>
      <c r="J13" s="6" t="n">
        <v>1.3</v>
      </c>
      <c r="K13" s="6" t="n">
        <v>2.5</v>
      </c>
      <c r="L13" s="4" t="n">
        <v>0.365954899221712</v>
      </c>
      <c r="M13" s="6" t="n">
        <v>0.0350847340737763</v>
      </c>
      <c r="N13" s="4" t="s">
        <v>16</v>
      </c>
      <c r="O13" s="4" t="s">
        <v>30</v>
      </c>
      <c r="P13" s="4" t="s">
        <v>31</v>
      </c>
      <c r="Q13" s="4" t="s">
        <v>32</v>
      </c>
      <c r="R13" s="4" t="n">
        <v>1</v>
      </c>
      <c r="S13" s="4" t="n">
        <v>0.836604976143228</v>
      </c>
    </row>
    <row r="14" customFormat="false" ht="15" hidden="false" customHeight="false" outlineLevel="0" collapsed="false">
      <c r="A14" s="4" t="s">
        <v>29</v>
      </c>
      <c r="B14" s="4" t="n">
        <v>5.011</v>
      </c>
      <c r="C14" s="4" t="n">
        <v>3.2129</v>
      </c>
      <c r="D14" s="4" t="n">
        <v>0.825</v>
      </c>
      <c r="E14" s="4" t="n">
        <v>1.4709</v>
      </c>
      <c r="F14" s="4" t="n">
        <v>2.7838</v>
      </c>
      <c r="G14" s="6" t="n">
        <v>0.004226</v>
      </c>
      <c r="H14" s="6" t="n">
        <v>24</v>
      </c>
      <c r="I14" s="6" t="n">
        <v>0.605063890203502</v>
      </c>
      <c r="J14" s="6" t="n">
        <v>1.3</v>
      </c>
      <c r="K14" s="6" t="n">
        <v>2.5</v>
      </c>
      <c r="L14" s="4" t="n">
        <v>0.358830572739972</v>
      </c>
      <c r="M14" s="6" t="n">
        <v>0.0300555513193449</v>
      </c>
      <c r="N14" s="4" t="s">
        <v>16</v>
      </c>
      <c r="O14" s="4" t="s">
        <v>30</v>
      </c>
      <c r="P14" s="4" t="s">
        <v>31</v>
      </c>
      <c r="Q14" s="4" t="s">
        <v>32</v>
      </c>
      <c r="R14" s="4" t="n">
        <v>1</v>
      </c>
      <c r="S14" s="4" t="n">
        <v>0.840133559931001</v>
      </c>
    </row>
    <row r="15" customFormat="false" ht="15" hidden="false" customHeight="false" outlineLevel="0" collapsed="false">
      <c r="A15" s="4" t="s">
        <v>29</v>
      </c>
      <c r="B15" s="4" t="n">
        <v>5.011</v>
      </c>
      <c r="C15" s="4" t="n">
        <v>3.2471</v>
      </c>
      <c r="D15" s="4" t="n">
        <v>0.85</v>
      </c>
      <c r="E15" s="4" t="n">
        <v>1.3769</v>
      </c>
      <c r="F15" s="4" t="n">
        <v>2.8135</v>
      </c>
      <c r="G15" s="6" t="n">
        <v>0.003455</v>
      </c>
      <c r="H15" s="6" t="n">
        <v>24</v>
      </c>
      <c r="I15" s="6" t="n">
        <v>0.661939218523879</v>
      </c>
      <c r="J15" s="6" t="n">
        <v>1.3</v>
      </c>
      <c r="K15" s="6" t="n">
        <v>2.5</v>
      </c>
      <c r="L15" s="4" t="n">
        <v>0.352005587707044</v>
      </c>
      <c r="M15" s="6" t="n">
        <v>0.0242074850222261</v>
      </c>
      <c r="N15" s="4" t="s">
        <v>16</v>
      </c>
      <c r="O15" s="4" t="s">
        <v>30</v>
      </c>
      <c r="P15" s="4" t="s">
        <v>31</v>
      </c>
      <c r="Q15" s="4" t="s">
        <v>32</v>
      </c>
      <c r="R15" s="4" t="n">
        <v>1</v>
      </c>
      <c r="S15" s="4" t="n">
        <v>0.843444352221861</v>
      </c>
    </row>
    <row r="16" customFormat="false" ht="15" hidden="false" customHeight="false" outlineLevel="0" collapsed="false">
      <c r="A16" s="4" t="s">
        <v>29</v>
      </c>
      <c r="B16" s="4" t="n">
        <v>5.011</v>
      </c>
      <c r="C16" s="4" t="n">
        <v>3.2801</v>
      </c>
      <c r="D16" s="4" t="n">
        <v>0.875</v>
      </c>
      <c r="E16" s="4" t="n">
        <v>1.2864</v>
      </c>
      <c r="F16" s="4" t="n">
        <v>2.8421</v>
      </c>
      <c r="G16" s="6" t="n">
        <v>0.002756</v>
      </c>
      <c r="H16" s="6" t="n">
        <v>24</v>
      </c>
      <c r="I16" s="6" t="n">
        <v>0.723875181422351</v>
      </c>
      <c r="J16" s="6" t="n">
        <v>1.3</v>
      </c>
      <c r="K16" s="6" t="n">
        <v>2.5</v>
      </c>
      <c r="L16" s="4" t="n">
        <v>0.345420075833167</v>
      </c>
      <c r="M16" s="6" t="n">
        <v>0.0190234522107288</v>
      </c>
      <c r="N16" s="4" t="s">
        <v>16</v>
      </c>
      <c r="O16" s="4" t="s">
        <v>30</v>
      </c>
      <c r="P16" s="4" t="s">
        <v>31</v>
      </c>
      <c r="Q16" s="4" t="s">
        <v>32</v>
      </c>
      <c r="R16" s="4" t="n">
        <v>1</v>
      </c>
      <c r="S16" s="4" t="n">
        <v>0.849458751720568</v>
      </c>
    </row>
    <row r="17" customFormat="false" ht="15" hidden="false" customHeight="false" outlineLevel="0" collapsed="false">
      <c r="A17" s="4" t="s">
        <v>29</v>
      </c>
      <c r="B17" s="4" t="n">
        <v>5.011</v>
      </c>
      <c r="C17" s="4" t="n">
        <v>3.3425</v>
      </c>
      <c r="D17" s="4" t="n">
        <v>0.925</v>
      </c>
      <c r="E17" s="4" t="n">
        <v>1.1152</v>
      </c>
      <c r="F17" s="4" t="n">
        <v>2.8961</v>
      </c>
      <c r="G17" s="6" t="n">
        <v>0.002512</v>
      </c>
      <c r="H17" s="6" t="n">
        <v>24</v>
      </c>
      <c r="I17" s="6" t="n">
        <v>0.752388535031847</v>
      </c>
      <c r="J17" s="6" t="n">
        <v>1.3</v>
      </c>
      <c r="K17" s="6" t="n">
        <v>2.5</v>
      </c>
      <c r="L17" s="4" t="n">
        <v>0.332967471562562</v>
      </c>
      <c r="M17" s="6" t="n">
        <v>0.016832545533939</v>
      </c>
      <c r="N17" s="4" t="s">
        <v>16</v>
      </c>
      <c r="O17" s="4" t="s">
        <v>30</v>
      </c>
      <c r="P17" s="4" t="s">
        <v>31</v>
      </c>
      <c r="Q17" s="4" t="s">
        <v>32</v>
      </c>
      <c r="R17" s="4" t="n">
        <v>1</v>
      </c>
      <c r="S17" s="4" t="n">
        <v>0.852201522794427</v>
      </c>
    </row>
    <row r="18" customFormat="false" ht="15" hidden="false" customHeight="false" outlineLevel="0" collapsed="false">
      <c r="A18" s="4" t="s">
        <v>29</v>
      </c>
      <c r="B18" s="4" t="n">
        <v>5.011</v>
      </c>
      <c r="C18" s="4" t="n">
        <v>3.3721</v>
      </c>
      <c r="D18" s="4" t="n">
        <v>0.95</v>
      </c>
      <c r="E18" s="4" t="n">
        <v>1.0341</v>
      </c>
      <c r="F18" s="4" t="n">
        <v>2.9217</v>
      </c>
      <c r="G18" s="6" t="n">
        <v>0.003035</v>
      </c>
      <c r="H18" s="6" t="n">
        <v>24</v>
      </c>
      <c r="I18" s="6" t="n">
        <v>0.731466227347611</v>
      </c>
      <c r="J18" s="6" t="n">
        <v>1.3</v>
      </c>
      <c r="K18" s="6" t="n">
        <v>2.5</v>
      </c>
      <c r="L18" s="4" t="n">
        <v>0.32706046697266</v>
      </c>
      <c r="M18" s="6" t="n">
        <v>0.0200402461178535</v>
      </c>
      <c r="N18" s="4" t="s">
        <v>16</v>
      </c>
      <c r="O18" s="4" t="s">
        <v>30</v>
      </c>
      <c r="P18" s="4" t="s">
        <v>31</v>
      </c>
      <c r="Q18" s="4" t="s">
        <v>32</v>
      </c>
      <c r="R18" s="4" t="n">
        <v>1</v>
      </c>
      <c r="S18" s="4" t="n">
        <v>0.854777599142509</v>
      </c>
    </row>
    <row r="19" customFormat="false" ht="15" hidden="false" customHeight="false" outlineLevel="0" collapsed="false">
      <c r="A19" s="4" t="s">
        <v>29</v>
      </c>
      <c r="B19" s="4" t="n">
        <v>5.011</v>
      </c>
      <c r="C19" s="4" t="n">
        <v>3.4006</v>
      </c>
      <c r="D19" s="4" t="n">
        <v>0.975</v>
      </c>
      <c r="E19" s="4" t="n">
        <v>0.9559</v>
      </c>
      <c r="F19" s="4" t="n">
        <v>2.9464</v>
      </c>
      <c r="G19" s="6" t="n">
        <v>0.003776</v>
      </c>
      <c r="H19" s="6" t="n">
        <v>24</v>
      </c>
      <c r="I19" s="6" t="n">
        <v>0.704184322033898</v>
      </c>
      <c r="J19" s="6" t="n">
        <v>1.3</v>
      </c>
      <c r="K19" s="6" t="n">
        <v>2.5</v>
      </c>
      <c r="L19" s="4" t="n">
        <v>0.321372979445221</v>
      </c>
      <c r="M19" s="6" t="n">
        <v>0.0245736607924704</v>
      </c>
      <c r="N19" s="4" t="s">
        <v>16</v>
      </c>
      <c r="O19" s="4" t="s">
        <v>30</v>
      </c>
      <c r="P19" s="4" t="s">
        <v>31</v>
      </c>
      <c r="Q19" s="4" t="s">
        <v>32</v>
      </c>
      <c r="R19" s="4" t="n">
        <v>1</v>
      </c>
      <c r="S19" s="4" t="n">
        <v>0.857203949233519</v>
      </c>
    </row>
    <row r="20" customFormat="false" ht="15" hidden="false" customHeight="false" outlineLevel="0" collapsed="false">
      <c r="A20" s="4" t="s">
        <v>29</v>
      </c>
      <c r="B20" s="4" t="n">
        <v>5.011</v>
      </c>
      <c r="C20" s="4" t="n">
        <v>3.4281</v>
      </c>
      <c r="D20" s="4" t="n">
        <v>1</v>
      </c>
      <c r="E20" s="4" t="n">
        <v>0.8804</v>
      </c>
      <c r="F20" s="4" t="n">
        <v>2.9703</v>
      </c>
      <c r="G20" s="6" t="n">
        <v>0.004159</v>
      </c>
      <c r="H20" s="6" t="n">
        <v>24</v>
      </c>
      <c r="I20" s="6" t="n">
        <v>0.710266891079586</v>
      </c>
      <c r="J20" s="6" t="n">
        <v>1.3</v>
      </c>
      <c r="K20" s="6" t="n">
        <v>2.5</v>
      </c>
      <c r="L20" s="4" t="n">
        <v>0.315885052883656</v>
      </c>
      <c r="M20" s="6" t="n">
        <v>0.0266807046311768</v>
      </c>
      <c r="N20" s="4" t="s">
        <v>16</v>
      </c>
      <c r="O20" s="4" t="s">
        <v>30</v>
      </c>
      <c r="P20" s="4" t="s">
        <v>31</v>
      </c>
      <c r="Q20" s="4" t="s">
        <v>32</v>
      </c>
      <c r="R20" s="4" t="n">
        <v>1</v>
      </c>
      <c r="S20" s="4" t="n">
        <v>0.859501390658148</v>
      </c>
    </row>
    <row r="21" customFormat="false" ht="15" hidden="false" customHeight="false" outlineLevel="0" collapsed="false">
      <c r="A21" s="4" t="s">
        <v>29</v>
      </c>
      <c r="B21" s="4" t="n">
        <v>5.011</v>
      </c>
      <c r="C21" s="4" t="n">
        <v>3.4548</v>
      </c>
      <c r="D21" s="4" t="n">
        <v>1.025</v>
      </c>
      <c r="E21" s="4" t="n">
        <v>0.8073</v>
      </c>
      <c r="F21" s="4" t="n">
        <v>2.9934</v>
      </c>
      <c r="G21" s="6" t="n">
        <v>0.003541</v>
      </c>
      <c r="H21" s="6" t="n">
        <v>24</v>
      </c>
      <c r="I21" s="6" t="n">
        <v>0.808246258119175</v>
      </c>
      <c r="J21" s="6" t="n">
        <v>1.3</v>
      </c>
      <c r="K21" s="6" t="n">
        <v>2.5</v>
      </c>
      <c r="L21" s="4" t="n">
        <v>0.310556775094791</v>
      </c>
      <c r="M21" s="6" t="n">
        <v>0.0223924410443379</v>
      </c>
      <c r="N21" s="4" t="s">
        <v>16</v>
      </c>
      <c r="O21" s="4" t="s">
        <v>30</v>
      </c>
      <c r="P21" s="4" t="s">
        <v>31</v>
      </c>
      <c r="Q21" s="4" t="s">
        <v>32</v>
      </c>
      <c r="R21" s="4" t="n">
        <v>1</v>
      </c>
      <c r="S21" s="4" t="n">
        <v>0.863705750840949</v>
      </c>
    </row>
    <row r="22" customFormat="false" ht="15" hidden="false" customHeight="false" outlineLevel="0" collapsed="false">
      <c r="A22" s="4" t="s">
        <v>29</v>
      </c>
      <c r="B22" s="4" t="n">
        <v>5.011</v>
      </c>
      <c r="C22" s="4" t="n">
        <v>3.5054</v>
      </c>
      <c r="D22" s="4" t="n">
        <v>1.075</v>
      </c>
      <c r="E22" s="4" t="n">
        <v>0.6685</v>
      </c>
      <c r="F22" s="4" t="n">
        <v>3.0372</v>
      </c>
      <c r="G22" s="6" t="n">
        <v>0.00176</v>
      </c>
      <c r="H22" s="6" t="n">
        <v>24</v>
      </c>
      <c r="I22" s="6" t="n">
        <v>1.01193181818182</v>
      </c>
      <c r="J22" s="6" t="n">
        <v>1.3</v>
      </c>
      <c r="K22" s="6" t="n">
        <v>2.5</v>
      </c>
      <c r="L22" s="4" t="n">
        <v>0.300458990221513</v>
      </c>
      <c r="M22" s="6" t="n">
        <v>0.0108202825423242</v>
      </c>
      <c r="N22" s="4" t="s">
        <v>16</v>
      </c>
      <c r="O22" s="4" t="s">
        <v>30</v>
      </c>
      <c r="P22" s="4" t="s">
        <v>31</v>
      </c>
      <c r="Q22" s="4" t="s">
        <v>32</v>
      </c>
      <c r="R22" s="4" t="n">
        <v>1</v>
      </c>
      <c r="S22" s="4" t="n">
        <v>0.865640724973741</v>
      </c>
    </row>
    <row r="23" customFormat="false" ht="15" hidden="false" customHeight="false" outlineLevel="0" collapsed="false">
      <c r="A23" s="4" t="s">
        <v>29</v>
      </c>
      <c r="B23" s="4" t="n">
        <v>5.011</v>
      </c>
      <c r="C23" s="4" t="n">
        <v>3.5295</v>
      </c>
      <c r="D23" s="4" t="n">
        <v>1.1</v>
      </c>
      <c r="E23" s="4" t="n">
        <v>0.6023</v>
      </c>
      <c r="F23" s="4" t="n">
        <v>3.0581</v>
      </c>
      <c r="G23" s="6" t="n">
        <v>0.00111</v>
      </c>
      <c r="H23" s="6" t="n">
        <v>24</v>
      </c>
      <c r="I23" s="6" t="n">
        <v>1.3972972972973</v>
      </c>
      <c r="J23" s="6" t="n">
        <v>1.3</v>
      </c>
      <c r="K23" s="6" t="n">
        <v>2.5</v>
      </c>
      <c r="L23" s="4" t="n">
        <v>0.295649570943923</v>
      </c>
      <c r="M23" s="6" t="n">
        <v>0.00673004730154141</v>
      </c>
      <c r="N23" s="4" t="s">
        <v>16</v>
      </c>
      <c r="O23" s="4" t="s">
        <v>30</v>
      </c>
      <c r="P23" s="4" t="s">
        <v>31</v>
      </c>
      <c r="Q23" s="4" t="s">
        <v>32</v>
      </c>
      <c r="R23" s="4" t="n">
        <v>1</v>
      </c>
      <c r="S23" s="4" t="n">
        <v>0.867470092232661</v>
      </c>
    </row>
    <row r="24" customFormat="false" ht="15" hidden="false" customHeight="false" outlineLevel="0" collapsed="false">
      <c r="A24" s="4" t="s">
        <v>29</v>
      </c>
      <c r="B24" s="4" t="n">
        <v>5.011</v>
      </c>
      <c r="C24" s="4" t="n">
        <v>3.5528</v>
      </c>
      <c r="D24" s="4" t="n">
        <v>1.125</v>
      </c>
      <c r="E24" s="4" t="n">
        <v>0.5383</v>
      </c>
      <c r="F24" s="4" t="n">
        <v>3.0783</v>
      </c>
      <c r="G24" s="6" t="n">
        <v>0.0007592</v>
      </c>
      <c r="H24" s="6" t="n">
        <v>24</v>
      </c>
      <c r="I24" s="6" t="n">
        <v>1.96259220231823</v>
      </c>
      <c r="J24" s="6" t="n">
        <v>1.3</v>
      </c>
      <c r="K24" s="6" t="n">
        <v>2.5</v>
      </c>
      <c r="L24" s="4" t="n">
        <v>0.290999800439034</v>
      </c>
      <c r="M24" s="6" t="n">
        <v>0.00454031075486096</v>
      </c>
      <c r="N24" s="4" t="s">
        <v>16</v>
      </c>
      <c r="O24" s="4" t="s">
        <v>30</v>
      </c>
      <c r="P24" s="4" t="s">
        <v>31</v>
      </c>
      <c r="Q24" s="4" t="s">
        <v>32</v>
      </c>
      <c r="R24" s="4" t="n">
        <v>1</v>
      </c>
      <c r="S24" s="4" t="n">
        <v>0.869212535140442</v>
      </c>
    </row>
    <row r="25" customFormat="false" ht="15" hidden="false" customHeight="false" outlineLevel="0" collapsed="false">
      <c r="A25" s="4" t="s">
        <v>29</v>
      </c>
      <c r="B25" s="4" t="n">
        <v>5.011</v>
      </c>
      <c r="C25" s="4" t="n">
        <v>3.5755</v>
      </c>
      <c r="D25" s="4" t="n">
        <v>1.15</v>
      </c>
      <c r="E25" s="4" t="n">
        <v>0.4763</v>
      </c>
      <c r="F25" s="4" t="n">
        <v>3.0979</v>
      </c>
      <c r="G25" s="6" t="n">
        <v>0.0005203</v>
      </c>
      <c r="H25" s="6" t="n">
        <v>24</v>
      </c>
      <c r="I25" s="6" t="n">
        <v>2.84643474918316</v>
      </c>
      <c r="J25" s="6" t="n">
        <v>1.3</v>
      </c>
      <c r="K25" s="6" t="n">
        <v>2.5</v>
      </c>
      <c r="L25" s="4" t="n">
        <v>0.28646976651367</v>
      </c>
      <c r="M25" s="6" t="n">
        <v>0.0030691950726279</v>
      </c>
      <c r="N25" s="4" t="s">
        <v>16</v>
      </c>
      <c r="O25" s="4" t="s">
        <v>30</v>
      </c>
      <c r="P25" s="4" t="s">
        <v>31</v>
      </c>
      <c r="Q25" s="4" t="s">
        <v>32</v>
      </c>
      <c r="R25" s="4" t="n">
        <v>1</v>
      </c>
      <c r="S25" s="4" t="n">
        <v>0.670988193934122</v>
      </c>
    </row>
    <row r="26" customFormat="false" ht="15" hidden="false" customHeight="false" outlineLevel="0" collapsed="false">
      <c r="A26" s="4" t="s">
        <v>29</v>
      </c>
      <c r="B26" s="4" t="n">
        <v>5.011</v>
      </c>
      <c r="C26" s="4" t="n">
        <v>2.2598</v>
      </c>
      <c r="D26" s="4" t="n">
        <v>0.55</v>
      </c>
      <c r="E26" s="4" t="n">
        <v>3.2036</v>
      </c>
      <c r="F26" s="6" t="n">
        <v>2.8395</v>
      </c>
      <c r="G26" s="6" t="n">
        <v>0.005888</v>
      </c>
      <c r="H26" s="6" t="n">
        <v>29</v>
      </c>
      <c r="I26" s="6" t="n">
        <v>0.693274456521739</v>
      </c>
      <c r="J26" s="6" t="n">
        <v>1.3</v>
      </c>
      <c r="K26" s="6" t="n">
        <v>2.5</v>
      </c>
      <c r="L26" s="4" t="n">
        <v>0.549032129315506</v>
      </c>
      <c r="M26" s="6" t="n">
        <v>0.110320800114427</v>
      </c>
      <c r="N26" s="4" t="s">
        <v>16</v>
      </c>
      <c r="O26" s="4" t="s">
        <v>30</v>
      </c>
      <c r="P26" s="4" t="s">
        <v>31</v>
      </c>
      <c r="Q26" s="4" t="s">
        <v>32</v>
      </c>
      <c r="R26" s="4" t="n">
        <v>1</v>
      </c>
      <c r="S26" s="4" t="n">
        <v>0.681201885560266</v>
      </c>
    </row>
    <row r="27" customFormat="false" ht="15" hidden="false" customHeight="false" outlineLevel="0" collapsed="false">
      <c r="A27" s="4" t="s">
        <v>29</v>
      </c>
      <c r="B27" s="4" t="n">
        <v>5.011</v>
      </c>
      <c r="C27" s="4" t="n">
        <v>2.315</v>
      </c>
      <c r="D27" s="4" t="n">
        <v>0.575</v>
      </c>
      <c r="E27" s="4" t="n">
        <v>3.0305</v>
      </c>
      <c r="F27" s="6" t="n">
        <v>2.909</v>
      </c>
      <c r="G27" s="6" t="n">
        <v>0.005518</v>
      </c>
      <c r="H27" s="6" t="n">
        <v>29</v>
      </c>
      <c r="I27" s="6" t="n">
        <v>0.434396520478434</v>
      </c>
      <c r="J27" s="6" t="n">
        <v>1.3</v>
      </c>
      <c r="K27" s="6" t="n">
        <v>2.5</v>
      </c>
      <c r="L27" s="4" t="n">
        <v>0.538016363999202</v>
      </c>
      <c r="M27" s="6" t="n">
        <v>0.102864601551317</v>
      </c>
      <c r="N27" s="4" t="s">
        <v>16</v>
      </c>
      <c r="O27" s="4" t="s">
        <v>30</v>
      </c>
      <c r="P27" s="4" t="s">
        <v>31</v>
      </c>
      <c r="Q27" s="4" t="s">
        <v>32</v>
      </c>
      <c r="R27" s="4" t="n">
        <v>1</v>
      </c>
      <c r="S27" s="4" t="n">
        <v>0.690723179184307</v>
      </c>
    </row>
    <row r="28" customFormat="false" ht="15" hidden="false" customHeight="false" outlineLevel="0" collapsed="false">
      <c r="A28" s="4" t="s">
        <v>29</v>
      </c>
      <c r="B28" s="4" t="n">
        <v>5.011</v>
      </c>
      <c r="C28" s="4" t="n">
        <v>2.3681</v>
      </c>
      <c r="D28" s="4" t="n">
        <v>0.6</v>
      </c>
      <c r="E28" s="4" t="n">
        <v>2.8641</v>
      </c>
      <c r="F28" s="6" t="n">
        <v>2.9757</v>
      </c>
      <c r="G28" s="6" t="n">
        <v>0.004942</v>
      </c>
      <c r="H28" s="6" t="n">
        <v>29</v>
      </c>
      <c r="I28" s="6" t="n">
        <v>0.582152974504249</v>
      </c>
      <c r="J28" s="6" t="n">
        <v>1.3</v>
      </c>
      <c r="K28" s="6" t="n">
        <v>2.5</v>
      </c>
      <c r="L28" s="4" t="n">
        <v>0.527419676711235</v>
      </c>
      <c r="M28" s="6" t="n">
        <v>0.0915735597197082</v>
      </c>
      <c r="N28" s="4" t="s">
        <v>16</v>
      </c>
      <c r="O28" s="4" t="s">
        <v>30</v>
      </c>
      <c r="P28" s="4" t="s">
        <v>31</v>
      </c>
      <c r="Q28" s="4" t="s">
        <v>32</v>
      </c>
      <c r="R28" s="4" t="n">
        <v>1</v>
      </c>
      <c r="S28" s="4" t="n">
        <v>0.699610946589496</v>
      </c>
    </row>
    <row r="29" customFormat="false" ht="15" hidden="false" customHeight="false" outlineLevel="0" collapsed="false">
      <c r="A29" s="4" t="s">
        <v>29</v>
      </c>
      <c r="B29" s="4" t="n">
        <v>5.011</v>
      </c>
      <c r="C29" s="4" t="n">
        <v>2.4192</v>
      </c>
      <c r="D29" s="4" t="n">
        <v>0.625</v>
      </c>
      <c r="E29" s="4" t="n">
        <v>2.7042</v>
      </c>
      <c r="F29" s="6" t="n">
        <v>3.0398</v>
      </c>
      <c r="G29" s="6" t="n">
        <v>0.004276</v>
      </c>
      <c r="H29" s="6" t="n">
        <v>29</v>
      </c>
      <c r="I29" s="6" t="n">
        <v>0.422123479887746</v>
      </c>
      <c r="J29" s="6" t="n">
        <v>1.3</v>
      </c>
      <c r="K29" s="6" t="n">
        <v>2.5</v>
      </c>
      <c r="L29" s="4" t="n">
        <v>0.517222111355019</v>
      </c>
      <c r="M29" s="6" t="n">
        <v>0.0786957808516549</v>
      </c>
      <c r="N29" s="4" t="s">
        <v>16</v>
      </c>
      <c r="O29" s="4" t="s">
        <v>30</v>
      </c>
      <c r="P29" s="4" t="s">
        <v>31</v>
      </c>
      <c r="Q29" s="4" t="s">
        <v>32</v>
      </c>
      <c r="R29" s="4" t="n">
        <v>1</v>
      </c>
      <c r="S29" s="4" t="n">
        <v>0.707908370512037</v>
      </c>
    </row>
    <row r="30" customFormat="false" ht="15" hidden="false" customHeight="false" outlineLevel="0" collapsed="false">
      <c r="A30" s="4" t="s">
        <v>29</v>
      </c>
      <c r="B30" s="4" t="n">
        <v>5.011</v>
      </c>
      <c r="C30" s="4" t="n">
        <v>2.4683</v>
      </c>
      <c r="D30" s="4" t="n">
        <v>0.65</v>
      </c>
      <c r="E30" s="4" t="n">
        <v>2.5504</v>
      </c>
      <c r="F30" s="6" t="n">
        <v>3.1015</v>
      </c>
      <c r="G30" s="6" t="n">
        <v>0.003757</v>
      </c>
      <c r="H30" s="6" t="n">
        <v>29</v>
      </c>
      <c r="I30" s="6" t="n">
        <v>0.451424008517434</v>
      </c>
      <c r="J30" s="6" t="n">
        <v>1.3</v>
      </c>
      <c r="K30" s="6" t="n">
        <v>2.5</v>
      </c>
      <c r="L30" s="4" t="n">
        <v>0.507423667930553</v>
      </c>
      <c r="M30" s="6" t="n">
        <v>0.0686388711887511</v>
      </c>
      <c r="N30" s="4" t="s">
        <v>16</v>
      </c>
      <c r="O30" s="4" t="s">
        <v>30</v>
      </c>
      <c r="P30" s="4" t="s">
        <v>31</v>
      </c>
      <c r="Q30" s="4" t="s">
        <v>32</v>
      </c>
      <c r="R30" s="4" t="n">
        <v>1</v>
      </c>
      <c r="S30" s="4" t="n">
        <v>0.715661570894358</v>
      </c>
    </row>
    <row r="31" customFormat="false" ht="15" hidden="false" customHeight="false" outlineLevel="0" collapsed="false">
      <c r="A31" s="4" t="s">
        <v>29</v>
      </c>
      <c r="B31" s="4" t="n">
        <v>5.011</v>
      </c>
      <c r="C31" s="4" t="n">
        <v>2.5155</v>
      </c>
      <c r="D31" s="4" t="n">
        <v>0.675</v>
      </c>
      <c r="E31" s="4" t="n">
        <v>2.4023</v>
      </c>
      <c r="F31" s="6" t="n">
        <v>3.1609</v>
      </c>
      <c r="G31" s="6" t="n">
        <v>0.003351</v>
      </c>
      <c r="H31" s="6" t="n">
        <v>29</v>
      </c>
      <c r="I31" s="6" t="n">
        <v>0.482244106236944</v>
      </c>
      <c r="J31" s="6" t="n">
        <v>1.3</v>
      </c>
      <c r="K31" s="6" t="n">
        <v>2.5</v>
      </c>
      <c r="L31" s="4" t="n">
        <v>0.498004390341249</v>
      </c>
      <c r="M31" s="6" t="n">
        <v>0.0607459597787469</v>
      </c>
      <c r="N31" s="4" t="s">
        <v>16</v>
      </c>
      <c r="O31" s="4" t="s">
        <v>30</v>
      </c>
      <c r="P31" s="4" t="s">
        <v>31</v>
      </c>
      <c r="Q31" s="4" t="s">
        <v>32</v>
      </c>
      <c r="R31" s="4" t="n">
        <v>1</v>
      </c>
      <c r="S31" s="4" t="n">
        <v>0.722938937004556</v>
      </c>
    </row>
    <row r="32" customFormat="false" ht="15" hidden="false" customHeight="false" outlineLevel="0" collapsed="false">
      <c r="A32" s="4" t="s">
        <v>29</v>
      </c>
      <c r="B32" s="4" t="n">
        <v>5.011</v>
      </c>
      <c r="C32" s="4" t="n">
        <v>2.5611</v>
      </c>
      <c r="D32" s="4" t="n">
        <v>0.7</v>
      </c>
      <c r="E32" s="4" t="n">
        <v>2.2596</v>
      </c>
      <c r="F32" s="6" t="n">
        <v>3.2182</v>
      </c>
      <c r="G32" s="6" t="n">
        <v>0.002941</v>
      </c>
      <c r="H32" s="6" t="n">
        <v>29</v>
      </c>
      <c r="I32" s="6" t="n">
        <v>0.731723903434206</v>
      </c>
      <c r="J32" s="6" t="n">
        <v>1.3</v>
      </c>
      <c r="K32" s="6" t="n">
        <v>2.5</v>
      </c>
      <c r="L32" s="4" t="n">
        <v>0.488904410297346</v>
      </c>
      <c r="M32" s="6" t="n">
        <v>0.0528718616229985</v>
      </c>
      <c r="N32" s="4" t="s">
        <v>16</v>
      </c>
      <c r="O32" s="4" t="s">
        <v>30</v>
      </c>
      <c r="P32" s="4" t="s">
        <v>31</v>
      </c>
      <c r="Q32" s="4" t="s">
        <v>32</v>
      </c>
      <c r="R32" s="4" t="n">
        <v>1</v>
      </c>
      <c r="S32" s="4" t="n">
        <v>0.729750334488694</v>
      </c>
    </row>
    <row r="33" customFormat="false" ht="15" hidden="false" customHeight="false" outlineLevel="0" collapsed="false">
      <c r="A33" s="4" t="s">
        <v>29</v>
      </c>
      <c r="B33" s="4" t="n">
        <v>5.011</v>
      </c>
      <c r="C33" s="4" t="n">
        <v>2.605</v>
      </c>
      <c r="D33" s="4" t="n">
        <v>0.725</v>
      </c>
      <c r="E33" s="4" t="n">
        <v>2.122</v>
      </c>
      <c r="F33" s="6" t="n">
        <v>3.2733</v>
      </c>
      <c r="G33" s="6" t="n">
        <v>0.002496</v>
      </c>
      <c r="H33" s="6" t="n">
        <v>29</v>
      </c>
      <c r="I33" s="6" t="n">
        <v>0.578125</v>
      </c>
      <c r="J33" s="6" t="n">
        <v>1.3</v>
      </c>
      <c r="K33" s="6" t="n">
        <v>2.5</v>
      </c>
      <c r="L33" s="4" t="n">
        <v>0.48014368389543</v>
      </c>
      <c r="M33" s="6" t="n">
        <v>0.0444813421035025</v>
      </c>
      <c r="N33" s="4" t="s">
        <v>16</v>
      </c>
      <c r="O33" s="4" t="s">
        <v>30</v>
      </c>
      <c r="P33" s="4" t="s">
        <v>31</v>
      </c>
      <c r="Q33" s="4" t="s">
        <v>32</v>
      </c>
      <c r="R33" s="4" t="n">
        <v>1</v>
      </c>
      <c r="S33" s="4" t="n">
        <v>0.736155087167193</v>
      </c>
    </row>
    <row r="34" customFormat="false" ht="15" hidden="false" customHeight="false" outlineLevel="0" collapsed="false">
      <c r="A34" s="4" t="s">
        <v>29</v>
      </c>
      <c r="B34" s="4" t="n">
        <v>5.011</v>
      </c>
      <c r="C34" s="4" t="n">
        <v>2.6474</v>
      </c>
      <c r="D34" s="4" t="n">
        <v>0.75</v>
      </c>
      <c r="E34" s="4" t="n">
        <v>1.9892</v>
      </c>
      <c r="F34" s="6" t="n">
        <v>3.3266</v>
      </c>
      <c r="G34" s="6" t="n">
        <v>0.002086</v>
      </c>
      <c r="H34" s="6" t="n">
        <v>29</v>
      </c>
      <c r="I34" s="6" t="n">
        <v>0.547459252157239</v>
      </c>
      <c r="J34" s="6" t="n">
        <v>1.3</v>
      </c>
      <c r="K34" s="6" t="n">
        <v>2.5</v>
      </c>
      <c r="L34" s="4" t="n">
        <v>0.471682298942327</v>
      </c>
      <c r="M34" s="6" t="n">
        <v>0.0368406750374207</v>
      </c>
      <c r="N34" s="4" t="s">
        <v>16</v>
      </c>
      <c r="O34" s="4" t="s">
        <v>30</v>
      </c>
      <c r="P34" s="4" t="s">
        <v>31</v>
      </c>
      <c r="Q34" s="4" t="s">
        <v>32</v>
      </c>
      <c r="R34" s="4" t="n">
        <v>1</v>
      </c>
      <c r="S34" s="4" t="n">
        <v>0.74216941630753</v>
      </c>
    </row>
    <row r="35" customFormat="false" ht="15" hidden="false" customHeight="false" outlineLevel="0" collapsed="false">
      <c r="A35" s="4" t="s">
        <v>29</v>
      </c>
      <c r="B35" s="4" t="n">
        <v>5.011</v>
      </c>
      <c r="C35" s="4" t="n">
        <v>2.6883</v>
      </c>
      <c r="D35" s="4" t="n">
        <v>0.775</v>
      </c>
      <c r="E35" s="4" t="n">
        <v>1.8611</v>
      </c>
      <c r="F35" s="6" t="n">
        <v>3.378</v>
      </c>
      <c r="G35" s="6" t="n">
        <v>0.001759</v>
      </c>
      <c r="H35" s="6" t="n">
        <v>29</v>
      </c>
      <c r="I35" s="6" t="n">
        <v>0.674246731097214</v>
      </c>
      <c r="J35" s="6" t="n">
        <v>1.3</v>
      </c>
      <c r="K35" s="6" t="n">
        <v>2.5</v>
      </c>
      <c r="L35" s="4" t="n">
        <v>0.463520255438036</v>
      </c>
      <c r="M35" s="6" t="n">
        <v>0.0307775205935947</v>
      </c>
      <c r="N35" s="4" t="s">
        <v>16</v>
      </c>
      <c r="O35" s="4" t="s">
        <v>30</v>
      </c>
      <c r="P35" s="4" t="s">
        <v>31</v>
      </c>
      <c r="Q35" s="4" t="s">
        <v>32</v>
      </c>
      <c r="R35" s="4" t="n">
        <v>1</v>
      </c>
      <c r="S35" s="4" t="n">
        <v>0.747825900305782</v>
      </c>
    </row>
    <row r="36" customFormat="false" ht="15" hidden="false" customHeight="false" outlineLevel="0" collapsed="false">
      <c r="A36" s="4" t="s">
        <v>29</v>
      </c>
      <c r="B36" s="4" t="n">
        <v>5.011</v>
      </c>
      <c r="C36" s="4" t="n">
        <v>2.7278</v>
      </c>
      <c r="D36" s="4" t="n">
        <v>0.8</v>
      </c>
      <c r="E36" s="4" t="n">
        <v>1.7373</v>
      </c>
      <c r="F36" s="6" t="n">
        <v>3.4276</v>
      </c>
      <c r="G36" s="6" t="n">
        <v>0.001573</v>
      </c>
      <c r="H36" s="6" t="n">
        <v>29</v>
      </c>
      <c r="I36" s="6" t="n">
        <v>0.775588048315321</v>
      </c>
      <c r="J36" s="6" t="n">
        <v>1.3</v>
      </c>
      <c r="K36" s="6" t="n">
        <v>2.5</v>
      </c>
      <c r="L36" s="4" t="n">
        <v>0.455637597285971</v>
      </c>
      <c r="M36" s="6" t="n">
        <v>0.02726065499043</v>
      </c>
      <c r="N36" s="4" t="s">
        <v>16</v>
      </c>
      <c r="O36" s="4" t="s">
        <v>30</v>
      </c>
      <c r="P36" s="4" t="s">
        <v>31</v>
      </c>
      <c r="Q36" s="4" t="s">
        <v>32</v>
      </c>
      <c r="R36" s="4" t="n">
        <v>1</v>
      </c>
      <c r="S36" s="4" t="n">
        <v>0.753158053942926</v>
      </c>
    </row>
    <row r="37" customFormat="false" ht="15" hidden="false" customHeight="false" outlineLevel="0" collapsed="false">
      <c r="A37" s="4" t="s">
        <v>29</v>
      </c>
      <c r="B37" s="4" t="n">
        <v>5.011</v>
      </c>
      <c r="C37" s="4" t="n">
        <v>2.766</v>
      </c>
      <c r="D37" s="4" t="n">
        <v>0.825</v>
      </c>
      <c r="E37" s="4" t="n">
        <v>1.6176</v>
      </c>
      <c r="F37" s="6" t="n">
        <v>3.4756</v>
      </c>
      <c r="G37" s="6" t="n">
        <v>0.001324</v>
      </c>
      <c r="H37" s="6" t="n">
        <v>29</v>
      </c>
      <c r="I37" s="6" t="n">
        <v>0.809667673716012</v>
      </c>
      <c r="J37" s="6" t="n">
        <v>1.3</v>
      </c>
      <c r="K37" s="6" t="n">
        <v>2.5</v>
      </c>
      <c r="L37" s="4" t="n">
        <v>0.448014368389543</v>
      </c>
      <c r="M37" s="6" t="n">
        <v>0.0227223870466192</v>
      </c>
      <c r="N37" s="4" t="s">
        <v>16</v>
      </c>
      <c r="O37" s="4" t="s">
        <v>30</v>
      </c>
      <c r="P37" s="4" t="s">
        <v>31</v>
      </c>
      <c r="Q37" s="4" t="s">
        <v>32</v>
      </c>
      <c r="R37" s="4" t="n">
        <v>1</v>
      </c>
      <c r="S37" s="4" t="n">
        <v>0.75818105591978</v>
      </c>
    </row>
    <row r="38" customFormat="false" ht="15" hidden="false" customHeight="false" outlineLevel="0" collapsed="false">
      <c r="A38" s="4" t="s">
        <v>29</v>
      </c>
      <c r="B38" s="4" t="n">
        <v>5.011</v>
      </c>
      <c r="C38" s="4" t="n">
        <v>2.8029</v>
      </c>
      <c r="D38" s="4" t="n">
        <v>0.85</v>
      </c>
      <c r="E38" s="4" t="n">
        <v>1.5019</v>
      </c>
      <c r="F38" s="6" t="n">
        <v>3.522</v>
      </c>
      <c r="G38" s="6" t="n">
        <v>0.001136</v>
      </c>
      <c r="H38" s="6" t="n">
        <v>29</v>
      </c>
      <c r="I38" s="6" t="n">
        <v>0.874295774647887</v>
      </c>
      <c r="J38" s="6" t="n">
        <v>1.3</v>
      </c>
      <c r="K38" s="6" t="n">
        <v>2.5</v>
      </c>
      <c r="L38" s="4" t="n">
        <v>0.440650568748753</v>
      </c>
      <c r="M38" s="6" t="n">
        <v>0.0193036856981359</v>
      </c>
      <c r="N38" s="4" t="s">
        <v>16</v>
      </c>
      <c r="O38" s="4" t="s">
        <v>30</v>
      </c>
      <c r="P38" s="4" t="s">
        <v>31</v>
      </c>
      <c r="Q38" s="4" t="s">
        <v>32</v>
      </c>
      <c r="R38" s="4" t="n">
        <v>1</v>
      </c>
      <c r="S38" s="4" t="n">
        <v>0.762931234223841</v>
      </c>
    </row>
    <row r="39" customFormat="false" ht="15" hidden="false" customHeight="false" outlineLevel="0" collapsed="false">
      <c r="A39" s="4" t="s">
        <v>29</v>
      </c>
      <c r="B39" s="4" t="n">
        <v>5.011</v>
      </c>
      <c r="C39" s="4" t="n">
        <v>2.8387</v>
      </c>
      <c r="D39" s="4" t="n">
        <v>0.875</v>
      </c>
      <c r="E39" s="4" t="n">
        <v>1.3899</v>
      </c>
      <c r="F39" s="6" t="n">
        <v>3.5669</v>
      </c>
      <c r="G39" s="6" t="n">
        <v>0.0009056</v>
      </c>
      <c r="H39" s="6" t="n">
        <v>29</v>
      </c>
      <c r="I39" s="6" t="n">
        <v>0.969964664310954</v>
      </c>
      <c r="J39" s="6" t="n">
        <v>1.3</v>
      </c>
      <c r="K39" s="6" t="n">
        <v>2.5</v>
      </c>
      <c r="L39" s="4" t="n">
        <v>0.433506286170425</v>
      </c>
      <c r="M39" s="6" t="n">
        <v>0.015233313248436</v>
      </c>
      <c r="N39" s="4" t="s">
        <v>16</v>
      </c>
      <c r="O39" s="4" t="s">
        <v>30</v>
      </c>
      <c r="P39" s="4" t="s">
        <v>31</v>
      </c>
      <c r="Q39" s="4" t="s">
        <v>32</v>
      </c>
      <c r="R39" s="4" t="n">
        <v>1</v>
      </c>
      <c r="S39" s="4" t="n">
        <v>0.76741449661791</v>
      </c>
    </row>
    <row r="40" customFormat="false" ht="15" hidden="false" customHeight="false" outlineLevel="0" collapsed="false">
      <c r="A40" s="4" t="s">
        <v>29</v>
      </c>
      <c r="B40" s="4" t="n">
        <v>5.011</v>
      </c>
      <c r="C40" s="4" t="n">
        <v>2.8733</v>
      </c>
      <c r="D40" s="4" t="n">
        <v>0.9</v>
      </c>
      <c r="E40" s="4" t="n">
        <v>1.2815</v>
      </c>
      <c r="F40" s="6" t="n">
        <v>3.6104</v>
      </c>
      <c r="G40" s="6" t="n">
        <v>0.0007147</v>
      </c>
      <c r="H40" s="6" t="n">
        <v>29</v>
      </c>
      <c r="I40" s="6" t="n">
        <v>1.06352315656919</v>
      </c>
      <c r="J40" s="6" t="n">
        <v>1.3</v>
      </c>
      <c r="K40" s="6" t="n">
        <v>2.5</v>
      </c>
      <c r="L40" s="4" t="n">
        <v>0.426601476751148</v>
      </c>
      <c r="M40" s="6" t="n">
        <v>0.0119003276796161</v>
      </c>
      <c r="N40" s="4" t="s">
        <v>16</v>
      </c>
      <c r="O40" s="4" t="s">
        <v>30</v>
      </c>
      <c r="P40" s="4" t="s">
        <v>31</v>
      </c>
      <c r="Q40" s="4" t="s">
        <v>32</v>
      </c>
      <c r="R40" s="4" t="n">
        <v>1</v>
      </c>
      <c r="S40" s="4" t="n">
        <v>0.771652007947186</v>
      </c>
    </row>
    <row r="41" customFormat="false" ht="15" hidden="false" customHeight="false" outlineLevel="0" collapsed="false">
      <c r="A41" s="4" t="s">
        <v>29</v>
      </c>
      <c r="B41" s="4" t="n">
        <v>5.011</v>
      </c>
      <c r="C41" s="4" t="n">
        <v>2.9068</v>
      </c>
      <c r="D41" s="4" t="n">
        <v>0.925</v>
      </c>
      <c r="E41" s="4" t="n">
        <v>1.1765</v>
      </c>
      <c r="F41" s="6" t="n">
        <v>3.6525</v>
      </c>
      <c r="G41" s="6" t="n">
        <v>0.0006766</v>
      </c>
      <c r="H41" s="6" t="n">
        <v>29</v>
      </c>
      <c r="I41" s="6" t="n">
        <v>1.09148684599468</v>
      </c>
      <c r="J41" s="6" t="n">
        <v>1.3</v>
      </c>
      <c r="K41" s="6" t="n">
        <v>2.5</v>
      </c>
      <c r="L41" s="4" t="n">
        <v>0.419916184394333</v>
      </c>
      <c r="M41" s="6" t="n">
        <v>0.0111506392567479</v>
      </c>
      <c r="N41" s="4" t="s">
        <v>16</v>
      </c>
      <c r="O41" s="4" t="s">
        <v>30</v>
      </c>
      <c r="P41" s="4" t="s">
        <v>31</v>
      </c>
      <c r="Q41" s="4" t="s">
        <v>32</v>
      </c>
      <c r="R41" s="4" t="n">
        <v>1</v>
      </c>
      <c r="S41" s="4" t="n">
        <v>0.7756572960824</v>
      </c>
    </row>
    <row r="42" customFormat="false" ht="15" hidden="false" customHeight="false" outlineLevel="0" collapsed="false">
      <c r="A42" s="4" t="s">
        <v>29</v>
      </c>
      <c r="B42" s="4" t="n">
        <v>5.011</v>
      </c>
      <c r="C42" s="4" t="n">
        <v>2.9392</v>
      </c>
      <c r="D42" s="4" t="n">
        <v>0.95</v>
      </c>
      <c r="E42" s="4" t="n">
        <v>1.0747</v>
      </c>
      <c r="F42" s="6" t="n">
        <v>3.6933</v>
      </c>
      <c r="G42" s="6" t="n">
        <v>0.000704</v>
      </c>
      <c r="H42" s="6" t="n">
        <v>29</v>
      </c>
      <c r="I42" s="6" t="n">
        <v>1.08551136363636</v>
      </c>
      <c r="J42" s="6" t="n">
        <v>1.3</v>
      </c>
      <c r="K42" s="6" t="n">
        <v>2.5</v>
      </c>
      <c r="L42" s="4" t="n">
        <v>0.41345040909998</v>
      </c>
      <c r="M42" s="6" t="n">
        <v>0.0114833004093853</v>
      </c>
      <c r="N42" s="4" t="s">
        <v>16</v>
      </c>
      <c r="O42" s="4" t="s">
        <v>30</v>
      </c>
      <c r="P42" s="4" t="s">
        <v>31</v>
      </c>
      <c r="Q42" s="4" t="s">
        <v>32</v>
      </c>
      <c r="R42" s="4" t="n">
        <v>1</v>
      </c>
      <c r="S42" s="4" t="n">
        <v>0.779460725054381</v>
      </c>
    </row>
    <row r="43" customFormat="false" ht="15" hidden="false" customHeight="false" outlineLevel="0" collapsed="false">
      <c r="A43" s="4" t="s">
        <v>29</v>
      </c>
      <c r="B43" s="4" t="n">
        <v>5.011</v>
      </c>
      <c r="C43" s="4" t="n">
        <v>2.9707</v>
      </c>
      <c r="D43" s="4" t="n">
        <v>0.975</v>
      </c>
      <c r="E43" s="4" t="n">
        <v>0.9761</v>
      </c>
      <c r="F43" s="6" t="n">
        <v>3.7329</v>
      </c>
      <c r="G43" s="6" t="n">
        <v>0.0008374</v>
      </c>
      <c r="H43" s="6" t="n">
        <v>29</v>
      </c>
      <c r="I43" s="6" t="n">
        <v>1.0460950561261</v>
      </c>
      <c r="J43" s="6" t="n">
        <v>1.3</v>
      </c>
      <c r="K43" s="6" t="n">
        <v>2.5</v>
      </c>
      <c r="L43" s="4" t="n">
        <v>0.407164238674915</v>
      </c>
      <c r="M43" s="6" t="n">
        <v>0.0135176745906756</v>
      </c>
      <c r="N43" s="4" t="s">
        <v>16</v>
      </c>
      <c r="O43" s="4" t="s">
        <v>30</v>
      </c>
      <c r="P43" s="4" t="s">
        <v>31</v>
      </c>
      <c r="Q43" s="4" t="s">
        <v>32</v>
      </c>
      <c r="R43" s="4" t="n">
        <v>1</v>
      </c>
      <c r="S43" s="4" t="n">
        <v>0.783070855554958</v>
      </c>
    </row>
    <row r="44" customFormat="false" ht="15" hidden="false" customHeight="false" outlineLevel="0" collapsed="false">
      <c r="A44" s="4" t="s">
        <v>29</v>
      </c>
      <c r="B44" s="4" t="n">
        <v>5.011</v>
      </c>
      <c r="C44" s="4" t="n">
        <v>3.0013</v>
      </c>
      <c r="D44" s="4" t="n">
        <v>1</v>
      </c>
      <c r="E44" s="4" t="n">
        <v>0.8804</v>
      </c>
      <c r="F44" s="6" t="n">
        <v>3.7713</v>
      </c>
      <c r="G44" s="6" t="n">
        <v>0.0008892</v>
      </c>
      <c r="H44" s="6" t="n">
        <v>29</v>
      </c>
      <c r="I44" s="6" t="n">
        <v>1.07467386414755</v>
      </c>
      <c r="J44" s="6" t="n">
        <v>1.3</v>
      </c>
      <c r="K44" s="6" t="n">
        <v>2.5</v>
      </c>
      <c r="L44" s="4" t="n">
        <v>0.401057673119138</v>
      </c>
      <c r="M44" s="6" t="n">
        <v>0.0142037509155486</v>
      </c>
      <c r="N44" s="4" t="s">
        <v>16</v>
      </c>
      <c r="O44" s="4" t="s">
        <v>30</v>
      </c>
      <c r="P44" s="4" t="s">
        <v>31</v>
      </c>
      <c r="Q44" s="4" t="s">
        <v>32</v>
      </c>
      <c r="R44" s="4" t="n">
        <v>1</v>
      </c>
      <c r="S44" s="4" t="n">
        <v>0.786489506092545</v>
      </c>
    </row>
    <row r="45" customFormat="false" ht="15" hidden="false" customHeight="false" outlineLevel="0" collapsed="false">
      <c r="A45" s="4" t="s">
        <v>29</v>
      </c>
      <c r="B45" s="4" t="n">
        <v>5.011</v>
      </c>
      <c r="C45" s="4" t="n">
        <v>3.0309</v>
      </c>
      <c r="D45" s="4" t="n">
        <v>1.025</v>
      </c>
      <c r="E45" s="4" t="n">
        <v>0.7875</v>
      </c>
      <c r="F45" s="6" t="n">
        <v>3.8086</v>
      </c>
      <c r="G45" s="6" t="n">
        <v>0.0007374</v>
      </c>
      <c r="H45" s="6" t="n">
        <v>29</v>
      </c>
      <c r="I45" s="6" t="n">
        <v>1.22674260916734</v>
      </c>
      <c r="J45" s="6" t="n">
        <v>1.3</v>
      </c>
      <c r="K45" s="6" t="n">
        <v>2.5</v>
      </c>
      <c r="L45" s="4" t="n">
        <v>0.395150668529236</v>
      </c>
      <c r="M45" s="6" t="n">
        <v>0.0116567152073401</v>
      </c>
      <c r="N45" s="4" t="s">
        <v>16</v>
      </c>
      <c r="O45" s="4" t="s">
        <v>30</v>
      </c>
      <c r="P45" s="4" t="s">
        <v>31</v>
      </c>
      <c r="Q45" s="4" t="s">
        <v>32</v>
      </c>
      <c r="R45" s="4" t="n">
        <v>1</v>
      </c>
      <c r="S45" s="4" t="n">
        <v>0.78973942801716</v>
      </c>
    </row>
    <row r="46" customFormat="false" ht="15" hidden="false" customHeight="false" outlineLevel="0" collapsed="false">
      <c r="A46" s="4" t="s">
        <v>29</v>
      </c>
      <c r="B46" s="4" t="n">
        <v>5.011</v>
      </c>
      <c r="C46" s="4" t="n">
        <v>3.0597</v>
      </c>
      <c r="D46" s="4" t="n">
        <v>1.05</v>
      </c>
      <c r="E46" s="4" t="n">
        <v>0.6973</v>
      </c>
      <c r="F46" s="6" t="n">
        <v>3.8447</v>
      </c>
      <c r="G46" s="6" t="n">
        <v>0.0004929</v>
      </c>
      <c r="H46" s="6" t="n">
        <v>29</v>
      </c>
      <c r="I46" s="6" t="n">
        <v>1.58023939947251</v>
      </c>
      <c r="J46" s="6" t="n">
        <v>1.3</v>
      </c>
      <c r="K46" s="6" t="n">
        <v>2.5</v>
      </c>
      <c r="L46" s="4" t="n">
        <v>0.389403312712034</v>
      </c>
      <c r="M46" s="6" t="n">
        <v>0.00770975400343876</v>
      </c>
      <c r="N46" s="4" t="s">
        <v>16</v>
      </c>
      <c r="O46" s="4" t="s">
        <v>30</v>
      </c>
      <c r="P46" s="4" t="s">
        <v>31</v>
      </c>
      <c r="Q46" s="4" t="s">
        <v>32</v>
      </c>
      <c r="R46" s="4" t="n">
        <v>1</v>
      </c>
      <c r="S46" s="4" t="n">
        <v>0.792833895177945</v>
      </c>
    </row>
    <row r="47" customFormat="false" ht="15" hidden="false" customHeight="false" outlineLevel="0" collapsed="false">
      <c r="A47" s="4" t="s">
        <v>29</v>
      </c>
      <c r="B47" s="4" t="n">
        <v>5.011</v>
      </c>
      <c r="C47" s="4" t="n">
        <v>3.0877</v>
      </c>
      <c r="D47" s="4" t="n">
        <v>1.075</v>
      </c>
      <c r="E47" s="4" t="n">
        <v>0.6097</v>
      </c>
      <c r="F47" s="6" t="n">
        <v>3.8799</v>
      </c>
      <c r="G47" s="6" t="n">
        <v>0.0003334</v>
      </c>
      <c r="H47" s="6" t="n">
        <v>29</v>
      </c>
      <c r="I47" s="6" t="n">
        <v>2.10707858428314</v>
      </c>
      <c r="J47" s="6" t="n">
        <v>1.3</v>
      </c>
      <c r="K47" s="6" t="n">
        <v>2.5</v>
      </c>
      <c r="L47" s="4" t="n">
        <v>0.383815605667531</v>
      </c>
      <c r="M47" s="6" t="n">
        <v>0.00516028602901798</v>
      </c>
      <c r="N47" s="4" t="s">
        <v>16</v>
      </c>
      <c r="O47" s="4" t="s">
        <v>30</v>
      </c>
      <c r="P47" s="4" t="s">
        <v>31</v>
      </c>
      <c r="Q47" s="4" t="s">
        <v>32</v>
      </c>
      <c r="R47" s="4" t="n">
        <v>1</v>
      </c>
      <c r="S47" s="4" t="n">
        <v>0.795774978683315</v>
      </c>
    </row>
    <row r="48" customFormat="false" ht="15" hidden="false" customHeight="false" outlineLevel="0" collapsed="false">
      <c r="A48" s="4" t="s">
        <v>29</v>
      </c>
      <c r="B48" s="4" t="n">
        <v>5.011</v>
      </c>
      <c r="C48" s="4" t="n">
        <v>3.1149</v>
      </c>
      <c r="D48" s="4" t="n">
        <v>1.1</v>
      </c>
      <c r="E48" s="4" t="n">
        <v>0.5245</v>
      </c>
      <c r="F48" s="6" t="n">
        <v>3.914</v>
      </c>
      <c r="G48" s="6" t="n">
        <v>0.000201</v>
      </c>
      <c r="H48" s="6" t="n">
        <v>29</v>
      </c>
      <c r="I48" s="6" t="n">
        <v>3.06119402985075</v>
      </c>
      <c r="J48" s="6" t="n">
        <v>1.3</v>
      </c>
      <c r="K48" s="6" t="n">
        <v>2.5</v>
      </c>
      <c r="L48" s="4" t="n">
        <v>0.378387547395729</v>
      </c>
      <c r="M48" s="6" t="n">
        <v>0.00307829787575437</v>
      </c>
      <c r="N48" s="4" t="s">
        <v>16</v>
      </c>
      <c r="O48" s="4" t="s">
        <v>30</v>
      </c>
      <c r="P48" s="4" t="s">
        <v>31</v>
      </c>
      <c r="Q48" s="4" t="s">
        <v>32</v>
      </c>
      <c r="R48" s="4" t="n">
        <v>1</v>
      </c>
      <c r="S48" s="4" t="n">
        <v>0.798572761596104</v>
      </c>
    </row>
    <row r="49" customFormat="false" ht="15" hidden="false" customHeight="false" outlineLevel="0" collapsed="false">
      <c r="A49" s="4" t="s">
        <v>29</v>
      </c>
      <c r="B49" s="4" t="n">
        <v>5.011</v>
      </c>
      <c r="C49" s="4" t="n">
        <v>3.1413</v>
      </c>
      <c r="D49" s="4" t="n">
        <v>1.125</v>
      </c>
      <c r="E49" s="4" t="n">
        <v>0.4418</v>
      </c>
      <c r="F49" s="6" t="n">
        <v>3.9472</v>
      </c>
      <c r="G49" s="6" t="n">
        <v>0.0001274</v>
      </c>
      <c r="H49" s="6" t="n">
        <v>29</v>
      </c>
      <c r="I49" s="6" t="n">
        <v>4.42150706436421</v>
      </c>
      <c r="J49" s="6" t="n">
        <v>1.3</v>
      </c>
      <c r="K49" s="6" t="n">
        <v>2.5</v>
      </c>
      <c r="L49" s="4" t="n">
        <v>0.373119137896627</v>
      </c>
      <c r="M49" s="6" t="n">
        <v>0.00193074213651806</v>
      </c>
      <c r="N49" s="4" t="s">
        <v>16</v>
      </c>
      <c r="O49" s="4" t="s">
        <v>30</v>
      </c>
      <c r="P49" s="4" t="s">
        <v>31</v>
      </c>
      <c r="Q49" s="4" t="s">
        <v>32</v>
      </c>
      <c r="R49" s="4" t="n">
        <v>1</v>
      </c>
      <c r="S49" s="4" t="n">
        <v>0.508171912680086</v>
      </c>
    </row>
    <row r="50" customFormat="false" ht="15" hidden="false" customHeight="false" outlineLevel="0" collapsed="false">
      <c r="A50" s="4" t="s">
        <v>29</v>
      </c>
      <c r="B50" s="4" t="n">
        <v>5.011</v>
      </c>
      <c r="C50" s="4" t="n">
        <v>1.6484</v>
      </c>
      <c r="D50" s="4" t="n">
        <v>0.5</v>
      </c>
      <c r="E50" s="4" t="n">
        <v>4.0354</v>
      </c>
      <c r="F50" s="6" t="n">
        <v>3.1551</v>
      </c>
      <c r="G50" s="6" t="n">
        <v>0.003102</v>
      </c>
      <c r="H50" s="6" t="n">
        <v>36</v>
      </c>
      <c r="I50" s="6" t="n">
        <v>0.632817537072856</v>
      </c>
      <c r="J50" s="6" t="n">
        <v>1.3</v>
      </c>
      <c r="K50" s="6" t="n">
        <v>2.5</v>
      </c>
      <c r="L50" s="4" t="n">
        <v>0.671043703851527</v>
      </c>
      <c r="M50" s="6" t="n">
        <v>0.129362213045572</v>
      </c>
      <c r="N50" s="4" t="s">
        <v>16</v>
      </c>
      <c r="O50" s="4" t="s">
        <v>30</v>
      </c>
      <c r="P50" s="4" t="s">
        <v>31</v>
      </c>
      <c r="Q50" s="4" t="s">
        <v>32</v>
      </c>
      <c r="R50" s="4" t="n">
        <v>1</v>
      </c>
      <c r="S50" s="4" t="n">
        <v>0.520790141842467</v>
      </c>
    </row>
    <row r="51" customFormat="false" ht="15" hidden="false" customHeight="false" outlineLevel="0" collapsed="false">
      <c r="A51" s="4" t="s">
        <v>29</v>
      </c>
      <c r="B51" s="4" t="n">
        <v>5.011</v>
      </c>
      <c r="C51" s="4" t="n">
        <v>1.7028</v>
      </c>
      <c r="D51" s="4" t="n">
        <v>0.525</v>
      </c>
      <c r="E51" s="4" t="n">
        <v>3.8292</v>
      </c>
      <c r="F51" s="6" t="n">
        <v>3.2592</v>
      </c>
      <c r="G51" s="6" t="n">
        <v>0.002782</v>
      </c>
      <c r="H51" s="6" t="n">
        <v>36</v>
      </c>
      <c r="I51" s="6" t="n">
        <v>0.562904385334292</v>
      </c>
      <c r="J51" s="6" t="n">
        <v>1.3</v>
      </c>
      <c r="K51" s="6" t="n">
        <v>2.5</v>
      </c>
      <c r="L51" s="4" t="n">
        <v>0.660187587307923</v>
      </c>
      <c r="M51" s="6" t="n">
        <v>0.116973086890288</v>
      </c>
      <c r="N51" s="4" t="s">
        <v>16</v>
      </c>
      <c r="O51" s="4" t="s">
        <v>30</v>
      </c>
      <c r="P51" s="4" t="s">
        <v>31</v>
      </c>
      <c r="Q51" s="4" t="s">
        <v>32</v>
      </c>
      <c r="R51" s="4" t="n">
        <v>1</v>
      </c>
      <c r="S51" s="4" t="n">
        <v>0.532721995979119</v>
      </c>
    </row>
    <row r="52" customFormat="false" ht="15" hidden="false" customHeight="false" outlineLevel="0" collapsed="false">
      <c r="A52" s="4" t="s">
        <v>29</v>
      </c>
      <c r="B52" s="4" t="n">
        <v>5.011</v>
      </c>
      <c r="C52" s="4" t="n">
        <v>1.7555</v>
      </c>
      <c r="D52" s="4" t="n">
        <v>0.55</v>
      </c>
      <c r="E52" s="4" t="n">
        <v>3.6295</v>
      </c>
      <c r="F52" s="6" t="n">
        <v>3.36</v>
      </c>
      <c r="G52" s="6" t="n">
        <v>0.002428</v>
      </c>
      <c r="H52" s="6" t="n">
        <v>36</v>
      </c>
      <c r="I52" s="6" t="n">
        <v>0.46334431630972</v>
      </c>
      <c r="J52" s="6" t="n">
        <v>1.3</v>
      </c>
      <c r="K52" s="6" t="n">
        <v>2.5</v>
      </c>
      <c r="L52" s="4" t="n">
        <v>0.649670724406306</v>
      </c>
      <c r="M52" s="6" t="n">
        <v>0.102760762423168</v>
      </c>
      <c r="N52" s="4" t="s">
        <v>16</v>
      </c>
      <c r="O52" s="4" t="s">
        <v>30</v>
      </c>
      <c r="P52" s="4" t="s">
        <v>31</v>
      </c>
      <c r="Q52" s="4" t="s">
        <v>32</v>
      </c>
      <c r="R52" s="4" t="n">
        <v>1</v>
      </c>
      <c r="S52" s="4" t="n">
        <v>0.544006126021429</v>
      </c>
    </row>
    <row r="53" customFormat="false" ht="15" hidden="false" customHeight="false" outlineLevel="0" collapsed="false">
      <c r="A53" s="4" t="s">
        <v>29</v>
      </c>
      <c r="B53" s="4" t="n">
        <v>5.011</v>
      </c>
      <c r="C53" s="4" t="n">
        <v>1.8065</v>
      </c>
      <c r="D53" s="4" t="n">
        <v>0.575</v>
      </c>
      <c r="E53" s="4" t="n">
        <v>3.436</v>
      </c>
      <c r="F53" s="6" t="n">
        <v>3.4577</v>
      </c>
      <c r="G53" s="6" t="n">
        <v>0.002138</v>
      </c>
      <c r="H53" s="6" t="n">
        <v>36</v>
      </c>
      <c r="I53" s="6" t="n">
        <v>0.605238540692236</v>
      </c>
      <c r="J53" s="6" t="n">
        <v>1.3</v>
      </c>
      <c r="K53" s="6" t="n">
        <v>2.5</v>
      </c>
      <c r="L53" s="4" t="n">
        <v>0.639493115146677</v>
      </c>
      <c r="M53" s="6" t="n">
        <v>0.0909598492592736</v>
      </c>
      <c r="N53" s="4" t="s">
        <v>16</v>
      </c>
      <c r="O53" s="4" t="s">
        <v>30</v>
      </c>
      <c r="P53" s="4" t="s">
        <v>31</v>
      </c>
      <c r="Q53" s="4" t="s">
        <v>32</v>
      </c>
      <c r="R53" s="4" t="n">
        <v>1</v>
      </c>
      <c r="S53" s="4" t="n">
        <v>0.554696534316082</v>
      </c>
    </row>
    <row r="54" customFormat="false" ht="15" hidden="false" customHeight="false" outlineLevel="0" collapsed="false">
      <c r="A54" s="4" t="s">
        <v>29</v>
      </c>
      <c r="B54" s="4" t="n">
        <v>5.011</v>
      </c>
      <c r="C54" s="4" t="n">
        <v>1.856</v>
      </c>
      <c r="D54" s="4" t="n">
        <v>0.6</v>
      </c>
      <c r="E54" s="4" t="n">
        <v>3.2486</v>
      </c>
      <c r="F54" s="6" t="n">
        <v>3.5524</v>
      </c>
      <c r="G54" s="6" t="n">
        <v>0.001899</v>
      </c>
      <c r="H54" s="6" t="n">
        <v>36</v>
      </c>
      <c r="I54" s="6" t="n">
        <v>0.534491837809373</v>
      </c>
      <c r="J54" s="6" t="n">
        <v>1.3</v>
      </c>
      <c r="K54" s="6" t="n">
        <v>2.5</v>
      </c>
      <c r="L54" s="4" t="n">
        <v>0.629614847335861</v>
      </c>
      <c r="M54" s="6" t="n">
        <v>0.0811055633475546</v>
      </c>
      <c r="N54" s="4" t="s">
        <v>16</v>
      </c>
      <c r="O54" s="4" t="s">
        <v>30</v>
      </c>
      <c r="P54" s="4" t="s">
        <v>31</v>
      </c>
      <c r="Q54" s="4" t="s">
        <v>32</v>
      </c>
      <c r="R54" s="4" t="n">
        <v>1</v>
      </c>
      <c r="S54" s="4" t="n">
        <v>0.564805953040096</v>
      </c>
    </row>
    <row r="55" customFormat="false" ht="15" hidden="false" customHeight="false" outlineLevel="0" collapsed="false">
      <c r="A55" s="4" t="s">
        <v>29</v>
      </c>
      <c r="B55" s="4" t="n">
        <v>5.011</v>
      </c>
      <c r="C55" s="4" t="n">
        <v>1.9039</v>
      </c>
      <c r="D55" s="4" t="n">
        <v>0.625</v>
      </c>
      <c r="E55" s="4" t="n">
        <v>3.0668</v>
      </c>
      <c r="F55" s="6" t="n">
        <v>3.6441</v>
      </c>
      <c r="G55" s="6" t="n">
        <v>0.001679</v>
      </c>
      <c r="H55" s="6" t="n">
        <v>36</v>
      </c>
      <c r="I55" s="6" t="n">
        <v>0.773079213817749</v>
      </c>
      <c r="J55" s="6" t="n">
        <v>1.3</v>
      </c>
      <c r="K55" s="6" t="n">
        <v>2.5</v>
      </c>
      <c r="L55" s="4" t="n">
        <v>0.620055877070445</v>
      </c>
      <c r="M55" s="6" t="n">
        <v>0.0719081371054894</v>
      </c>
      <c r="N55" s="4" t="s">
        <v>16</v>
      </c>
      <c r="O55" s="4" t="s">
        <v>30</v>
      </c>
      <c r="P55" s="4" t="s">
        <v>31</v>
      </c>
      <c r="Q55" s="4" t="s">
        <v>32</v>
      </c>
      <c r="R55" s="4" t="n">
        <v>1</v>
      </c>
      <c r="S55" s="4" t="n">
        <v>0.574399671993568</v>
      </c>
    </row>
    <row r="56" customFormat="false" ht="15" hidden="false" customHeight="false" outlineLevel="0" collapsed="false">
      <c r="A56" s="4" t="s">
        <v>29</v>
      </c>
      <c r="B56" s="4" t="n">
        <v>5.011</v>
      </c>
      <c r="C56" s="4" t="n">
        <v>1.9504</v>
      </c>
      <c r="D56" s="4" t="n">
        <v>0.65</v>
      </c>
      <c r="E56" s="4" t="n">
        <v>2.8905</v>
      </c>
      <c r="F56" s="6" t="n">
        <v>3.7332</v>
      </c>
      <c r="G56" s="6" t="n">
        <v>0.001509</v>
      </c>
      <c r="H56" s="6" t="n">
        <v>36</v>
      </c>
      <c r="I56" s="6" t="n">
        <v>0.663353214049039</v>
      </c>
      <c r="J56" s="6" t="n">
        <v>1.3</v>
      </c>
      <c r="K56" s="6" t="n">
        <v>2.5</v>
      </c>
      <c r="L56" s="4" t="n">
        <v>0.610776292157254</v>
      </c>
      <c r="M56" s="6" t="n">
        <v>0.0647444412361788</v>
      </c>
      <c r="N56" s="4" t="s">
        <v>16</v>
      </c>
      <c r="O56" s="4" t="s">
        <v>30</v>
      </c>
      <c r="P56" s="4" t="s">
        <v>31</v>
      </c>
      <c r="Q56" s="4" t="s">
        <v>32</v>
      </c>
      <c r="R56" s="4" t="n">
        <v>1</v>
      </c>
      <c r="S56" s="4" t="n">
        <v>0.583504735884031</v>
      </c>
    </row>
    <row r="57" customFormat="false" ht="15" hidden="false" customHeight="false" outlineLevel="0" collapsed="false">
      <c r="A57" s="4" t="s">
        <v>29</v>
      </c>
      <c r="B57" s="4" t="n">
        <v>5.011</v>
      </c>
      <c r="C57" s="4" t="n">
        <v>1.9956</v>
      </c>
      <c r="D57" s="4" t="n">
        <v>0.675</v>
      </c>
      <c r="E57" s="4" t="n">
        <v>2.7194</v>
      </c>
      <c r="F57" s="6" t="n">
        <v>3.8196</v>
      </c>
      <c r="G57" s="6" t="n">
        <v>0.001322</v>
      </c>
      <c r="H57" s="6" t="n">
        <v>36</v>
      </c>
      <c r="I57" s="6" t="n">
        <v>0.587367624810893</v>
      </c>
      <c r="J57" s="6" t="n">
        <v>1.3</v>
      </c>
      <c r="K57" s="6" t="n">
        <v>2.5</v>
      </c>
      <c r="L57" s="4" t="n">
        <v>0.601756136499701</v>
      </c>
      <c r="M57" s="6" t="n">
        <v>0.0567665993613499</v>
      </c>
      <c r="N57" s="4" t="s">
        <v>16</v>
      </c>
      <c r="O57" s="4" t="s">
        <v>30</v>
      </c>
      <c r="P57" s="4" t="s">
        <v>31</v>
      </c>
      <c r="Q57" s="4" t="s">
        <v>32</v>
      </c>
      <c r="R57" s="4" t="n">
        <v>1</v>
      </c>
      <c r="S57" s="4" t="n">
        <v>0.592138424998401</v>
      </c>
    </row>
    <row r="58" customFormat="false" ht="15" hidden="false" customHeight="false" outlineLevel="0" collapsed="false">
      <c r="A58" s="4" t="s">
        <v>29</v>
      </c>
      <c r="B58" s="4" t="n">
        <v>5.011</v>
      </c>
      <c r="C58" s="4" t="n">
        <v>2.0394</v>
      </c>
      <c r="D58" s="4" t="n">
        <v>0.7</v>
      </c>
      <c r="E58" s="4" t="n">
        <v>2.5533</v>
      </c>
      <c r="F58" s="6" t="n">
        <v>3.9035</v>
      </c>
      <c r="G58" s="6" t="n">
        <v>0.001103</v>
      </c>
      <c r="H58" s="6" t="n">
        <v>36</v>
      </c>
      <c r="I58" s="6" t="n">
        <v>0.585222121486854</v>
      </c>
      <c r="J58" s="6" t="n">
        <v>1.3</v>
      </c>
      <c r="K58" s="6" t="n">
        <v>2.5</v>
      </c>
      <c r="L58" s="4" t="n">
        <v>0.593015366194372</v>
      </c>
      <c r="M58" s="6" t="n">
        <v>0.0473667082208798</v>
      </c>
      <c r="N58" s="4" t="s">
        <v>16</v>
      </c>
      <c r="O58" s="4" t="s">
        <v>30</v>
      </c>
      <c r="P58" s="4" t="s">
        <v>31</v>
      </c>
      <c r="Q58" s="4" t="s">
        <v>32</v>
      </c>
      <c r="R58" s="4" t="n">
        <v>1</v>
      </c>
      <c r="S58" s="4" t="n">
        <v>0.600341585280958</v>
      </c>
    </row>
    <row r="59" customFormat="false" ht="15" hidden="false" customHeight="false" outlineLevel="0" collapsed="false">
      <c r="A59" s="4" t="s">
        <v>29</v>
      </c>
      <c r="B59" s="4" t="n">
        <v>5.011</v>
      </c>
      <c r="C59" s="4" t="n">
        <v>2.082</v>
      </c>
      <c r="D59" s="4" t="n">
        <v>0.725</v>
      </c>
      <c r="E59" s="4" t="n">
        <v>2.3919</v>
      </c>
      <c r="F59" s="6" t="n">
        <v>3.9849</v>
      </c>
      <c r="G59" s="6" t="n">
        <v>0.0009379</v>
      </c>
      <c r="H59" s="6" t="n">
        <v>36</v>
      </c>
      <c r="I59" s="6" t="n">
        <v>0.884635888687493</v>
      </c>
      <c r="J59" s="6" t="n">
        <v>1.3</v>
      </c>
      <c r="K59" s="6" t="n">
        <v>2.5</v>
      </c>
      <c r="L59" s="4" t="n">
        <v>0.584514069048094</v>
      </c>
      <c r="M59" s="6" t="n">
        <v>0.0402469424410416</v>
      </c>
      <c r="N59" s="4" t="s">
        <v>16</v>
      </c>
      <c r="O59" s="4" t="s">
        <v>30</v>
      </c>
      <c r="P59" s="4" t="s">
        <v>31</v>
      </c>
      <c r="Q59" s="4" t="s">
        <v>32</v>
      </c>
      <c r="R59" s="4" t="n">
        <v>1</v>
      </c>
      <c r="S59" s="4" t="n">
        <v>0.608132339665821</v>
      </c>
    </row>
    <row r="60" customFormat="false" ht="15" hidden="false" customHeight="false" outlineLevel="0" collapsed="false">
      <c r="A60" s="4" t="s">
        <v>29</v>
      </c>
      <c r="B60" s="4" t="n">
        <v>5.011</v>
      </c>
      <c r="C60" s="4" t="n">
        <v>2.1233</v>
      </c>
      <c r="D60" s="4" t="n">
        <v>0.75</v>
      </c>
      <c r="E60" s="4" t="n">
        <v>2.2351</v>
      </c>
      <c r="F60" s="6" t="n">
        <v>4.0641</v>
      </c>
      <c r="G60" s="6" t="n">
        <v>0.0007943</v>
      </c>
      <c r="H60" s="6" t="n">
        <v>36</v>
      </c>
      <c r="I60" s="6" t="n">
        <v>0.671786478660456</v>
      </c>
      <c r="J60" s="6" t="n">
        <v>1.3</v>
      </c>
      <c r="K60" s="6" t="n">
        <v>2.5</v>
      </c>
      <c r="L60" s="4" t="n">
        <v>0.576272201157454</v>
      </c>
      <c r="M60" s="6" t="n">
        <v>0.0340423504427398</v>
      </c>
      <c r="N60" s="4" t="s">
        <v>16</v>
      </c>
      <c r="O60" s="4" t="s">
        <v>30</v>
      </c>
      <c r="P60" s="4" t="s">
        <v>31</v>
      </c>
      <c r="Q60" s="4" t="s">
        <v>32</v>
      </c>
      <c r="R60" s="4" t="n">
        <v>1</v>
      </c>
      <c r="S60" s="4" t="n">
        <v>0.615559318255534</v>
      </c>
    </row>
    <row r="61" customFormat="false" ht="15" hidden="false" customHeight="false" outlineLevel="0" collapsed="false">
      <c r="A61" s="4" t="s">
        <v>29</v>
      </c>
      <c r="B61" s="4" t="n">
        <v>5.011</v>
      </c>
      <c r="C61" s="4" t="n">
        <v>2.1636</v>
      </c>
      <c r="D61" s="4" t="n">
        <v>0.775</v>
      </c>
      <c r="E61" s="4" t="n">
        <v>2.0826</v>
      </c>
      <c r="F61" s="6" t="n">
        <v>4.1411</v>
      </c>
      <c r="G61" s="6" t="n">
        <v>0.0006531</v>
      </c>
      <c r="H61" s="6" t="n">
        <v>36</v>
      </c>
      <c r="I61" s="6" t="n">
        <v>0.753330271015159</v>
      </c>
      <c r="J61" s="6" t="n">
        <v>1.3</v>
      </c>
      <c r="K61" s="6" t="n">
        <v>2.5</v>
      </c>
      <c r="L61" s="4" t="n">
        <v>0.568229894232688</v>
      </c>
      <c r="M61" s="6" t="n">
        <v>0.0279357913069709</v>
      </c>
      <c r="N61" s="4" t="s">
        <v>16</v>
      </c>
      <c r="O61" s="4" t="s">
        <v>30</v>
      </c>
      <c r="P61" s="4" t="s">
        <v>31</v>
      </c>
      <c r="Q61" s="4" t="s">
        <v>32</v>
      </c>
      <c r="R61" s="4" t="n">
        <v>1</v>
      </c>
      <c r="S61" s="4" t="n">
        <v>0.622618645689171</v>
      </c>
    </row>
    <row r="62" customFormat="false" ht="15" hidden="false" customHeight="false" outlineLevel="0" collapsed="false">
      <c r="A62" s="4" t="s">
        <v>29</v>
      </c>
      <c r="B62" s="4" t="n">
        <v>5.011</v>
      </c>
      <c r="C62" s="4" t="n">
        <v>2.2027</v>
      </c>
      <c r="D62" s="4" t="n">
        <v>0.8</v>
      </c>
      <c r="E62" s="4" t="n">
        <v>1.9343</v>
      </c>
      <c r="F62" s="6" t="n">
        <v>4.216</v>
      </c>
      <c r="G62" s="6" t="n">
        <v>0.0005343</v>
      </c>
      <c r="H62" s="6" t="n">
        <v>36</v>
      </c>
      <c r="I62" s="6" t="n">
        <v>0.858880778588808</v>
      </c>
      <c r="J62" s="6" t="n">
        <v>1.3</v>
      </c>
      <c r="K62" s="6" t="n">
        <v>2.5</v>
      </c>
      <c r="L62" s="4" t="n">
        <v>0.560427060466973</v>
      </c>
      <c r="M62" s="6" t="n">
        <v>0.0227994834341593</v>
      </c>
      <c r="N62" s="4" t="s">
        <v>16</v>
      </c>
      <c r="O62" s="4" t="s">
        <v>30</v>
      </c>
      <c r="P62" s="4" t="s">
        <v>31</v>
      </c>
      <c r="Q62" s="4" t="s">
        <v>32</v>
      </c>
      <c r="R62" s="4" t="n">
        <v>1</v>
      </c>
      <c r="S62" s="4" t="n">
        <v>0.629335090401349</v>
      </c>
    </row>
    <row r="63" customFormat="false" ht="15" hidden="false" customHeight="false" outlineLevel="0" collapsed="false">
      <c r="A63" s="4" t="s">
        <v>29</v>
      </c>
      <c r="B63" s="4" t="n">
        <v>5.011</v>
      </c>
      <c r="C63" s="4" t="n">
        <v>2.2407</v>
      </c>
      <c r="D63" s="4" t="n">
        <v>0.825</v>
      </c>
      <c r="E63" s="4" t="n">
        <v>1.7901</v>
      </c>
      <c r="F63" s="6" t="n">
        <v>4.2888</v>
      </c>
      <c r="G63" s="6" t="n">
        <v>0.0004187</v>
      </c>
      <c r="H63" s="6" t="n">
        <v>36</v>
      </c>
      <c r="I63" s="6" t="n">
        <v>1.42990207786004</v>
      </c>
      <c r="J63" s="6" t="n">
        <v>1.3</v>
      </c>
      <c r="K63" s="6" t="n">
        <v>2.5</v>
      </c>
      <c r="L63" s="4" t="n">
        <v>0.55284374376372</v>
      </c>
      <c r="M63" s="6" t="n">
        <v>0.0178154198465185</v>
      </c>
      <c r="N63" s="4" t="s">
        <v>16</v>
      </c>
      <c r="O63" s="4" t="s">
        <v>30</v>
      </c>
      <c r="P63" s="4" t="s">
        <v>31</v>
      </c>
      <c r="Q63" s="4" t="s">
        <v>32</v>
      </c>
      <c r="R63" s="4" t="n">
        <v>1</v>
      </c>
      <c r="S63" s="4" t="n">
        <v>0.635749979038019</v>
      </c>
    </row>
    <row r="64" customFormat="false" ht="15" hidden="false" customHeight="false" outlineLevel="0" collapsed="false">
      <c r="A64" s="4" t="s">
        <v>29</v>
      </c>
      <c r="B64" s="4" t="n">
        <v>5.011</v>
      </c>
      <c r="C64" s="4" t="n">
        <v>2.2778</v>
      </c>
      <c r="D64" s="4" t="n">
        <v>0.85</v>
      </c>
      <c r="E64" s="4" t="n">
        <v>1.6497</v>
      </c>
      <c r="F64" s="6" t="n">
        <v>4.3597</v>
      </c>
      <c r="G64" s="6" t="n">
        <v>0.0003507</v>
      </c>
      <c r="H64" s="6" t="n">
        <v>36</v>
      </c>
      <c r="I64" s="6" t="n">
        <v>0.868548617051611</v>
      </c>
      <c r="J64" s="6" t="n">
        <v>1.3</v>
      </c>
      <c r="K64" s="6" t="n">
        <v>2.5</v>
      </c>
      <c r="L64" s="4" t="n">
        <v>0.545440031929755</v>
      </c>
      <c r="M64" s="6" t="n">
        <v>0.0148717041222138</v>
      </c>
      <c r="N64" s="4" t="s">
        <v>16</v>
      </c>
      <c r="O64" s="4" t="s">
        <v>30</v>
      </c>
      <c r="P64" s="4" t="s">
        <v>31</v>
      </c>
      <c r="Q64" s="4" t="s">
        <v>32</v>
      </c>
      <c r="R64" s="4" t="n">
        <v>1</v>
      </c>
      <c r="S64" s="4" t="n">
        <v>0.641853483077127</v>
      </c>
    </row>
    <row r="65" customFormat="false" ht="15" hidden="false" customHeight="false" outlineLevel="0" collapsed="false">
      <c r="A65" s="4" t="s">
        <v>29</v>
      </c>
      <c r="B65" s="4" t="n">
        <v>5.011</v>
      </c>
      <c r="C65" s="4" t="n">
        <v>2.3138</v>
      </c>
      <c r="D65" s="4" t="n">
        <v>0.875</v>
      </c>
      <c r="E65" s="4" t="n">
        <v>1.513</v>
      </c>
      <c r="F65" s="6" t="n">
        <v>4.4287</v>
      </c>
      <c r="G65" s="6" t="n">
        <v>0.0002876</v>
      </c>
      <c r="H65" s="6" t="n">
        <v>36</v>
      </c>
      <c r="I65" s="6" t="n">
        <v>1.04624478442281</v>
      </c>
      <c r="J65" s="6" t="n">
        <v>1.3</v>
      </c>
      <c r="K65" s="6" t="n">
        <v>2.5</v>
      </c>
      <c r="L65" s="4" t="n">
        <v>0.538255837158252</v>
      </c>
      <c r="M65" s="6" t="n">
        <v>0.0121512192516053</v>
      </c>
      <c r="N65" s="4" t="s">
        <v>16</v>
      </c>
      <c r="O65" s="4" t="s">
        <v>30</v>
      </c>
      <c r="P65" s="4" t="s">
        <v>31</v>
      </c>
      <c r="Q65" s="4" t="s">
        <v>32</v>
      </c>
      <c r="R65" s="4" t="n">
        <v>1</v>
      </c>
      <c r="S65" s="4" t="n">
        <v>0.647681291232345</v>
      </c>
    </row>
    <row r="66" customFormat="false" ht="15" hidden="false" customHeight="false" outlineLevel="0" collapsed="false">
      <c r="A66" s="4" t="s">
        <v>29</v>
      </c>
      <c r="B66" s="4" t="n">
        <v>5.011</v>
      </c>
      <c r="C66" s="4" t="n">
        <v>2.3489</v>
      </c>
      <c r="D66" s="4" t="n">
        <v>0.9</v>
      </c>
      <c r="E66" s="4" t="n">
        <v>1.3799</v>
      </c>
      <c r="F66" s="6" t="n">
        <v>4.4959</v>
      </c>
      <c r="G66" s="6" t="n">
        <v>0.0002329</v>
      </c>
      <c r="H66" s="6" t="n">
        <v>36</v>
      </c>
      <c r="I66" s="6" t="n">
        <v>1.19622155431516</v>
      </c>
      <c r="J66" s="6" t="n">
        <v>1.3</v>
      </c>
      <c r="K66" s="6" t="n">
        <v>2.5</v>
      </c>
      <c r="L66" s="4" t="n">
        <v>0.531251247256037</v>
      </c>
      <c r="M66" s="6" t="n">
        <v>0.00980030133305921</v>
      </c>
      <c r="N66" s="4" t="s">
        <v>16</v>
      </c>
      <c r="O66" s="4" t="s">
        <v>30</v>
      </c>
      <c r="P66" s="4" t="s">
        <v>31</v>
      </c>
      <c r="Q66" s="4" t="s">
        <v>32</v>
      </c>
      <c r="R66" s="4" t="n">
        <v>1</v>
      </c>
      <c r="S66" s="4" t="n">
        <v>0.653257011257983</v>
      </c>
    </row>
    <row r="67" customFormat="false" ht="15" hidden="false" customHeight="false" outlineLevel="0" collapsed="false">
      <c r="A67" s="4" t="s">
        <v>29</v>
      </c>
      <c r="B67" s="4" t="n">
        <v>5.011</v>
      </c>
      <c r="C67" s="4" t="n">
        <v>2.3832</v>
      </c>
      <c r="D67" s="4" t="n">
        <v>0.925</v>
      </c>
      <c r="E67" s="4" t="n">
        <v>1.2502</v>
      </c>
      <c r="F67" s="6" t="n">
        <v>4.5614</v>
      </c>
      <c r="G67" s="6" t="n">
        <v>0.0001837</v>
      </c>
      <c r="H67" s="6" t="n">
        <v>36</v>
      </c>
      <c r="I67" s="6" t="n">
        <v>0.941752857920523</v>
      </c>
      <c r="J67" s="6" t="n">
        <v>1.3</v>
      </c>
      <c r="K67" s="6" t="n">
        <v>2.5</v>
      </c>
      <c r="L67" s="4" t="n">
        <v>0.524406306126522</v>
      </c>
      <c r="M67" s="6" t="n">
        <v>0.00769568034495478</v>
      </c>
      <c r="N67" s="4" t="s">
        <v>16</v>
      </c>
      <c r="O67" s="4" t="s">
        <v>30</v>
      </c>
      <c r="P67" s="4" t="s">
        <v>31</v>
      </c>
      <c r="Q67" s="4" t="s">
        <v>32</v>
      </c>
      <c r="R67" s="4" t="n">
        <v>1</v>
      </c>
      <c r="S67" s="4" t="n">
        <v>0.658572204712367</v>
      </c>
    </row>
    <row r="68" customFormat="false" ht="15" hidden="false" customHeight="false" outlineLevel="0" collapsed="false">
      <c r="A68" s="4" t="s">
        <v>29</v>
      </c>
      <c r="B68" s="4" t="n">
        <v>5.011</v>
      </c>
      <c r="C68" s="4" t="n">
        <v>2.4165</v>
      </c>
      <c r="D68" s="4" t="n">
        <v>0.95</v>
      </c>
      <c r="E68" s="4" t="n">
        <v>1.1238</v>
      </c>
      <c r="F68" s="6" t="n">
        <v>4.6253</v>
      </c>
      <c r="G68" s="6" t="n">
        <v>0.0001749</v>
      </c>
      <c r="H68" s="6" t="n">
        <v>36</v>
      </c>
      <c r="I68" s="6" t="n">
        <v>1.38536306460835</v>
      </c>
      <c r="J68" s="6" t="n">
        <v>1.3</v>
      </c>
      <c r="K68" s="6" t="n">
        <v>2.5</v>
      </c>
      <c r="L68" s="4" t="n">
        <v>0.517760925962882</v>
      </c>
      <c r="M68" s="6" t="n">
        <v>0.0072934819291815</v>
      </c>
      <c r="N68" s="4" t="s">
        <v>16</v>
      </c>
      <c r="O68" s="4" t="s">
        <v>30</v>
      </c>
      <c r="P68" s="4" t="s">
        <v>31</v>
      </c>
      <c r="Q68" s="4" t="s">
        <v>32</v>
      </c>
      <c r="R68" s="4" t="n">
        <v>1</v>
      </c>
      <c r="S68" s="4" t="n">
        <v>0.663653668890514</v>
      </c>
    </row>
    <row r="69" customFormat="false" ht="15" hidden="false" customHeight="false" outlineLevel="0" collapsed="false">
      <c r="A69" s="4" t="s">
        <v>29</v>
      </c>
      <c r="B69" s="4" t="n">
        <v>5.011</v>
      </c>
      <c r="C69" s="4" t="n">
        <v>2.449</v>
      </c>
      <c r="D69" s="4" t="n">
        <v>0.975</v>
      </c>
      <c r="E69" s="4" t="n">
        <v>1.0005</v>
      </c>
      <c r="F69" s="6" t="n">
        <v>4.6875</v>
      </c>
      <c r="G69" s="6" t="n">
        <v>0.0001811</v>
      </c>
      <c r="H69" s="6" t="n">
        <v>36</v>
      </c>
      <c r="I69" s="6" t="n">
        <v>1.39094422970734</v>
      </c>
      <c r="J69" s="6" t="n">
        <v>1.3</v>
      </c>
      <c r="K69" s="6" t="n">
        <v>2.5</v>
      </c>
      <c r="L69" s="4" t="n">
        <v>0.511275194571942</v>
      </c>
      <c r="M69" s="6" t="n">
        <v>0.00751493959185599</v>
      </c>
      <c r="N69" s="4" t="s">
        <v>16</v>
      </c>
      <c r="O69" s="4" t="s">
        <v>30</v>
      </c>
      <c r="P69" s="4" t="s">
        <v>31</v>
      </c>
      <c r="Q69" s="4" t="s">
        <v>32</v>
      </c>
      <c r="R69" s="4" t="n">
        <v>1</v>
      </c>
      <c r="S69" s="4" t="n">
        <v>0.668515364401894</v>
      </c>
    </row>
    <row r="70" customFormat="false" ht="15" hidden="false" customHeight="false" outlineLevel="0" collapsed="false">
      <c r="A70" s="4" t="s">
        <v>29</v>
      </c>
      <c r="B70" s="4" t="n">
        <v>5.011</v>
      </c>
      <c r="C70" s="4" t="n">
        <v>2.4807</v>
      </c>
      <c r="D70" s="4" t="n">
        <v>1</v>
      </c>
      <c r="E70" s="4" t="n">
        <v>0.8804</v>
      </c>
      <c r="F70" s="6" t="n">
        <v>4.7482</v>
      </c>
      <c r="G70" s="6" t="n">
        <v>0.0001849</v>
      </c>
      <c r="H70" s="6" t="n">
        <v>36</v>
      </c>
      <c r="I70" s="6" t="n">
        <v>1.440778799351</v>
      </c>
      <c r="J70" s="6" t="n">
        <v>1.3</v>
      </c>
      <c r="K70" s="6" t="n">
        <v>2.5</v>
      </c>
      <c r="L70" s="4" t="n">
        <v>0.504949111953702</v>
      </c>
      <c r="M70" s="6" t="n">
        <v>0.00763327202367423</v>
      </c>
      <c r="N70" s="4" t="s">
        <v>16</v>
      </c>
      <c r="O70" s="4" t="s">
        <v>30</v>
      </c>
      <c r="P70" s="4" t="s">
        <v>31</v>
      </c>
      <c r="Q70" s="4" t="s">
        <v>32</v>
      </c>
      <c r="R70" s="4" t="n">
        <v>1</v>
      </c>
      <c r="S70" s="4" t="n">
        <v>0.67317496280863</v>
      </c>
    </row>
    <row r="71" customFormat="false" ht="15" hidden="false" customHeight="false" outlineLevel="0" collapsed="false">
      <c r="A71" s="4" t="s">
        <v>29</v>
      </c>
      <c r="B71" s="4" t="n">
        <v>5.011</v>
      </c>
      <c r="C71" s="4" t="n">
        <v>2.5117</v>
      </c>
      <c r="D71" s="4" t="n">
        <v>1.025</v>
      </c>
      <c r="E71" s="4" t="n">
        <v>0.7631</v>
      </c>
      <c r="F71" s="6" t="n">
        <v>4.8074</v>
      </c>
      <c r="G71" s="6" t="n">
        <v>0.0001464</v>
      </c>
      <c r="H71" s="6" t="n">
        <v>36</v>
      </c>
      <c r="I71" s="6" t="n">
        <v>1.6181693989071</v>
      </c>
      <c r="J71" s="6" t="n">
        <v>1.3</v>
      </c>
      <c r="K71" s="6" t="n">
        <v>2.5</v>
      </c>
      <c r="L71" s="4" t="n">
        <v>0.498762722011575</v>
      </c>
      <c r="M71" s="6" t="n">
        <v>0.00601115831225379</v>
      </c>
      <c r="N71" s="4" t="s">
        <v>16</v>
      </c>
      <c r="O71" s="4" t="s">
        <v>30</v>
      </c>
      <c r="P71" s="4" t="s">
        <v>31</v>
      </c>
      <c r="Q71" s="4" t="s">
        <v>32</v>
      </c>
      <c r="R71" s="4" t="n">
        <v>1</v>
      </c>
      <c r="S71" s="4" t="n">
        <v>0.677622421444056</v>
      </c>
    </row>
    <row r="72" customFormat="false" ht="15" hidden="false" customHeight="false" outlineLevel="0" collapsed="false">
      <c r="A72" s="4" t="s">
        <v>29</v>
      </c>
      <c r="B72" s="4" t="n">
        <v>5.011</v>
      </c>
      <c r="C72" s="4" t="n">
        <v>2.5418</v>
      </c>
      <c r="D72" s="4" t="n">
        <v>1.05</v>
      </c>
      <c r="E72" s="4" t="n">
        <v>0.6487</v>
      </c>
      <c r="F72" s="6" t="n">
        <v>4.8652</v>
      </c>
      <c r="G72" s="6" t="n">
        <v>9.818E-005</v>
      </c>
      <c r="H72" s="6" t="n">
        <v>36</v>
      </c>
      <c r="I72" s="6" t="n">
        <v>1.95151762069668</v>
      </c>
      <c r="J72" s="6" t="n">
        <v>1.3</v>
      </c>
      <c r="K72" s="6" t="n">
        <v>2.5</v>
      </c>
      <c r="L72" s="4" t="n">
        <v>0.492755936938735</v>
      </c>
      <c r="M72" s="6" t="n">
        <v>0.00400927180143823</v>
      </c>
      <c r="N72" s="4" t="s">
        <v>16</v>
      </c>
      <c r="O72" s="4" t="s">
        <v>30</v>
      </c>
      <c r="P72" s="4" t="s">
        <v>31</v>
      </c>
      <c r="Q72" s="4" t="s">
        <v>32</v>
      </c>
      <c r="R72" s="4" t="n">
        <v>1</v>
      </c>
      <c r="S72" s="4" t="n">
        <v>0.681894221933995</v>
      </c>
    </row>
    <row r="73" customFormat="false" ht="15" hidden="false" customHeight="false" outlineLevel="0" collapsed="false">
      <c r="A73" s="4" t="s">
        <v>29</v>
      </c>
      <c r="B73" s="4" t="n">
        <v>5.011</v>
      </c>
      <c r="C73" s="4" t="n">
        <v>2.5713</v>
      </c>
      <c r="D73" s="4" t="n">
        <v>1.075</v>
      </c>
      <c r="E73" s="4" t="n">
        <v>0.537</v>
      </c>
      <c r="F73" s="6" t="n">
        <v>4.9216</v>
      </c>
      <c r="G73" s="6" t="n">
        <v>5.612E-005</v>
      </c>
      <c r="H73" s="6" t="n">
        <v>36</v>
      </c>
      <c r="I73" s="6" t="n">
        <v>2.55880256593015</v>
      </c>
      <c r="J73" s="6" t="n">
        <v>1.3</v>
      </c>
      <c r="K73" s="6" t="n">
        <v>2.5</v>
      </c>
      <c r="L73" s="4" t="n">
        <v>0.48686888844542</v>
      </c>
      <c r="M73" s="6" t="n">
        <v>0.00227856015373366</v>
      </c>
      <c r="N73" s="4" t="s">
        <v>16</v>
      </c>
      <c r="O73" s="4" t="s">
        <v>30</v>
      </c>
      <c r="P73" s="4" t="s">
        <v>31</v>
      </c>
      <c r="Q73" s="4" t="s">
        <v>32</v>
      </c>
      <c r="R73" s="4" t="n">
        <v>1</v>
      </c>
      <c r="S73" s="4" t="n">
        <v>0.685986826219535</v>
      </c>
    </row>
    <row r="74" customFormat="false" ht="15" hidden="false" customHeight="false" outlineLevel="0" collapsed="false">
      <c r="A74" s="4" t="s">
        <v>29</v>
      </c>
      <c r="B74" s="4" t="n">
        <v>5.011</v>
      </c>
      <c r="C74" s="4" t="n">
        <v>2.6001</v>
      </c>
      <c r="D74" s="4" t="n">
        <v>1.1</v>
      </c>
      <c r="E74" s="4" t="n">
        <v>0.4279</v>
      </c>
      <c r="F74" s="6" t="n">
        <v>4.9766</v>
      </c>
      <c r="G74" s="6" t="n">
        <v>3.639E-005</v>
      </c>
      <c r="H74" s="6" t="n">
        <v>36</v>
      </c>
      <c r="I74" s="6" t="n">
        <v>3.21516900247321</v>
      </c>
      <c r="J74" s="6" t="n">
        <v>1.3</v>
      </c>
      <c r="K74" s="6" t="n">
        <v>2.5</v>
      </c>
      <c r="L74" s="4" t="n">
        <v>0.481121532628218</v>
      </c>
      <c r="M74" s="6" t="n">
        <v>0.00146874818942635</v>
      </c>
      <c r="N74" s="4" t="s">
        <v>16</v>
      </c>
      <c r="O74" s="4" t="s">
        <v>30</v>
      </c>
      <c r="P74" s="4" t="s">
        <v>31</v>
      </c>
      <c r="Q74" s="4" t="s">
        <v>32</v>
      </c>
      <c r="R74" s="4" t="n">
        <v>1</v>
      </c>
      <c r="S74" s="4" t="n">
        <v>0.689910934218106</v>
      </c>
    </row>
    <row r="75" customFormat="false" ht="15" hidden="false" customHeight="false" outlineLevel="0" collapsed="false">
      <c r="A75" s="4" t="s">
        <v>29</v>
      </c>
      <c r="B75" s="4" t="n">
        <v>5.011</v>
      </c>
      <c r="C75" s="4" t="n">
        <v>2.6282</v>
      </c>
      <c r="D75" s="4" t="n">
        <v>1.125</v>
      </c>
      <c r="E75" s="4" t="n">
        <v>0.3214</v>
      </c>
      <c r="F75" s="6" t="n">
        <v>5.0304</v>
      </c>
      <c r="G75" s="6" t="n">
        <v>2.251E-005</v>
      </c>
      <c r="H75" s="6" t="n">
        <v>36</v>
      </c>
      <c r="I75" s="6" t="n">
        <v>3.42558862727677</v>
      </c>
      <c r="J75" s="6" t="n">
        <v>1.3</v>
      </c>
      <c r="K75" s="6" t="n">
        <v>2.5</v>
      </c>
      <c r="L75" s="4" t="n">
        <v>0.475513869487128</v>
      </c>
      <c r="M75" s="6" t="n">
        <v>0.00090308628547526</v>
      </c>
      <c r="N75" s="4" t="s">
        <v>16</v>
      </c>
      <c r="O75" s="4" t="s">
        <v>30</v>
      </c>
      <c r="P75" s="4" t="s">
        <v>31</v>
      </c>
      <c r="Q75" s="4" t="s">
        <v>32</v>
      </c>
      <c r="R75" s="4" t="n">
        <v>1</v>
      </c>
      <c r="S75" s="4" t="n">
        <v>0.693672078590436</v>
      </c>
    </row>
    <row r="76" customFormat="false" ht="15" hidden="false" customHeight="false" outlineLevel="0" collapsed="false">
      <c r="A76" s="4" t="s">
        <v>29</v>
      </c>
      <c r="B76" s="4" t="n">
        <v>5.011</v>
      </c>
      <c r="C76" s="4" t="n">
        <v>2.6556</v>
      </c>
      <c r="D76" s="4" t="n">
        <v>1.15</v>
      </c>
      <c r="E76" s="4" t="n">
        <v>0.2174</v>
      </c>
      <c r="F76" s="6" t="n">
        <v>5.083</v>
      </c>
      <c r="G76" s="6" t="n">
        <v>1.384E-005</v>
      </c>
      <c r="H76" s="6" t="n">
        <v>36</v>
      </c>
      <c r="I76" s="6" t="n">
        <v>8.48988439306358</v>
      </c>
      <c r="J76" s="6" t="n">
        <v>1.3</v>
      </c>
      <c r="K76" s="6" t="n">
        <v>2.5</v>
      </c>
      <c r="L76" s="4" t="n">
        <v>0.470045899022151</v>
      </c>
      <c r="M76" s="6" t="n">
        <v>0.000551888135364856</v>
      </c>
      <c r="N76" s="4" t="s">
        <v>16</v>
      </c>
      <c r="O76" s="4" t="s">
        <v>30</v>
      </c>
      <c r="P76" s="4" t="s">
        <v>31</v>
      </c>
      <c r="Q76" s="4" t="s">
        <v>32</v>
      </c>
      <c r="R76" s="4" t="n">
        <v>1</v>
      </c>
      <c r="S76" s="4" t="n">
        <v>0.697292131544291</v>
      </c>
    </row>
    <row r="77" customFormat="false" ht="15" hidden="false" customHeight="false" outlineLevel="0" collapsed="false">
      <c r="A77" s="4" t="s">
        <v>29</v>
      </c>
      <c r="B77" s="4" t="n">
        <v>5.011</v>
      </c>
      <c r="C77" s="4" t="n">
        <v>2.6825</v>
      </c>
      <c r="D77" s="4" t="n">
        <v>1.175</v>
      </c>
      <c r="E77" s="4" t="n">
        <v>0.1157</v>
      </c>
      <c r="F77" s="6" t="n">
        <v>5.1343</v>
      </c>
      <c r="G77" s="6" t="n">
        <v>9.143E-006</v>
      </c>
      <c r="H77" s="6" t="n">
        <v>36</v>
      </c>
      <c r="I77" s="6" t="n">
        <v>11.6701301542163</v>
      </c>
      <c r="J77" s="6" t="n">
        <v>1.3</v>
      </c>
      <c r="K77" s="6" t="n">
        <v>2.5</v>
      </c>
      <c r="L77" s="4" t="n">
        <v>0.464677709040112</v>
      </c>
      <c r="M77" s="6" t="n">
        <v>0.00036228396617682</v>
      </c>
      <c r="N77" s="4" t="s">
        <v>16</v>
      </c>
      <c r="O77" s="4" t="s">
        <v>30</v>
      </c>
      <c r="P77" s="4" t="s">
        <v>31</v>
      </c>
      <c r="Q77" s="4" t="s">
        <v>32</v>
      </c>
      <c r="R77" s="4" t="n">
        <v>1</v>
      </c>
      <c r="S77" s="4" t="n">
        <v>0.364053430901115</v>
      </c>
    </row>
    <row r="78" customFormat="false" ht="15" hidden="false" customHeight="false" outlineLevel="0" collapsed="false">
      <c r="A78" s="4" t="s">
        <v>29</v>
      </c>
      <c r="B78" s="4" t="n">
        <v>5.011</v>
      </c>
      <c r="C78" s="4" t="n">
        <v>1.2204</v>
      </c>
      <c r="D78" s="4" t="n">
        <v>0.525</v>
      </c>
      <c r="E78" s="4" t="n">
        <v>4.2592</v>
      </c>
      <c r="F78" s="6" t="n">
        <v>3.7345</v>
      </c>
      <c r="G78" s="6" t="n">
        <v>0.001186</v>
      </c>
      <c r="H78" s="6" t="n">
        <v>46</v>
      </c>
      <c r="I78" s="6" t="n">
        <v>0.577150084317032</v>
      </c>
      <c r="J78" s="6" t="n">
        <v>1.3</v>
      </c>
      <c r="K78" s="6" t="n">
        <v>2.5</v>
      </c>
      <c r="L78" s="4" t="n">
        <v>0.756455797246059</v>
      </c>
      <c r="M78" s="6" t="n">
        <v>0.108985017182973</v>
      </c>
      <c r="N78" s="4" t="s">
        <v>16</v>
      </c>
      <c r="O78" s="4" t="s">
        <v>30</v>
      </c>
      <c r="P78" s="4" t="s">
        <v>31</v>
      </c>
      <c r="Q78" s="4" t="s">
        <v>32</v>
      </c>
      <c r="R78" s="4" t="n">
        <v>1</v>
      </c>
      <c r="S78" s="4" t="n">
        <v>0.374716011174093</v>
      </c>
    </row>
    <row r="79" customFormat="false" ht="15" hidden="false" customHeight="false" outlineLevel="0" collapsed="false">
      <c r="A79" s="4" t="s">
        <v>29</v>
      </c>
      <c r="B79" s="4" t="n">
        <v>5.011</v>
      </c>
      <c r="C79" s="4" t="n">
        <v>1.2638</v>
      </c>
      <c r="D79" s="4" t="n">
        <v>0.55</v>
      </c>
      <c r="E79" s="4" t="n">
        <v>4.0446</v>
      </c>
      <c r="F79" s="6" t="n">
        <v>3.8675</v>
      </c>
      <c r="G79" s="6" t="n">
        <v>0.001039</v>
      </c>
      <c r="H79" s="6" t="n">
        <v>46</v>
      </c>
      <c r="I79" s="6" t="n">
        <v>0.527333974975938</v>
      </c>
      <c r="J79" s="6" t="n">
        <v>1.3</v>
      </c>
      <c r="K79" s="6" t="n">
        <v>2.5</v>
      </c>
      <c r="L79" s="4" t="n">
        <v>0.74779485132708</v>
      </c>
      <c r="M79" s="6" t="n">
        <v>0.0971549158952189</v>
      </c>
      <c r="N79" s="4" t="s">
        <v>16</v>
      </c>
      <c r="O79" s="4" t="s">
        <v>30</v>
      </c>
      <c r="P79" s="4" t="s">
        <v>31</v>
      </c>
      <c r="Q79" s="4" t="s">
        <v>32</v>
      </c>
      <c r="R79" s="4" t="n">
        <v>1</v>
      </c>
      <c r="S79" s="4" t="n">
        <v>0.38496753756135</v>
      </c>
    </row>
    <row r="80" customFormat="false" ht="15" hidden="false" customHeight="false" outlineLevel="0" collapsed="false">
      <c r="A80" s="4" t="s">
        <v>29</v>
      </c>
      <c r="B80" s="4" t="n">
        <v>5.011</v>
      </c>
      <c r="C80" s="4" t="n">
        <v>1.3063</v>
      </c>
      <c r="D80" s="4" t="n">
        <v>0.575</v>
      </c>
      <c r="E80" s="4" t="n">
        <v>3.835</v>
      </c>
      <c r="F80" s="6" t="n">
        <v>3.9974</v>
      </c>
      <c r="G80" s="6" t="n">
        <v>0.0008913</v>
      </c>
      <c r="H80" s="6" t="n">
        <v>46</v>
      </c>
      <c r="I80" s="6" t="n">
        <v>0.681813082015034</v>
      </c>
      <c r="J80" s="6" t="n">
        <v>1.3</v>
      </c>
      <c r="K80" s="6" t="n">
        <v>2.5</v>
      </c>
      <c r="L80" s="4" t="n">
        <v>0.73931351027739</v>
      </c>
      <c r="M80" s="6" t="n">
        <v>0.0846478781011918</v>
      </c>
      <c r="N80" s="4" t="s">
        <v>16</v>
      </c>
      <c r="O80" s="4" t="s">
        <v>30</v>
      </c>
      <c r="P80" s="4" t="s">
        <v>31</v>
      </c>
      <c r="Q80" s="4" t="s">
        <v>32</v>
      </c>
      <c r="R80" s="4" t="n">
        <v>1</v>
      </c>
      <c r="S80" s="4" t="n">
        <v>0.394823184614738</v>
      </c>
    </row>
    <row r="81" customFormat="false" ht="15" hidden="false" customHeight="false" outlineLevel="0" collapsed="false">
      <c r="A81" s="4" t="s">
        <v>29</v>
      </c>
      <c r="B81" s="4" t="n">
        <v>5.011</v>
      </c>
      <c r="C81" s="4" t="n">
        <v>1.3478</v>
      </c>
      <c r="D81" s="4" t="n">
        <v>0.6</v>
      </c>
      <c r="E81" s="4" t="n">
        <v>3.63</v>
      </c>
      <c r="F81" s="6" t="n">
        <v>4.1245</v>
      </c>
      <c r="G81" s="6" t="n">
        <v>0.0007763</v>
      </c>
      <c r="H81" s="6" t="n">
        <v>46</v>
      </c>
      <c r="I81" s="6" t="n">
        <v>0.593713770449569</v>
      </c>
      <c r="J81" s="6" t="n">
        <v>1.3</v>
      </c>
      <c r="K81" s="6" t="n">
        <v>2.5</v>
      </c>
      <c r="L81" s="4" t="n">
        <v>0.731031730193574</v>
      </c>
      <c r="M81" s="6" t="n">
        <v>0.074769593408666</v>
      </c>
      <c r="N81" s="4" t="s">
        <v>16</v>
      </c>
      <c r="O81" s="4" t="s">
        <v>30</v>
      </c>
      <c r="P81" s="4" t="s">
        <v>31</v>
      </c>
      <c r="Q81" s="4" t="s">
        <v>32</v>
      </c>
      <c r="R81" s="4" t="n">
        <v>1</v>
      </c>
      <c r="S81" s="4" t="n">
        <v>0.40429888100396</v>
      </c>
    </row>
    <row r="82" customFormat="false" ht="15" hidden="false" customHeight="false" outlineLevel="0" collapsed="false">
      <c r="A82" s="4" t="s">
        <v>29</v>
      </c>
      <c r="B82" s="4" t="n">
        <v>5.011</v>
      </c>
      <c r="C82" s="4" t="n">
        <v>1.3884</v>
      </c>
      <c r="D82" s="4" t="n">
        <v>0.625</v>
      </c>
      <c r="E82" s="4" t="n">
        <v>3.4296</v>
      </c>
      <c r="F82" s="6" t="n">
        <v>4.2487</v>
      </c>
      <c r="G82" s="6" t="n">
        <v>0.0006579</v>
      </c>
      <c r="H82" s="6" t="n">
        <v>46</v>
      </c>
      <c r="I82" s="6" t="n">
        <v>0.68718650250798</v>
      </c>
      <c r="J82" s="6" t="n">
        <v>1.3</v>
      </c>
      <c r="K82" s="6" t="n">
        <v>2.5</v>
      </c>
      <c r="L82" s="4" t="n">
        <v>0.722929554979046</v>
      </c>
      <c r="M82" s="6" t="n">
        <v>0.0641665099014987</v>
      </c>
      <c r="N82" s="4" t="s">
        <v>16</v>
      </c>
      <c r="O82" s="4" t="s">
        <v>30</v>
      </c>
      <c r="P82" s="4" t="s">
        <v>31</v>
      </c>
      <c r="Q82" s="4" t="s">
        <v>32</v>
      </c>
      <c r="R82" s="4" t="n">
        <v>1</v>
      </c>
      <c r="S82" s="4" t="n">
        <v>0.413413673318161</v>
      </c>
    </row>
    <row r="83" customFormat="false" ht="15" hidden="false" customHeight="false" outlineLevel="0" collapsed="false">
      <c r="A83" s="4" t="s">
        <v>29</v>
      </c>
      <c r="B83" s="4" t="n">
        <v>5.011</v>
      </c>
      <c r="C83" s="4" t="n">
        <v>1.4281</v>
      </c>
      <c r="D83" s="4" t="n">
        <v>0.65</v>
      </c>
      <c r="E83" s="4" t="n">
        <v>3.2336</v>
      </c>
      <c r="F83" s="6" t="n">
        <v>4.3702</v>
      </c>
      <c r="G83" s="6" t="n">
        <v>0.0005932</v>
      </c>
      <c r="H83" s="6" t="n">
        <v>46</v>
      </c>
      <c r="I83" s="6" t="n">
        <v>0.455495616992583</v>
      </c>
      <c r="J83" s="6" t="n">
        <v>1.3</v>
      </c>
      <c r="K83" s="6" t="n">
        <v>2.5</v>
      </c>
      <c r="L83" s="4" t="n">
        <v>0.715006984633806</v>
      </c>
      <c r="M83" s="6" t="n">
        <v>0.0585124342203709</v>
      </c>
      <c r="N83" s="4" t="s">
        <v>16</v>
      </c>
      <c r="O83" s="4" t="s">
        <v>30</v>
      </c>
      <c r="P83" s="4" t="s">
        <v>31</v>
      </c>
      <c r="Q83" s="4" t="s">
        <v>32</v>
      </c>
      <c r="R83" s="4" t="n">
        <v>1</v>
      </c>
      <c r="S83" s="4" t="n">
        <v>0.422191522193214</v>
      </c>
    </row>
    <row r="84" customFormat="false" ht="15" hidden="false" customHeight="false" outlineLevel="0" collapsed="false">
      <c r="A84" s="4" t="s">
        <v>29</v>
      </c>
      <c r="B84" s="4" t="n">
        <v>5.011</v>
      </c>
      <c r="C84" s="4" t="n">
        <v>1.467</v>
      </c>
      <c r="D84" s="4" t="n">
        <v>0.675</v>
      </c>
      <c r="E84" s="4" t="n">
        <v>3.0418</v>
      </c>
      <c r="F84" s="6" t="n">
        <v>4.4891</v>
      </c>
      <c r="G84" s="6" t="n">
        <v>0.0005044</v>
      </c>
      <c r="H84" s="6" t="n">
        <v>46</v>
      </c>
      <c r="I84" s="6" t="n">
        <v>0.578112609040444</v>
      </c>
      <c r="J84" s="6" t="n">
        <v>1.3</v>
      </c>
      <c r="K84" s="6" t="n">
        <v>2.5</v>
      </c>
      <c r="L84" s="4" t="n">
        <v>0.707244063061265</v>
      </c>
      <c r="M84" s="6" t="n">
        <v>0.0502559205102323</v>
      </c>
      <c r="N84" s="4" t="s">
        <v>16</v>
      </c>
      <c r="O84" s="4" t="s">
        <v>30</v>
      </c>
      <c r="P84" s="4" t="s">
        <v>31</v>
      </c>
      <c r="Q84" s="4" t="s">
        <v>32</v>
      </c>
      <c r="R84" s="4" t="n">
        <v>1</v>
      </c>
      <c r="S84" s="4" t="n">
        <v>0.43063168891587</v>
      </c>
    </row>
    <row r="85" customFormat="false" ht="15" hidden="false" customHeight="false" outlineLevel="0" collapsed="false">
      <c r="A85" s="4" t="s">
        <v>29</v>
      </c>
      <c r="B85" s="4" t="n">
        <v>5.011</v>
      </c>
      <c r="C85" s="4" t="n">
        <v>1.505</v>
      </c>
      <c r="D85" s="4" t="n">
        <v>0.7</v>
      </c>
      <c r="E85" s="4" t="n">
        <v>2.8541</v>
      </c>
      <c r="F85" s="6" t="n">
        <v>4.6054</v>
      </c>
      <c r="G85" s="6" t="n">
        <v>0.0004189</v>
      </c>
      <c r="H85" s="6" t="n">
        <v>46</v>
      </c>
      <c r="I85" s="6" t="n">
        <v>0.619957030317498</v>
      </c>
      <c r="J85" s="6" t="n">
        <v>1.3</v>
      </c>
      <c r="K85" s="6" t="n">
        <v>2.5</v>
      </c>
      <c r="L85" s="4" t="n">
        <v>0.699660746358013</v>
      </c>
      <c r="M85" s="6" t="n">
        <v>0.0421152457498264</v>
      </c>
      <c r="N85" s="4" t="s">
        <v>16</v>
      </c>
      <c r="O85" s="4" t="s">
        <v>30</v>
      </c>
      <c r="P85" s="4" t="s">
        <v>31</v>
      </c>
      <c r="Q85" s="4" t="s">
        <v>32</v>
      </c>
      <c r="R85" s="4" t="n">
        <v>1</v>
      </c>
      <c r="S85" s="4" t="n">
        <v>0.438761098343319</v>
      </c>
    </row>
    <row r="86" customFormat="false" ht="15" hidden="false" customHeight="false" outlineLevel="0" collapsed="false">
      <c r="A86" s="4" t="s">
        <v>29</v>
      </c>
      <c r="B86" s="4" t="n">
        <v>5.011</v>
      </c>
      <c r="C86" s="4" t="n">
        <v>1.5422</v>
      </c>
      <c r="D86" s="4" t="n">
        <v>0.725</v>
      </c>
      <c r="E86" s="4" t="n">
        <v>2.6704</v>
      </c>
      <c r="F86" s="6" t="n">
        <v>4.7193</v>
      </c>
      <c r="G86" s="6" t="n">
        <v>0.000354</v>
      </c>
      <c r="H86" s="6" t="n">
        <v>46</v>
      </c>
      <c r="I86" s="6" t="n">
        <v>0.672881355932203</v>
      </c>
      <c r="J86" s="6" t="n">
        <v>1.3</v>
      </c>
      <c r="K86" s="6" t="n">
        <v>2.5</v>
      </c>
      <c r="L86" s="4" t="n">
        <v>0.692237078427459</v>
      </c>
      <c r="M86" s="6" t="n">
        <v>0.0358782792782712</v>
      </c>
      <c r="N86" s="4" t="s">
        <v>16</v>
      </c>
      <c r="O86" s="4" t="s">
        <v>30</v>
      </c>
      <c r="P86" s="4" t="s">
        <v>31</v>
      </c>
      <c r="Q86" s="4" t="s">
        <v>32</v>
      </c>
      <c r="R86" s="4" t="n">
        <v>1</v>
      </c>
      <c r="S86" s="4" t="n">
        <v>0.446588208453635</v>
      </c>
    </row>
    <row r="87" customFormat="false" ht="15" hidden="false" customHeight="false" outlineLevel="0" collapsed="false">
      <c r="A87" s="4" t="s">
        <v>29</v>
      </c>
      <c r="B87" s="4" t="n">
        <v>5.011</v>
      </c>
      <c r="C87" s="4" t="n">
        <v>1.5786</v>
      </c>
      <c r="D87" s="4" t="n">
        <v>0.75</v>
      </c>
      <c r="E87" s="4" t="n">
        <v>2.4906</v>
      </c>
      <c r="F87" s="6" t="n">
        <v>4.8308</v>
      </c>
      <c r="G87" s="6" t="n">
        <v>0.0002879</v>
      </c>
      <c r="H87" s="6" t="n">
        <v>46</v>
      </c>
      <c r="I87" s="6" t="n">
        <v>0.73463007988885</v>
      </c>
      <c r="J87" s="6" t="n">
        <v>1.3</v>
      </c>
      <c r="K87" s="6" t="n">
        <v>2.5</v>
      </c>
      <c r="L87" s="4" t="n">
        <v>0.684973059269607</v>
      </c>
      <c r="M87" s="6" t="n">
        <v>0.0293889059722051</v>
      </c>
      <c r="N87" s="4" t="s">
        <v>16</v>
      </c>
      <c r="O87" s="4" t="s">
        <v>30</v>
      </c>
      <c r="P87" s="4" t="s">
        <v>31</v>
      </c>
      <c r="Q87" s="4" t="s">
        <v>32</v>
      </c>
      <c r="R87" s="4" t="n">
        <v>1</v>
      </c>
      <c r="S87" s="4" t="n">
        <v>0.454131589818333</v>
      </c>
    </row>
    <row r="88" customFormat="false" ht="15" hidden="false" customHeight="false" outlineLevel="0" collapsed="false">
      <c r="A88" s="4" t="s">
        <v>29</v>
      </c>
      <c r="B88" s="4" t="n">
        <v>5.011</v>
      </c>
      <c r="C88" s="4" t="n">
        <v>1.6143</v>
      </c>
      <c r="D88" s="4" t="n">
        <v>0.775</v>
      </c>
      <c r="E88" s="4" t="n">
        <v>2.3145</v>
      </c>
      <c r="F88" s="6" t="n">
        <v>4.9399</v>
      </c>
      <c r="G88" s="6" t="n">
        <v>0.0002405</v>
      </c>
      <c r="H88" s="6" t="n">
        <v>46</v>
      </c>
      <c r="I88" s="6" t="n">
        <v>0.822869022869023</v>
      </c>
      <c r="J88" s="6" t="n">
        <v>1.3</v>
      </c>
      <c r="K88" s="6" t="n">
        <v>2.5</v>
      </c>
      <c r="L88" s="4" t="n">
        <v>0.677848732787867</v>
      </c>
      <c r="M88" s="6" t="n">
        <v>0.0247042032182618</v>
      </c>
      <c r="N88" s="4" t="s">
        <v>16</v>
      </c>
      <c r="O88" s="4" t="s">
        <v>30</v>
      </c>
      <c r="P88" s="4" t="s">
        <v>31</v>
      </c>
      <c r="Q88" s="4" t="s">
        <v>32</v>
      </c>
      <c r="R88" s="4" t="n">
        <v>1</v>
      </c>
      <c r="S88" s="4" t="n">
        <v>0.461396056433238</v>
      </c>
    </row>
    <row r="89" customFormat="false" ht="15" hidden="false" customHeight="false" outlineLevel="0" collapsed="false">
      <c r="A89" s="4" t="s">
        <v>29</v>
      </c>
      <c r="B89" s="4" t="n">
        <v>5.011</v>
      </c>
      <c r="C89" s="4" t="n">
        <v>1.6492</v>
      </c>
      <c r="D89" s="4" t="n">
        <v>0.8</v>
      </c>
      <c r="E89" s="4" t="n">
        <v>2.1421</v>
      </c>
      <c r="F89" s="6" t="n">
        <v>5.0468</v>
      </c>
      <c r="G89" s="6" t="n">
        <v>0.0001927</v>
      </c>
      <c r="H89" s="6" t="n">
        <v>46</v>
      </c>
      <c r="I89" s="6" t="n">
        <v>0.718733783082512</v>
      </c>
      <c r="J89" s="6" t="n">
        <v>1.3</v>
      </c>
      <c r="K89" s="6" t="n">
        <v>2.5</v>
      </c>
      <c r="L89" s="4" t="n">
        <v>0.670884055078827</v>
      </c>
      <c r="M89" s="6" t="n">
        <v>0.0199047832395521</v>
      </c>
      <c r="N89" s="4" t="s">
        <v>16</v>
      </c>
      <c r="O89" s="4" t="s">
        <v>30</v>
      </c>
      <c r="P89" s="4" t="s">
        <v>31</v>
      </c>
      <c r="Q89" s="4" t="s">
        <v>32</v>
      </c>
      <c r="R89" s="4" t="n">
        <v>1</v>
      </c>
      <c r="S89" s="4" t="n">
        <v>0.468402558605914</v>
      </c>
    </row>
    <row r="90" customFormat="false" ht="15" hidden="false" customHeight="false" outlineLevel="0" collapsed="false">
      <c r="A90" s="4" t="s">
        <v>29</v>
      </c>
      <c r="B90" s="4" t="n">
        <v>5.011</v>
      </c>
      <c r="C90" s="4" t="n">
        <v>1.6834</v>
      </c>
      <c r="D90" s="4" t="n">
        <v>0.825</v>
      </c>
      <c r="E90" s="4" t="n">
        <v>1.9731</v>
      </c>
      <c r="F90" s="6" t="n">
        <v>5.1516</v>
      </c>
      <c r="G90" s="6" t="n">
        <v>0.0001527</v>
      </c>
      <c r="H90" s="6" t="n">
        <v>46</v>
      </c>
      <c r="I90" s="6" t="n">
        <v>0.617943680419122</v>
      </c>
      <c r="J90" s="6" t="n">
        <v>1.3</v>
      </c>
      <c r="K90" s="6" t="n">
        <v>2.5</v>
      </c>
      <c r="L90" s="4" t="n">
        <v>0.664059070045899</v>
      </c>
      <c r="M90" s="6" t="n">
        <v>0.0158503517220394</v>
      </c>
      <c r="N90" s="4" t="s">
        <v>16</v>
      </c>
      <c r="O90" s="4" t="s">
        <v>30</v>
      </c>
      <c r="P90" s="4" t="s">
        <v>31</v>
      </c>
      <c r="Q90" s="4" t="s">
        <v>32</v>
      </c>
      <c r="R90" s="4" t="n">
        <v>1</v>
      </c>
      <c r="S90" s="4" t="n">
        <v>0.475165102803472</v>
      </c>
    </row>
    <row r="91" customFormat="false" ht="15" hidden="false" customHeight="false" outlineLevel="0" collapsed="false">
      <c r="A91" s="4" t="s">
        <v>29</v>
      </c>
      <c r="B91" s="4" t="n">
        <v>5.011</v>
      </c>
      <c r="C91" s="4" t="n">
        <v>1.717</v>
      </c>
      <c r="D91" s="4" t="n">
        <v>0.85</v>
      </c>
      <c r="E91" s="4" t="n">
        <v>1.8076</v>
      </c>
      <c r="F91" s="6" t="n">
        <v>5.2542</v>
      </c>
      <c r="G91" s="6" t="n">
        <v>0.0001152</v>
      </c>
      <c r="H91" s="6" t="n">
        <v>46</v>
      </c>
      <c r="I91" s="6" t="n">
        <v>0.960069444444445</v>
      </c>
      <c r="J91" s="6" t="n">
        <v>1.3</v>
      </c>
      <c r="K91" s="6" t="n">
        <v>2.5</v>
      </c>
      <c r="L91" s="4" t="n">
        <v>0.657353821592497</v>
      </c>
      <c r="M91" s="6" t="n">
        <v>0.0120072301616254</v>
      </c>
      <c r="N91" s="4" t="s">
        <v>16</v>
      </c>
      <c r="O91" s="4" t="s">
        <v>30</v>
      </c>
      <c r="P91" s="4" t="s">
        <v>31</v>
      </c>
      <c r="Q91" s="4" t="s">
        <v>32</v>
      </c>
      <c r="R91" s="4" t="n">
        <v>1</v>
      </c>
      <c r="S91" s="4" t="n">
        <v>0.481673545718229</v>
      </c>
    </row>
    <row r="92" customFormat="false" ht="15" hidden="false" customHeight="false" outlineLevel="0" collapsed="false">
      <c r="A92" s="4" t="s">
        <v>29</v>
      </c>
      <c r="B92" s="4" t="n">
        <v>5.011</v>
      </c>
      <c r="C92" s="4" t="n">
        <v>1.7498</v>
      </c>
      <c r="D92" s="4" t="n">
        <v>0.875</v>
      </c>
      <c r="E92" s="4" t="n">
        <v>1.6453</v>
      </c>
      <c r="F92" s="6" t="n">
        <v>5.3547</v>
      </c>
      <c r="G92" s="6" t="n">
        <v>8.88E-005</v>
      </c>
      <c r="H92" s="6" t="n">
        <v>46</v>
      </c>
      <c r="I92" s="6" t="n">
        <v>0.758333333333333</v>
      </c>
      <c r="J92" s="6" t="n">
        <v>1.3</v>
      </c>
      <c r="K92" s="6" t="n">
        <v>2.5</v>
      </c>
      <c r="L92" s="4" t="n">
        <v>0.650808221911794</v>
      </c>
      <c r="M92" s="6" t="n">
        <v>0.00928922638965449</v>
      </c>
      <c r="N92" s="4" t="s">
        <v>16</v>
      </c>
      <c r="O92" s="4" t="s">
        <v>30</v>
      </c>
      <c r="P92" s="4" t="s">
        <v>31</v>
      </c>
      <c r="Q92" s="4" t="s">
        <v>32</v>
      </c>
      <c r="R92" s="4" t="n">
        <v>1</v>
      </c>
      <c r="S92" s="4" t="n">
        <v>0.487971189812975</v>
      </c>
    </row>
    <row r="93" customFormat="false" ht="15" hidden="false" customHeight="false" outlineLevel="0" collapsed="false">
      <c r="A93" s="4" t="s">
        <v>29</v>
      </c>
      <c r="B93" s="4" t="n">
        <v>5.011</v>
      </c>
      <c r="C93" s="4" t="n">
        <v>1.7821</v>
      </c>
      <c r="D93" s="4" t="n">
        <v>0.9</v>
      </c>
      <c r="E93" s="4" t="n">
        <v>1.4863</v>
      </c>
      <c r="F93" s="6" t="n">
        <v>5.4533</v>
      </c>
      <c r="G93" s="6" t="n">
        <v>6.707E-005</v>
      </c>
      <c r="H93" s="6" t="n">
        <v>46</v>
      </c>
      <c r="I93" s="6" t="n">
        <v>0.892351274787535</v>
      </c>
      <c r="J93" s="6" t="n">
        <v>1.3</v>
      </c>
      <c r="K93" s="6" t="n">
        <v>2.5</v>
      </c>
      <c r="L93" s="4" t="n">
        <v>0.644362402714029</v>
      </c>
      <c r="M93" s="6" t="n">
        <v>0.00703696474434196</v>
      </c>
      <c r="N93" s="4" t="s">
        <v>16</v>
      </c>
      <c r="O93" s="4" t="s">
        <v>30</v>
      </c>
      <c r="P93" s="4" t="s">
        <v>31</v>
      </c>
      <c r="Q93" s="4" t="s">
        <v>32</v>
      </c>
      <c r="R93" s="4" t="n">
        <v>1</v>
      </c>
      <c r="S93" s="4" t="n">
        <v>0.494033552993554</v>
      </c>
    </row>
    <row r="94" customFormat="false" ht="15" hidden="false" customHeight="false" outlineLevel="0" collapsed="false">
      <c r="A94" s="4" t="s">
        <v>29</v>
      </c>
      <c r="B94" s="4" t="n">
        <v>5.011</v>
      </c>
      <c r="C94" s="4" t="n">
        <v>1.8136</v>
      </c>
      <c r="D94" s="4" t="n">
        <v>0.925</v>
      </c>
      <c r="E94" s="4" t="n">
        <v>1.3304</v>
      </c>
      <c r="F94" s="6" t="n">
        <v>5.55</v>
      </c>
      <c r="G94" s="6" t="n">
        <v>5.248E-005</v>
      </c>
      <c r="H94" s="6" t="n">
        <v>46</v>
      </c>
      <c r="I94" s="6" t="n">
        <v>1.42759146341463</v>
      </c>
      <c r="J94" s="6" t="n">
        <v>1.3</v>
      </c>
      <c r="K94" s="6" t="n">
        <v>2.5</v>
      </c>
      <c r="L94" s="4" t="n">
        <v>0.638076232288964</v>
      </c>
      <c r="M94" s="6" t="n">
        <v>0.00552067956794866</v>
      </c>
      <c r="N94" s="4" t="s">
        <v>16</v>
      </c>
      <c r="O94" s="4" t="s">
        <v>30</v>
      </c>
      <c r="P94" s="4" t="s">
        <v>31</v>
      </c>
      <c r="Q94" s="4" t="s">
        <v>32</v>
      </c>
      <c r="R94" s="4" t="n">
        <v>1</v>
      </c>
      <c r="S94" s="4" t="n">
        <v>0.499897000886475</v>
      </c>
    </row>
    <row r="95" customFormat="false" ht="15" hidden="false" customHeight="false" outlineLevel="0" collapsed="false">
      <c r="A95" s="4" t="s">
        <v>29</v>
      </c>
      <c r="B95" s="4" t="n">
        <v>5.011</v>
      </c>
      <c r="C95" s="4" t="n">
        <v>1.8446</v>
      </c>
      <c r="D95" s="4" t="n">
        <v>0.95</v>
      </c>
      <c r="E95" s="4" t="n">
        <v>1.1774</v>
      </c>
      <c r="F95" s="6" t="n">
        <v>5.6448</v>
      </c>
      <c r="G95" s="6" t="n">
        <v>4.393E-005</v>
      </c>
      <c r="H95" s="6" t="n">
        <v>46</v>
      </c>
      <c r="I95" s="6" t="n">
        <v>1.08877760072843</v>
      </c>
      <c r="J95" s="6" t="n">
        <v>1.3</v>
      </c>
      <c r="K95" s="6" t="n">
        <v>2.5</v>
      </c>
      <c r="L95" s="4" t="n">
        <v>0.631889842346837</v>
      </c>
      <c r="M95" s="6" t="n">
        <v>0.00463069184565025</v>
      </c>
      <c r="N95" s="4" t="s">
        <v>16</v>
      </c>
      <c r="O95" s="4" t="s">
        <v>30</v>
      </c>
      <c r="P95" s="4" t="s">
        <v>31</v>
      </c>
      <c r="Q95" s="4" t="s">
        <v>32</v>
      </c>
      <c r="R95" s="4" t="n">
        <v>1</v>
      </c>
      <c r="S95" s="4" t="n">
        <v>0.505557130607329</v>
      </c>
    </row>
    <row r="96" customFormat="false" ht="15" hidden="false" customHeight="false" outlineLevel="0" collapsed="false">
      <c r="A96" s="4" t="s">
        <v>29</v>
      </c>
      <c r="B96" s="4" t="n">
        <v>5.011</v>
      </c>
      <c r="C96" s="4" t="n">
        <v>1.875</v>
      </c>
      <c r="D96" s="4" t="n">
        <v>0.975</v>
      </c>
      <c r="E96" s="4" t="n">
        <v>1.0275</v>
      </c>
      <c r="F96" s="6" t="n">
        <v>5.7377</v>
      </c>
      <c r="G96" s="6" t="n">
        <v>4.255E-005</v>
      </c>
      <c r="H96" s="6" t="n">
        <v>46</v>
      </c>
      <c r="I96" s="6" t="n">
        <v>1.59623971797885</v>
      </c>
      <c r="J96" s="6" t="n">
        <v>1.3</v>
      </c>
      <c r="K96" s="6" t="n">
        <v>2.5</v>
      </c>
      <c r="L96" s="4" t="n">
        <v>0.625823188984235</v>
      </c>
      <c r="M96" s="6" t="n">
        <v>0.00449229770139663</v>
      </c>
      <c r="N96" s="4" t="s">
        <v>16</v>
      </c>
      <c r="O96" s="4" t="s">
        <v>30</v>
      </c>
      <c r="P96" s="4" t="s">
        <v>31</v>
      </c>
      <c r="Q96" s="4" t="s">
        <v>32</v>
      </c>
      <c r="R96" s="4" t="n">
        <v>1</v>
      </c>
      <c r="S96" s="4" t="n">
        <v>0.511024918194727</v>
      </c>
    </row>
    <row r="97" customFormat="false" ht="15" hidden="false" customHeight="false" outlineLevel="0" collapsed="false">
      <c r="A97" s="4" t="s">
        <v>29</v>
      </c>
      <c r="B97" s="4" t="n">
        <v>5.011</v>
      </c>
      <c r="C97" s="4" t="n">
        <v>1.9048</v>
      </c>
      <c r="D97" s="4" t="n">
        <v>1</v>
      </c>
      <c r="E97" s="4" t="n">
        <v>0.8804</v>
      </c>
      <c r="F97" s="6" t="n">
        <v>5.8289</v>
      </c>
      <c r="G97" s="6" t="n">
        <v>4.033E-005</v>
      </c>
      <c r="H97" s="6" t="n">
        <v>46</v>
      </c>
      <c r="I97" s="6" t="n">
        <v>1.2596082320853</v>
      </c>
      <c r="J97" s="6" t="n">
        <v>1.3</v>
      </c>
      <c r="K97" s="6" t="n">
        <v>2.5</v>
      </c>
      <c r="L97" s="4" t="n">
        <v>0.619876272201158</v>
      </c>
      <c r="M97" s="6" t="n">
        <v>0.00426308176847808</v>
      </c>
      <c r="N97" s="4" t="s">
        <v>16</v>
      </c>
      <c r="O97" s="4" t="s">
        <v>30</v>
      </c>
      <c r="P97" s="4" t="s">
        <v>31</v>
      </c>
      <c r="Q97" s="4" t="s">
        <v>32</v>
      </c>
      <c r="R97" s="4" t="n">
        <v>1</v>
      </c>
      <c r="S97" s="4" t="n">
        <v>0.516305410022865</v>
      </c>
    </row>
    <row r="98" customFormat="false" ht="15" hidden="false" customHeight="false" outlineLevel="0" collapsed="false">
      <c r="A98" s="4" t="s">
        <v>29</v>
      </c>
      <c r="B98" s="4" t="n">
        <v>5.011</v>
      </c>
      <c r="C98" s="4" t="n">
        <v>1.934</v>
      </c>
      <c r="D98" s="4" t="n">
        <v>1.025</v>
      </c>
      <c r="E98" s="4" t="n">
        <v>0.736</v>
      </c>
      <c r="F98" s="6" t="n">
        <v>5.9184</v>
      </c>
      <c r="G98" s="6" t="n">
        <v>2.879E-005</v>
      </c>
      <c r="H98" s="6" t="n">
        <v>46</v>
      </c>
      <c r="I98" s="6" t="n">
        <v>2.39458145189302</v>
      </c>
      <c r="J98" s="6" t="n">
        <v>1.3</v>
      </c>
      <c r="K98" s="6" t="n">
        <v>2.5</v>
      </c>
      <c r="L98" s="4" t="n">
        <v>0.614049091997605</v>
      </c>
      <c r="M98" s="6" t="n">
        <v>0.00304590468017453</v>
      </c>
      <c r="N98" s="4" t="s">
        <v>16</v>
      </c>
      <c r="O98" s="4" t="s">
        <v>30</v>
      </c>
      <c r="P98" s="4" t="s">
        <v>31</v>
      </c>
      <c r="Q98" s="4" t="s">
        <v>32</v>
      </c>
      <c r="R98" s="4" t="n">
        <v>1</v>
      </c>
      <c r="S98" s="4" t="n">
        <v>0.521413500946672</v>
      </c>
    </row>
    <row r="99" customFormat="false" ht="15" hidden="false" customHeight="false" outlineLevel="0" collapsed="false">
      <c r="A99" s="4" t="s">
        <v>29</v>
      </c>
      <c r="B99" s="4" t="n">
        <v>5.011</v>
      </c>
      <c r="C99" s="4" t="n">
        <v>1.9627</v>
      </c>
      <c r="D99" s="4" t="n">
        <v>1.05</v>
      </c>
      <c r="E99" s="4" t="n">
        <v>0.5943</v>
      </c>
      <c r="F99" s="6" t="n">
        <v>6.0062</v>
      </c>
      <c r="G99" s="6" t="n">
        <v>1.747E-005</v>
      </c>
      <c r="H99" s="6" t="n">
        <v>46</v>
      </c>
      <c r="I99" s="6" t="n">
        <v>3.21121923297081</v>
      </c>
      <c r="J99" s="6" t="n">
        <v>1.3</v>
      </c>
      <c r="K99" s="6" t="n">
        <v>2.5</v>
      </c>
      <c r="L99" s="4" t="n">
        <v>0.608321692276991</v>
      </c>
      <c r="M99" s="6" t="n">
        <v>0.00184914256294447</v>
      </c>
      <c r="N99" s="4" t="s">
        <v>16</v>
      </c>
      <c r="O99" s="4" t="s">
        <v>30</v>
      </c>
      <c r="P99" s="4" t="s">
        <v>31</v>
      </c>
      <c r="Q99" s="4" t="s">
        <v>32</v>
      </c>
      <c r="R99" s="4" t="n">
        <v>1</v>
      </c>
      <c r="S99" s="4" t="n">
        <v>0.842161459465936</v>
      </c>
    </row>
    <row r="100" customFormat="false" ht="15" hidden="false" customHeight="false" outlineLevel="0" collapsed="false">
      <c r="A100" s="4" t="s">
        <v>29</v>
      </c>
      <c r="B100" s="4" t="n">
        <v>5.766</v>
      </c>
      <c r="C100" s="4" t="n">
        <v>3.456</v>
      </c>
      <c r="D100" s="4" t="n">
        <v>0.45</v>
      </c>
      <c r="E100" s="4" t="n">
        <v>3.2645</v>
      </c>
      <c r="F100" s="6" t="n">
        <v>1.9506</v>
      </c>
      <c r="G100" s="6" t="n">
        <v>0.0442</v>
      </c>
      <c r="H100" s="6" t="n">
        <v>18</v>
      </c>
      <c r="I100" s="6" t="n">
        <v>0.378506787330317</v>
      </c>
      <c r="J100" s="6" t="n">
        <v>1.3</v>
      </c>
      <c r="K100" s="6" t="n">
        <v>2.5</v>
      </c>
      <c r="L100" s="4" t="n">
        <v>0.400624349635796</v>
      </c>
      <c r="M100" s="6" t="n">
        <v>0.169184903384773</v>
      </c>
      <c r="N100" s="4" t="s">
        <v>16</v>
      </c>
      <c r="O100" s="4" t="s">
        <v>30</v>
      </c>
      <c r="P100" s="4" t="s">
        <v>31</v>
      </c>
      <c r="Q100" s="4" t="s">
        <v>32</v>
      </c>
      <c r="R100" s="4" t="n">
        <v>1</v>
      </c>
      <c r="S100" s="4" t="n">
        <v>0.850343779060152</v>
      </c>
    </row>
    <row r="101" customFormat="false" ht="15" hidden="false" customHeight="false" outlineLevel="0" collapsed="false">
      <c r="A101" s="4" t="s">
        <v>29</v>
      </c>
      <c r="B101" s="4" t="n">
        <v>5.766</v>
      </c>
      <c r="C101" s="4" t="n">
        <v>3.5305</v>
      </c>
      <c r="D101" s="4" t="n">
        <v>0.475</v>
      </c>
      <c r="E101" s="4" t="n">
        <v>3.0828</v>
      </c>
      <c r="F101" s="6" t="n">
        <v>1.9927</v>
      </c>
      <c r="G101" s="6" t="n">
        <v>0.0433</v>
      </c>
      <c r="H101" s="6" t="n">
        <v>18</v>
      </c>
      <c r="I101" s="6" t="n">
        <v>0.484757505773672</v>
      </c>
      <c r="J101" s="6" t="n">
        <v>1.3</v>
      </c>
      <c r="K101" s="6" t="n">
        <v>2.5</v>
      </c>
      <c r="L101" s="4" t="n">
        <v>0.387703780783906</v>
      </c>
      <c r="M101" s="6" t="n">
        <v>0.161961347828089</v>
      </c>
      <c r="N101" s="4" t="s">
        <v>16</v>
      </c>
      <c r="O101" s="4" t="s">
        <v>30</v>
      </c>
      <c r="P101" s="4" t="s">
        <v>31</v>
      </c>
      <c r="Q101" s="4" t="s">
        <v>32</v>
      </c>
      <c r="R101" s="4" t="n">
        <v>1</v>
      </c>
      <c r="S101" s="4" t="n">
        <v>0.857650275433365</v>
      </c>
    </row>
    <row r="102" customFormat="false" ht="15" hidden="false" customHeight="false" outlineLevel="0" collapsed="false">
      <c r="A102" s="4" t="s">
        <v>29</v>
      </c>
      <c r="B102" s="4" t="n">
        <v>5.766</v>
      </c>
      <c r="C102" s="4" t="n">
        <v>3.6003</v>
      </c>
      <c r="D102" s="4" t="n">
        <v>0.5</v>
      </c>
      <c r="E102" s="4" t="n">
        <v>2.9124</v>
      </c>
      <c r="F102" s="6" t="n">
        <v>2.032</v>
      </c>
      <c r="G102" s="6" t="n">
        <v>0.04115</v>
      </c>
      <c r="H102" s="6" t="n">
        <v>18</v>
      </c>
      <c r="I102" s="6" t="n">
        <v>0.465127582017011</v>
      </c>
      <c r="J102" s="6" t="n">
        <v>1.3</v>
      </c>
      <c r="K102" s="6" t="n">
        <v>2.5</v>
      </c>
      <c r="L102" s="4" t="n">
        <v>0.375598335067638</v>
      </c>
      <c r="M102" s="6" t="n">
        <v>0.150381035369634</v>
      </c>
      <c r="N102" s="4" t="s">
        <v>16</v>
      </c>
      <c r="O102" s="4" t="s">
        <v>30</v>
      </c>
      <c r="P102" s="4" t="s">
        <v>31</v>
      </c>
      <c r="Q102" s="4" t="s">
        <v>32</v>
      </c>
      <c r="R102" s="4" t="n">
        <v>1</v>
      </c>
      <c r="S102" s="4" t="n">
        <v>0.864211072774767</v>
      </c>
    </row>
    <row r="103" customFormat="false" ht="15" hidden="false" customHeight="false" outlineLevel="0" collapsed="false">
      <c r="A103" s="4" t="s">
        <v>29</v>
      </c>
      <c r="B103" s="4" t="n">
        <v>5.766</v>
      </c>
      <c r="C103" s="4" t="n">
        <v>3.6658</v>
      </c>
      <c r="D103" s="4" t="n">
        <v>0.525</v>
      </c>
      <c r="E103" s="4" t="n">
        <v>2.7524</v>
      </c>
      <c r="F103" s="6" t="n">
        <v>2.0691</v>
      </c>
      <c r="G103" s="6" t="n">
        <v>0.03729</v>
      </c>
      <c r="H103" s="6" t="n">
        <v>18</v>
      </c>
      <c r="I103" s="6" t="n">
        <v>0.331724322874765</v>
      </c>
      <c r="J103" s="6" t="n">
        <v>1.3</v>
      </c>
      <c r="K103" s="6" t="n">
        <v>2.5</v>
      </c>
      <c r="L103" s="4" t="n">
        <v>0.364238640305238</v>
      </c>
      <c r="M103" s="6" t="n">
        <v>0.133180308282783</v>
      </c>
      <c r="N103" s="4" t="s">
        <v>16</v>
      </c>
      <c r="O103" s="4" t="s">
        <v>30</v>
      </c>
      <c r="P103" s="4" t="s">
        <v>31</v>
      </c>
      <c r="Q103" s="4" t="s">
        <v>32</v>
      </c>
      <c r="R103" s="4" t="n">
        <v>1</v>
      </c>
      <c r="S103" s="4" t="n">
        <v>0.870120448653779</v>
      </c>
    </row>
    <row r="104" customFormat="false" ht="15" hidden="false" customHeight="false" outlineLevel="0" collapsed="false">
      <c r="A104" s="4" t="s">
        <v>29</v>
      </c>
      <c r="B104" s="4" t="n">
        <v>5.766</v>
      </c>
      <c r="C104" s="4" t="n">
        <v>3.7275</v>
      </c>
      <c r="D104" s="4" t="n">
        <v>0.55</v>
      </c>
      <c r="E104" s="4" t="n">
        <v>2.6017</v>
      </c>
      <c r="F104" s="6" t="n">
        <v>2.1039</v>
      </c>
      <c r="G104" s="6" t="n">
        <v>0.03376</v>
      </c>
      <c r="H104" s="6" t="n">
        <v>18</v>
      </c>
      <c r="I104" s="6" t="n">
        <v>0.490817535545024</v>
      </c>
      <c r="J104" s="6" t="n">
        <v>1.3</v>
      </c>
      <c r="K104" s="6" t="n">
        <v>2.5</v>
      </c>
      <c r="L104" s="4" t="n">
        <v>0.353537981269511</v>
      </c>
      <c r="M104" s="6" t="n">
        <v>0.117828241101314</v>
      </c>
      <c r="N104" s="4" t="s">
        <v>16</v>
      </c>
      <c r="O104" s="4" t="s">
        <v>30</v>
      </c>
      <c r="P104" s="4" t="s">
        <v>31</v>
      </c>
      <c r="Q104" s="4" t="s">
        <v>32</v>
      </c>
      <c r="R104" s="4" t="n">
        <v>1</v>
      </c>
      <c r="S104" s="4" t="n">
        <v>0.875462801141913</v>
      </c>
    </row>
    <row r="105" customFormat="false" ht="15" hidden="false" customHeight="false" outlineLevel="0" collapsed="false">
      <c r="A105" s="4" t="s">
        <v>29</v>
      </c>
      <c r="B105" s="4" t="n">
        <v>5.766</v>
      </c>
      <c r="C105" s="4" t="n">
        <v>3.7857</v>
      </c>
      <c r="D105" s="4" t="n">
        <v>0.575</v>
      </c>
      <c r="E105" s="4" t="n">
        <v>2.4597</v>
      </c>
      <c r="F105" s="6" t="n">
        <v>2.1367</v>
      </c>
      <c r="G105" s="6" t="n">
        <v>0.03151</v>
      </c>
      <c r="H105" s="6" t="n">
        <v>18</v>
      </c>
      <c r="I105" s="6" t="n">
        <v>0.364963503649635</v>
      </c>
      <c r="J105" s="6" t="n">
        <v>1.3</v>
      </c>
      <c r="K105" s="6" t="n">
        <v>2.5</v>
      </c>
      <c r="L105" s="4" t="n">
        <v>0.343444328824142</v>
      </c>
      <c r="M105" s="6" t="n">
        <v>0.107486664120743</v>
      </c>
      <c r="N105" s="4" t="s">
        <v>16</v>
      </c>
      <c r="O105" s="4" t="s">
        <v>30</v>
      </c>
      <c r="P105" s="4" t="s">
        <v>31</v>
      </c>
      <c r="Q105" s="4" t="s">
        <v>32</v>
      </c>
      <c r="R105" s="4" t="n">
        <v>1</v>
      </c>
      <c r="S105" s="4" t="n">
        <v>0.880312326690623</v>
      </c>
    </row>
    <row r="106" customFormat="false" ht="15" hidden="false" customHeight="false" outlineLevel="0" collapsed="false">
      <c r="A106" s="4" t="s">
        <v>29</v>
      </c>
      <c r="B106" s="4" t="n">
        <v>5.766</v>
      </c>
      <c r="C106" s="4" t="n">
        <v>3.8407</v>
      </c>
      <c r="D106" s="4" t="n">
        <v>0.6</v>
      </c>
      <c r="E106" s="4" t="n">
        <v>2.3255</v>
      </c>
      <c r="F106" s="6" t="n">
        <v>2.1678</v>
      </c>
      <c r="G106" s="6" t="n">
        <v>0.02958</v>
      </c>
      <c r="H106" s="6" t="n">
        <v>18</v>
      </c>
      <c r="I106" s="6" t="n">
        <v>0.540906017579446</v>
      </c>
      <c r="J106" s="6" t="n">
        <v>1.3</v>
      </c>
      <c r="K106" s="6" t="n">
        <v>2.5</v>
      </c>
      <c r="L106" s="4" t="n">
        <v>0.333905653832813</v>
      </c>
      <c r="M106" s="6" t="n">
        <v>0.0986492519847439</v>
      </c>
      <c r="N106" s="4" t="s">
        <v>16</v>
      </c>
      <c r="O106" s="4" t="s">
        <v>30</v>
      </c>
      <c r="P106" s="4" t="s">
        <v>31</v>
      </c>
      <c r="Q106" s="4" t="s">
        <v>32</v>
      </c>
      <c r="R106" s="4" t="n">
        <v>1</v>
      </c>
      <c r="S106" s="4" t="n">
        <v>0.884716312220481</v>
      </c>
    </row>
    <row r="107" customFormat="false" ht="15" hidden="false" customHeight="false" outlineLevel="0" collapsed="false">
      <c r="A107" s="4" t="s">
        <v>29</v>
      </c>
      <c r="B107" s="4" t="n">
        <v>5.766</v>
      </c>
      <c r="C107" s="4" t="n">
        <v>3.8927</v>
      </c>
      <c r="D107" s="4" t="n">
        <v>0.625</v>
      </c>
      <c r="E107" s="4" t="n">
        <v>2.1986</v>
      </c>
      <c r="F107" s="6" t="n">
        <v>2.1971</v>
      </c>
      <c r="G107" s="6" t="n">
        <v>0.02716</v>
      </c>
      <c r="H107" s="6" t="n">
        <v>18</v>
      </c>
      <c r="I107" s="6" t="n">
        <v>0.569587628865979</v>
      </c>
      <c r="J107" s="6" t="n">
        <v>1.3</v>
      </c>
      <c r="K107" s="6" t="n">
        <v>2.5</v>
      </c>
      <c r="L107" s="4" t="n">
        <v>0.324887270204648</v>
      </c>
      <c r="M107" s="6" t="n">
        <v>0.0885691291599939</v>
      </c>
      <c r="N107" s="4" t="s">
        <v>16</v>
      </c>
      <c r="O107" s="4" t="s">
        <v>30</v>
      </c>
      <c r="P107" s="4" t="s">
        <v>31</v>
      </c>
      <c r="Q107" s="4" t="s">
        <v>32</v>
      </c>
      <c r="R107" s="4" t="n">
        <v>1</v>
      </c>
      <c r="S107" s="4" t="n">
        <v>0.888728958361328</v>
      </c>
    </row>
    <row r="108" customFormat="false" ht="15" hidden="false" customHeight="false" outlineLevel="0" collapsed="false">
      <c r="A108" s="4" t="s">
        <v>29</v>
      </c>
      <c r="B108" s="4" t="n">
        <v>5.766</v>
      </c>
      <c r="C108" s="4" t="n">
        <v>3.9419</v>
      </c>
      <c r="D108" s="4" t="n">
        <v>0.65</v>
      </c>
      <c r="E108" s="4" t="n">
        <v>2.0784</v>
      </c>
      <c r="F108" s="6" t="n">
        <v>2.2249</v>
      </c>
      <c r="G108" s="6" t="n">
        <v>0.0233</v>
      </c>
      <c r="H108" s="6" t="n">
        <v>18</v>
      </c>
      <c r="I108" s="6" t="n">
        <v>0.451072961373391</v>
      </c>
      <c r="J108" s="6" t="n">
        <v>1.3</v>
      </c>
      <c r="K108" s="6" t="n">
        <v>2.5</v>
      </c>
      <c r="L108" s="4" t="n">
        <v>0.316354491848769</v>
      </c>
      <c r="M108" s="6" t="n">
        <v>0.0743234758706346</v>
      </c>
      <c r="N108" s="4" t="s">
        <v>16</v>
      </c>
      <c r="O108" s="4" t="s">
        <v>30</v>
      </c>
      <c r="P108" s="4" t="s">
        <v>31</v>
      </c>
      <c r="Q108" s="4" t="s">
        <v>32</v>
      </c>
      <c r="R108" s="4" t="n">
        <v>1</v>
      </c>
      <c r="S108" s="4" t="n">
        <v>0.892405779900581</v>
      </c>
    </row>
    <row r="109" customFormat="false" ht="15" hidden="false" customHeight="false" outlineLevel="0" collapsed="false">
      <c r="A109" s="4" t="s">
        <v>29</v>
      </c>
      <c r="B109" s="4" t="n">
        <v>5.766</v>
      </c>
      <c r="C109" s="4" t="n">
        <v>3.9887</v>
      </c>
      <c r="D109" s="4" t="n">
        <v>0.675</v>
      </c>
      <c r="E109" s="4" t="n">
        <v>1.9643</v>
      </c>
      <c r="F109" s="6" t="n">
        <v>2.2513</v>
      </c>
      <c r="G109" s="6" t="n">
        <v>0.02043</v>
      </c>
      <c r="H109" s="6" t="n">
        <v>18</v>
      </c>
      <c r="I109" s="6" t="n">
        <v>0.725893294175233</v>
      </c>
      <c r="J109" s="6" t="n">
        <v>1.3</v>
      </c>
      <c r="K109" s="6" t="n">
        <v>2.5</v>
      </c>
      <c r="L109" s="4" t="n">
        <v>0.30823794658342</v>
      </c>
      <c r="M109" s="6" t="n">
        <v>0.0637586344892551</v>
      </c>
      <c r="N109" s="4" t="s">
        <v>16</v>
      </c>
      <c r="O109" s="4" t="s">
        <v>30</v>
      </c>
      <c r="P109" s="4" t="s">
        <v>31</v>
      </c>
      <c r="Q109" s="4" t="s">
        <v>32</v>
      </c>
      <c r="R109" s="4" t="n">
        <v>1</v>
      </c>
      <c r="S109" s="4" t="n">
        <v>0.895769805266296</v>
      </c>
    </row>
    <row r="110" customFormat="false" ht="15" hidden="false" customHeight="false" outlineLevel="0" collapsed="false">
      <c r="A110" s="4" t="s">
        <v>29</v>
      </c>
      <c r="B110" s="4" t="n">
        <v>5.766</v>
      </c>
      <c r="C110" s="4" t="n">
        <v>4.0331</v>
      </c>
      <c r="D110" s="4" t="n">
        <v>0.7</v>
      </c>
      <c r="E110" s="4" t="n">
        <v>1.8559</v>
      </c>
      <c r="F110" s="6" t="n">
        <v>2.2763</v>
      </c>
      <c r="G110" s="6" t="n">
        <v>0.01822</v>
      </c>
      <c r="H110" s="6" t="n">
        <v>18</v>
      </c>
      <c r="I110" s="6" t="n">
        <v>0.407958287596048</v>
      </c>
      <c r="J110" s="6" t="n">
        <v>1.3</v>
      </c>
      <c r="K110" s="6" t="n">
        <v>2.5</v>
      </c>
      <c r="L110" s="4" t="n">
        <v>0.300537634408602</v>
      </c>
      <c r="M110" s="6" t="n">
        <v>0.0556472003515635</v>
      </c>
      <c r="N110" s="4" t="s">
        <v>16</v>
      </c>
      <c r="O110" s="4" t="s">
        <v>30</v>
      </c>
      <c r="P110" s="4" t="s">
        <v>31</v>
      </c>
      <c r="Q110" s="4" t="s">
        <v>32</v>
      </c>
      <c r="R110" s="4" t="n">
        <v>1</v>
      </c>
      <c r="S110" s="4" t="n">
        <v>0.8988608411472</v>
      </c>
    </row>
    <row r="111" customFormat="false" ht="15" hidden="false" customHeight="false" outlineLevel="0" collapsed="false">
      <c r="A111" s="4" t="s">
        <v>29</v>
      </c>
      <c r="B111" s="4" t="n">
        <v>5.766</v>
      </c>
      <c r="C111" s="4" t="n">
        <v>4.0753</v>
      </c>
      <c r="D111" s="4" t="n">
        <v>0.725</v>
      </c>
      <c r="E111" s="4" t="n">
        <v>1.7528</v>
      </c>
      <c r="F111" s="6" t="n">
        <v>2.3002</v>
      </c>
      <c r="G111" s="6" t="n">
        <v>0.01701</v>
      </c>
      <c r="H111" s="6" t="n">
        <v>18</v>
      </c>
      <c r="I111" s="6" t="n">
        <v>0.386654908877131</v>
      </c>
      <c r="J111" s="6" t="n">
        <v>1.3</v>
      </c>
      <c r="K111" s="6" t="n">
        <v>2.5</v>
      </c>
      <c r="L111" s="4" t="n">
        <v>0.293218869233437</v>
      </c>
      <c r="M111" s="6" t="n">
        <v>0.0508649096940501</v>
      </c>
      <c r="N111" s="4" t="s">
        <v>16</v>
      </c>
      <c r="O111" s="4" t="s">
        <v>30</v>
      </c>
      <c r="P111" s="4" t="s">
        <v>31</v>
      </c>
      <c r="Q111" s="4" t="s">
        <v>32</v>
      </c>
      <c r="R111" s="4" t="n">
        <v>1</v>
      </c>
      <c r="S111" s="4" t="n">
        <v>0.904334232463615</v>
      </c>
    </row>
    <row r="112" customFormat="false" ht="15" hidden="false" customHeight="false" outlineLevel="0" collapsed="false">
      <c r="A112" s="4" t="s">
        <v>29</v>
      </c>
      <c r="B112" s="4" t="n">
        <v>5.766</v>
      </c>
      <c r="C112" s="4" t="n">
        <v>4.1539</v>
      </c>
      <c r="D112" s="4" t="n">
        <v>0.775</v>
      </c>
      <c r="E112" s="4" t="n">
        <v>1.561</v>
      </c>
      <c r="F112" s="6" t="n">
        <v>2.3445</v>
      </c>
      <c r="G112" s="6" t="n">
        <v>0.01564</v>
      </c>
      <c r="H112" s="6" t="n">
        <v>18</v>
      </c>
      <c r="I112" s="6" t="n">
        <v>0.415601023017903</v>
      </c>
      <c r="J112" s="6" t="n">
        <v>1.3</v>
      </c>
      <c r="K112" s="6" t="n">
        <v>2.5</v>
      </c>
      <c r="L112" s="4" t="n">
        <v>0.279587235518557</v>
      </c>
      <c r="M112" s="6" t="n">
        <v>0.0448631485056828</v>
      </c>
      <c r="N112" s="4" t="s">
        <v>16</v>
      </c>
      <c r="O112" s="4" t="s">
        <v>30</v>
      </c>
      <c r="P112" s="4" t="s">
        <v>31</v>
      </c>
      <c r="Q112" s="4" t="s">
        <v>32</v>
      </c>
      <c r="R112" s="4" t="n">
        <v>1</v>
      </c>
      <c r="S112" s="4" t="n">
        <v>0.909012293334295</v>
      </c>
    </row>
    <row r="113" customFormat="false" ht="15" hidden="false" customHeight="false" outlineLevel="0" collapsed="false">
      <c r="A113" s="4" t="s">
        <v>29</v>
      </c>
      <c r="B113" s="4" t="n">
        <v>5.766</v>
      </c>
      <c r="C113" s="4" t="n">
        <v>4.2255</v>
      </c>
      <c r="D113" s="4" t="n">
        <v>0.825</v>
      </c>
      <c r="E113" s="4" t="n">
        <v>1.3863</v>
      </c>
      <c r="F113" s="6" t="n">
        <v>2.3849</v>
      </c>
      <c r="G113" s="6" t="n">
        <v>0.01167</v>
      </c>
      <c r="H113" s="6" t="n">
        <v>18</v>
      </c>
      <c r="I113" s="6" t="n">
        <v>0.444815766923736</v>
      </c>
      <c r="J113" s="6" t="n">
        <v>1.3</v>
      </c>
      <c r="K113" s="6" t="n">
        <v>2.5</v>
      </c>
      <c r="L113" s="4" t="n">
        <v>0.267169614984391</v>
      </c>
      <c r="M113" s="6" t="n">
        <v>0.0321536410021236</v>
      </c>
      <c r="N113" s="4" t="s">
        <v>16</v>
      </c>
      <c r="O113" s="4" t="s">
        <v>30</v>
      </c>
      <c r="P113" s="4" t="s">
        <v>31</v>
      </c>
      <c r="Q113" s="4" t="s">
        <v>32</v>
      </c>
      <c r="R113" s="4" t="n">
        <v>1</v>
      </c>
      <c r="S113" s="4" t="n">
        <v>0.913041245053345</v>
      </c>
    </row>
    <row r="114" customFormat="false" ht="15" hidden="false" customHeight="false" outlineLevel="0" collapsed="false">
      <c r="A114" s="4" t="s">
        <v>29</v>
      </c>
      <c r="B114" s="4" t="n">
        <v>5.766</v>
      </c>
      <c r="C114" s="4" t="n">
        <v>4.291</v>
      </c>
      <c r="D114" s="4" t="n">
        <v>0.875</v>
      </c>
      <c r="E114" s="4" t="n">
        <v>1.2263</v>
      </c>
      <c r="F114" s="6" t="n">
        <v>2.4219</v>
      </c>
      <c r="G114" s="6" t="n">
        <v>0.007979</v>
      </c>
      <c r="H114" s="6" t="n">
        <v>18</v>
      </c>
      <c r="I114" s="6" t="n">
        <v>0.483519237999749</v>
      </c>
      <c r="J114" s="6" t="n">
        <v>1.3</v>
      </c>
      <c r="K114" s="6" t="n">
        <v>2.5</v>
      </c>
      <c r="L114" s="4" t="n">
        <v>0.255809920221991</v>
      </c>
      <c r="M114" s="6" t="n">
        <v>0.0211431496024186</v>
      </c>
      <c r="N114" s="4" t="s">
        <v>16</v>
      </c>
      <c r="O114" s="4" t="s">
        <v>30</v>
      </c>
      <c r="P114" s="4" t="s">
        <v>31</v>
      </c>
      <c r="Q114" s="4" t="s">
        <v>32</v>
      </c>
      <c r="R114" s="4" t="n">
        <v>1</v>
      </c>
      <c r="S114" s="4" t="n">
        <v>0.916537447380856</v>
      </c>
    </row>
    <row r="115" customFormat="false" ht="15" hidden="false" customHeight="false" outlineLevel="0" collapsed="false">
      <c r="A115" s="4" t="s">
        <v>29</v>
      </c>
      <c r="B115" s="4" t="n">
        <v>5.766</v>
      </c>
      <c r="C115" s="4" t="n">
        <v>4.3512</v>
      </c>
      <c r="D115" s="4" t="n">
        <v>0.925</v>
      </c>
      <c r="E115" s="4" t="n">
        <v>1.0795</v>
      </c>
      <c r="F115" s="6" t="n">
        <v>2.4559</v>
      </c>
      <c r="G115" s="6" t="n">
        <v>0.009278</v>
      </c>
      <c r="H115" s="6" t="n">
        <v>18</v>
      </c>
      <c r="I115" s="6" t="n">
        <v>0.4943953438241</v>
      </c>
      <c r="J115" s="6" t="n">
        <v>1.3</v>
      </c>
      <c r="K115" s="6" t="n">
        <v>2.5</v>
      </c>
      <c r="L115" s="4" t="n">
        <v>0.245369406867846</v>
      </c>
      <c r="M115" s="6" t="n">
        <v>0.0236726517055768</v>
      </c>
      <c r="N115" s="4" t="s">
        <v>16</v>
      </c>
      <c r="O115" s="4" t="s">
        <v>30</v>
      </c>
      <c r="P115" s="4" t="s">
        <v>31</v>
      </c>
      <c r="Q115" s="4" t="s">
        <v>32</v>
      </c>
      <c r="R115" s="4" t="n">
        <v>1</v>
      </c>
      <c r="S115" s="4" t="n">
        <v>0.919584132313529</v>
      </c>
    </row>
    <row r="116" customFormat="false" ht="15" hidden="false" customHeight="false" outlineLevel="0" collapsed="false">
      <c r="A116" s="4" t="s">
        <v>29</v>
      </c>
      <c r="B116" s="4" t="n">
        <v>5.766</v>
      </c>
      <c r="C116" s="4" t="n">
        <v>4.4066</v>
      </c>
      <c r="D116" s="4" t="n">
        <v>0.975</v>
      </c>
      <c r="E116" s="4" t="n">
        <v>0.9441</v>
      </c>
      <c r="F116" s="6" t="n">
        <v>2.4872</v>
      </c>
      <c r="G116" s="6" t="n">
        <v>0.01469</v>
      </c>
      <c r="H116" s="6" t="n">
        <v>18</v>
      </c>
      <c r="I116" s="6" t="n">
        <v>0.492103471749489</v>
      </c>
      <c r="J116" s="6" t="n">
        <v>1.3</v>
      </c>
      <c r="K116" s="6" t="n">
        <v>2.5</v>
      </c>
      <c r="L116" s="4" t="n">
        <v>0.235761359694762</v>
      </c>
      <c r="M116" s="6" t="n">
        <v>0.0361341395815704</v>
      </c>
      <c r="N116" s="4" t="s">
        <v>16</v>
      </c>
      <c r="O116" s="4" t="s">
        <v>30</v>
      </c>
      <c r="P116" s="4" t="s">
        <v>31</v>
      </c>
      <c r="Q116" s="4" t="s">
        <v>32</v>
      </c>
      <c r="R116" s="4" t="n">
        <v>1</v>
      </c>
      <c r="S116" s="4" t="n">
        <v>0.922261421354321</v>
      </c>
    </row>
    <row r="117" customFormat="false" ht="15" hidden="false" customHeight="false" outlineLevel="0" collapsed="false">
      <c r="A117" s="4" t="s">
        <v>29</v>
      </c>
      <c r="B117" s="4" t="n">
        <v>5.766</v>
      </c>
      <c r="C117" s="4" t="n">
        <v>4.4579</v>
      </c>
      <c r="D117" s="4" t="n">
        <v>1.025</v>
      </c>
      <c r="E117" s="4" t="n">
        <v>0.819</v>
      </c>
      <c r="F117" s="6" t="n">
        <v>2.5161</v>
      </c>
      <c r="G117" s="6" t="n">
        <v>0.01353</v>
      </c>
      <c r="H117" s="6" t="n">
        <v>18</v>
      </c>
      <c r="I117" s="6" t="n">
        <v>0.521729490022173</v>
      </c>
      <c r="J117" s="6" t="n">
        <v>1.3</v>
      </c>
      <c r="K117" s="6" t="n">
        <v>2.5</v>
      </c>
      <c r="L117" s="4" t="n">
        <v>0.226864377384669</v>
      </c>
      <c r="M117" s="6" t="n">
        <v>0.0321167594581522</v>
      </c>
      <c r="N117" s="4" t="s">
        <v>16</v>
      </c>
      <c r="O117" s="4" t="s">
        <v>30</v>
      </c>
      <c r="P117" s="4" t="s">
        <v>31</v>
      </c>
      <c r="Q117" s="4" t="s">
        <v>32</v>
      </c>
      <c r="R117" s="4" t="n">
        <v>1</v>
      </c>
      <c r="S117" s="4" t="n">
        <v>0.92462088194345</v>
      </c>
    </row>
    <row r="118" customFormat="false" ht="15" hidden="false" customHeight="false" outlineLevel="0" collapsed="false">
      <c r="A118" s="4" t="s">
        <v>29</v>
      </c>
      <c r="B118" s="4" t="n">
        <v>5.766</v>
      </c>
      <c r="C118" s="4" t="n">
        <v>4.5054</v>
      </c>
      <c r="D118" s="4" t="n">
        <v>1.075</v>
      </c>
      <c r="E118" s="4" t="n">
        <v>0.7029</v>
      </c>
      <c r="F118" s="6" t="n">
        <v>2.5429</v>
      </c>
      <c r="G118" s="6" t="n">
        <v>0.006793</v>
      </c>
      <c r="H118" s="6" t="n">
        <v>18</v>
      </c>
      <c r="I118" s="6" t="n">
        <v>0.602973649344914</v>
      </c>
      <c r="J118" s="6" t="n">
        <v>1.3</v>
      </c>
      <c r="K118" s="6" t="n">
        <v>2.5</v>
      </c>
      <c r="L118" s="4" t="n">
        <v>0.218626430801249</v>
      </c>
      <c r="M118" s="6" t="n">
        <v>0.0155789233881804</v>
      </c>
      <c r="N118" s="4" t="s">
        <v>16</v>
      </c>
      <c r="O118" s="4" t="s">
        <v>30</v>
      </c>
      <c r="P118" s="4" t="s">
        <v>31</v>
      </c>
      <c r="Q118" s="4" t="s">
        <v>32</v>
      </c>
      <c r="R118" s="4" t="n">
        <v>1</v>
      </c>
      <c r="S118" s="4" t="n">
        <v>0.926715315534231</v>
      </c>
    </row>
    <row r="119" customFormat="false" ht="15" hidden="false" customHeight="false" outlineLevel="0" collapsed="false">
      <c r="A119" s="4" t="s">
        <v>29</v>
      </c>
      <c r="B119" s="4" t="n">
        <v>5.766</v>
      </c>
      <c r="C119" s="4" t="n">
        <v>4.5496</v>
      </c>
      <c r="D119" s="4" t="n">
        <v>1.125</v>
      </c>
      <c r="E119" s="4" t="n">
        <v>0.595</v>
      </c>
      <c r="F119" s="6" t="n">
        <v>2.5679</v>
      </c>
      <c r="G119" s="6" t="n">
        <v>0.003164</v>
      </c>
      <c r="H119" s="6" t="n">
        <v>18</v>
      </c>
      <c r="I119" s="6" t="n">
        <v>0.75126422250316</v>
      </c>
      <c r="J119" s="6" t="n">
        <v>1.3</v>
      </c>
      <c r="K119" s="6" t="n">
        <v>2.5</v>
      </c>
      <c r="L119" s="4" t="n">
        <v>0.210960804717308</v>
      </c>
      <c r="M119" s="6" t="n">
        <v>0.00701797475931117</v>
      </c>
      <c r="N119" s="4" t="s">
        <v>16</v>
      </c>
      <c r="O119" s="4" t="s">
        <v>30</v>
      </c>
      <c r="P119" s="4" t="s">
        <v>31</v>
      </c>
      <c r="Q119" s="4" t="s">
        <v>32</v>
      </c>
      <c r="R119" s="4" t="n">
        <v>1</v>
      </c>
      <c r="S119" s="4" t="n">
        <v>0.927675811662289</v>
      </c>
    </row>
    <row r="120" customFormat="false" ht="15" hidden="false" customHeight="false" outlineLevel="0" collapsed="false">
      <c r="A120" s="4" t="s">
        <v>29</v>
      </c>
      <c r="B120" s="4" t="n">
        <v>5.766</v>
      </c>
      <c r="C120" s="4" t="n">
        <v>4.5706</v>
      </c>
      <c r="D120" s="4" t="n">
        <v>1.15</v>
      </c>
      <c r="E120" s="4" t="n">
        <v>0.5439</v>
      </c>
      <c r="F120" s="6" t="n">
        <v>2.5797</v>
      </c>
      <c r="G120" s="6" t="n">
        <v>0.002231</v>
      </c>
      <c r="H120" s="6" t="n">
        <v>18</v>
      </c>
      <c r="I120" s="6" t="n">
        <v>0.991931869116988</v>
      </c>
      <c r="J120" s="6" t="n">
        <v>1.3</v>
      </c>
      <c r="K120" s="6" t="n">
        <v>2.5</v>
      </c>
      <c r="L120" s="4" t="n">
        <v>0.207318765175165</v>
      </c>
      <c r="M120" s="6" t="n">
        <v>0.00486793404895306</v>
      </c>
      <c r="N120" s="4" t="s">
        <v>16</v>
      </c>
      <c r="O120" s="4" t="s">
        <v>30</v>
      </c>
      <c r="P120" s="4" t="s">
        <v>31</v>
      </c>
      <c r="Q120" s="4" t="s">
        <v>32</v>
      </c>
      <c r="R120" s="4" t="n">
        <v>1</v>
      </c>
      <c r="S120" s="4" t="n">
        <v>0.929438491728792</v>
      </c>
    </row>
    <row r="121" customFormat="false" ht="15" hidden="false" customHeight="false" outlineLevel="0" collapsed="false">
      <c r="A121" s="4" t="s">
        <v>29</v>
      </c>
      <c r="B121" s="4" t="n">
        <v>5.766</v>
      </c>
      <c r="C121" s="4" t="n">
        <v>4.6104</v>
      </c>
      <c r="D121" s="4" t="n">
        <v>1.2</v>
      </c>
      <c r="E121" s="4" t="n">
        <v>0.4467</v>
      </c>
      <c r="F121" s="6" t="n">
        <v>2.6022</v>
      </c>
      <c r="G121" s="6" t="n">
        <v>0.001187</v>
      </c>
      <c r="H121" s="6" t="n">
        <v>18</v>
      </c>
      <c r="I121" s="6" t="n">
        <v>1.34877843302443</v>
      </c>
      <c r="J121" s="6" t="n">
        <v>1.3</v>
      </c>
      <c r="K121" s="6" t="n">
        <v>2.5</v>
      </c>
      <c r="L121" s="4" t="n">
        <v>0.200416233090531</v>
      </c>
      <c r="M121" s="6" t="n">
        <v>0.00250856940122227</v>
      </c>
      <c r="N121" s="4" t="s">
        <v>16</v>
      </c>
      <c r="O121" s="4" t="s">
        <v>30</v>
      </c>
      <c r="P121" s="4" t="s">
        <v>31</v>
      </c>
      <c r="Q121" s="4" t="s">
        <v>32</v>
      </c>
      <c r="R121" s="4" t="n">
        <v>1</v>
      </c>
      <c r="S121" s="4" t="n">
        <v>0.931020582185244</v>
      </c>
    </row>
    <row r="122" customFormat="false" ht="15" hidden="false" customHeight="false" outlineLevel="0" collapsed="false">
      <c r="A122" s="4" t="s">
        <v>29</v>
      </c>
      <c r="B122" s="4" t="n">
        <v>5.766</v>
      </c>
      <c r="C122" s="4" t="n">
        <v>4.6477</v>
      </c>
      <c r="D122" s="4" t="n">
        <v>1.25</v>
      </c>
      <c r="E122" s="4" t="n">
        <v>0.3557</v>
      </c>
      <c r="F122" s="6" t="n">
        <v>2.6232</v>
      </c>
      <c r="G122" s="6" t="n">
        <v>0.0007075</v>
      </c>
      <c r="H122" s="6" t="n">
        <v>18</v>
      </c>
      <c r="I122" s="6" t="n">
        <v>1.86572438162544</v>
      </c>
      <c r="J122" s="6" t="n">
        <v>1.3</v>
      </c>
      <c r="K122" s="6" t="n">
        <v>2.5</v>
      </c>
      <c r="L122" s="4" t="n">
        <v>0.193947277141866</v>
      </c>
      <c r="M122" s="6" t="n">
        <v>0.00144935475631482</v>
      </c>
      <c r="N122" s="4" t="s">
        <v>16</v>
      </c>
      <c r="O122" s="4" t="s">
        <v>30</v>
      </c>
      <c r="P122" s="4" t="s">
        <v>31</v>
      </c>
      <c r="Q122" s="4" t="s">
        <v>32</v>
      </c>
      <c r="R122" s="4" t="n">
        <v>1</v>
      </c>
      <c r="S122" s="4" t="n">
        <v>0.932441665732436</v>
      </c>
    </row>
    <row r="123" customFormat="false" ht="15" hidden="false" customHeight="false" outlineLevel="0" collapsed="false">
      <c r="A123" s="4" t="s">
        <v>29</v>
      </c>
      <c r="B123" s="4" t="n">
        <v>5.766</v>
      </c>
      <c r="C123" s="4" t="n">
        <v>4.6826</v>
      </c>
      <c r="D123" s="4" t="n">
        <v>1.3</v>
      </c>
      <c r="E123" s="4" t="n">
        <v>0.2704</v>
      </c>
      <c r="F123" s="6" t="n">
        <v>2.6429</v>
      </c>
      <c r="G123" s="6" t="n">
        <v>0.0004051</v>
      </c>
      <c r="H123" s="6" t="n">
        <v>18</v>
      </c>
      <c r="I123" s="6" t="n">
        <v>2.77956060232041</v>
      </c>
      <c r="J123" s="6" t="n">
        <v>1.3</v>
      </c>
      <c r="K123" s="6" t="n">
        <v>2.5</v>
      </c>
      <c r="L123" s="4" t="n">
        <v>0.187894554283732</v>
      </c>
      <c r="M123" s="6" t="n">
        <v>0.00080519933678879</v>
      </c>
      <c r="N123" s="4" t="s">
        <v>16</v>
      </c>
      <c r="O123" s="4" t="s">
        <v>30</v>
      </c>
      <c r="P123" s="4" t="s">
        <v>31</v>
      </c>
      <c r="Q123" s="4" t="s">
        <v>32</v>
      </c>
      <c r="R123" s="4" t="n">
        <v>1</v>
      </c>
      <c r="S123" s="4" t="n">
        <v>0.93372602357692</v>
      </c>
    </row>
    <row r="124" customFormat="false" ht="15" hidden="false" customHeight="false" outlineLevel="0" collapsed="false">
      <c r="A124" s="4" t="s">
        <v>29</v>
      </c>
      <c r="B124" s="4" t="n">
        <v>5.766</v>
      </c>
      <c r="C124" s="4" t="n">
        <v>4.7154</v>
      </c>
      <c r="D124" s="4" t="n">
        <v>1.35</v>
      </c>
      <c r="E124" s="4" t="n">
        <v>0.1903</v>
      </c>
      <c r="F124" s="6" t="n">
        <v>2.6615</v>
      </c>
      <c r="G124" s="6" t="n">
        <v>0.0002764</v>
      </c>
      <c r="H124" s="6" t="n">
        <v>18</v>
      </c>
      <c r="I124" s="6" t="n">
        <v>3.78075253256151</v>
      </c>
      <c r="J124" s="6" t="n">
        <v>1.3</v>
      </c>
      <c r="K124" s="6" t="n">
        <v>2.5</v>
      </c>
      <c r="L124" s="4" t="n">
        <v>0.182206035379813</v>
      </c>
      <c r="M124" s="6" t="n">
        <v>0.000533523788636181</v>
      </c>
      <c r="N124" s="4" t="s">
        <v>16</v>
      </c>
      <c r="O124" s="4" t="s">
        <v>30</v>
      </c>
      <c r="P124" s="4" t="s">
        <v>31</v>
      </c>
      <c r="Q124" s="4" t="s">
        <v>32</v>
      </c>
      <c r="R124" s="4" t="n">
        <v>1</v>
      </c>
      <c r="S124" s="4" t="n">
        <v>0.934889846677586</v>
      </c>
    </row>
    <row r="125" customFormat="false" ht="15" hidden="false" customHeight="false" outlineLevel="0" collapsed="false">
      <c r="A125" s="4" t="s">
        <v>29</v>
      </c>
      <c r="B125" s="4" t="n">
        <v>5.766</v>
      </c>
      <c r="C125" s="4" t="n">
        <v>4.7463</v>
      </c>
      <c r="D125" s="4" t="n">
        <v>1.4</v>
      </c>
      <c r="E125" s="4" t="n">
        <v>0.115</v>
      </c>
      <c r="F125" s="6" t="n">
        <v>2.6789</v>
      </c>
      <c r="G125" s="6" t="n">
        <v>0.0001723</v>
      </c>
      <c r="H125" s="6" t="n">
        <v>18</v>
      </c>
      <c r="I125" s="6" t="n">
        <v>5.72838073128265</v>
      </c>
      <c r="J125" s="6" t="n">
        <v>1.3</v>
      </c>
      <c r="K125" s="6" t="n">
        <v>2.5</v>
      </c>
      <c r="L125" s="4" t="n">
        <v>0.17684703433923</v>
      </c>
      <c r="M125" s="6" t="n">
        <v>0.000323194624494126</v>
      </c>
      <c r="N125" s="4" t="s">
        <v>16</v>
      </c>
      <c r="O125" s="4" t="s">
        <v>30</v>
      </c>
      <c r="P125" s="4" t="s">
        <v>31</v>
      </c>
      <c r="Q125" s="4" t="s">
        <v>32</v>
      </c>
      <c r="R125" s="4" t="n">
        <v>1</v>
      </c>
      <c r="S125" s="4" t="n">
        <v>0.935946350908762</v>
      </c>
    </row>
    <row r="126" customFormat="false" ht="15" hidden="false" customHeight="false" outlineLevel="0" collapsed="false">
      <c r="A126" s="4" t="s">
        <v>29</v>
      </c>
      <c r="B126" s="4" t="n">
        <v>5.766</v>
      </c>
      <c r="C126" s="4" t="n">
        <v>4.7754</v>
      </c>
      <c r="D126" s="4" t="n">
        <v>1.45</v>
      </c>
      <c r="E126" s="4" t="n">
        <v>0.0439</v>
      </c>
      <c r="F126" s="6" t="n">
        <v>2.6953</v>
      </c>
      <c r="G126" s="6" t="n">
        <v>0.0001307</v>
      </c>
      <c r="H126" s="6" t="n">
        <v>18</v>
      </c>
      <c r="I126" s="6" t="n">
        <v>0.419892884468248</v>
      </c>
      <c r="J126" s="6" t="n">
        <v>1.3</v>
      </c>
      <c r="K126" s="6" t="n">
        <v>2.5</v>
      </c>
      <c r="L126" s="4" t="n">
        <v>0.171800208116545</v>
      </c>
      <c r="M126" s="6" t="n">
        <v>0.000238430816941066</v>
      </c>
      <c r="N126" s="4" t="s">
        <v>16</v>
      </c>
      <c r="O126" s="4" t="s">
        <v>30</v>
      </c>
      <c r="P126" s="4" t="s">
        <v>31</v>
      </c>
      <c r="Q126" s="4" t="s">
        <v>32</v>
      </c>
      <c r="R126" s="4" t="n">
        <v>1</v>
      </c>
      <c r="S126" s="4" t="n">
        <v>0.723556372588249</v>
      </c>
    </row>
    <row r="127" customFormat="false" ht="15" hidden="false" customHeight="false" outlineLevel="0" collapsed="false">
      <c r="A127" s="4" t="s">
        <v>29</v>
      </c>
      <c r="B127" s="4" t="n">
        <v>5.766</v>
      </c>
      <c r="C127" s="4" t="n">
        <v>2.7215</v>
      </c>
      <c r="D127" s="4" t="n">
        <v>0.4</v>
      </c>
      <c r="E127" s="4" t="n">
        <v>4.3083</v>
      </c>
      <c r="F127" s="6" t="n">
        <v>2.2853</v>
      </c>
      <c r="G127" s="6" t="n">
        <v>0.01956</v>
      </c>
      <c r="H127" s="6" t="n">
        <v>22</v>
      </c>
      <c r="I127" s="6" t="n">
        <v>0.454601226993865</v>
      </c>
      <c r="J127" s="6" t="n">
        <v>1.3</v>
      </c>
      <c r="K127" s="6" t="n">
        <v>2.5</v>
      </c>
      <c r="L127" s="4" t="n">
        <v>0.528009018383628</v>
      </c>
      <c r="M127" s="6" t="n">
        <v>0.189984437095904</v>
      </c>
      <c r="N127" s="4" t="s">
        <v>16</v>
      </c>
      <c r="O127" s="4" t="s">
        <v>30</v>
      </c>
      <c r="P127" s="4" t="s">
        <v>31</v>
      </c>
      <c r="Q127" s="4" t="s">
        <v>32</v>
      </c>
      <c r="R127" s="4" t="n">
        <v>1</v>
      </c>
      <c r="S127" s="4" t="n">
        <v>0.737582171322549</v>
      </c>
    </row>
    <row r="128" customFormat="false" ht="15" hidden="false" customHeight="false" outlineLevel="0" collapsed="false">
      <c r="A128" s="4" t="s">
        <v>29</v>
      </c>
      <c r="B128" s="4" t="n">
        <v>5.766</v>
      </c>
      <c r="C128" s="4" t="n">
        <v>2.8087</v>
      </c>
      <c r="D128" s="4" t="n">
        <v>0.425</v>
      </c>
      <c r="E128" s="4" t="n">
        <v>4.0713</v>
      </c>
      <c r="F128" s="6" t="n">
        <v>2.3585</v>
      </c>
      <c r="G128" s="6" t="n">
        <v>0.01852</v>
      </c>
      <c r="H128" s="6" t="n">
        <v>22</v>
      </c>
      <c r="I128" s="6" t="n">
        <v>0.405345572354212</v>
      </c>
      <c r="J128" s="6" t="n">
        <v>1.3</v>
      </c>
      <c r="K128" s="6" t="n">
        <v>2.5</v>
      </c>
      <c r="L128" s="4" t="n">
        <v>0.512885882761013</v>
      </c>
      <c r="M128" s="6" t="n">
        <v>0.178114476581886</v>
      </c>
      <c r="N128" s="4" t="s">
        <v>16</v>
      </c>
      <c r="O128" s="4" t="s">
        <v>30</v>
      </c>
      <c r="P128" s="4" t="s">
        <v>31</v>
      </c>
      <c r="Q128" s="4" t="s">
        <v>32</v>
      </c>
      <c r="R128" s="4" t="n">
        <v>1</v>
      </c>
      <c r="S128" s="4" t="n">
        <v>0.750280443841309</v>
      </c>
    </row>
    <row r="129" customFormat="false" ht="15" hidden="false" customHeight="false" outlineLevel="0" collapsed="false">
      <c r="A129" s="4" t="s">
        <v>29</v>
      </c>
      <c r="B129" s="4" t="n">
        <v>5.766</v>
      </c>
      <c r="C129" s="4" t="n">
        <v>2.8911</v>
      </c>
      <c r="D129" s="4" t="n">
        <v>0.45</v>
      </c>
      <c r="E129" s="4" t="n">
        <v>3.8475</v>
      </c>
      <c r="F129" s="6" t="n">
        <v>2.4277</v>
      </c>
      <c r="G129" s="6" t="n">
        <v>0.01717</v>
      </c>
      <c r="H129" s="6" t="n">
        <v>22</v>
      </c>
      <c r="I129" s="6" t="n">
        <v>0.316016307513104</v>
      </c>
      <c r="J129" s="6" t="n">
        <v>1.3</v>
      </c>
      <c r="K129" s="6" t="n">
        <v>2.5</v>
      </c>
      <c r="L129" s="4" t="n">
        <v>0.498595213319459</v>
      </c>
      <c r="M129" s="6" t="n">
        <v>0.163294709185054</v>
      </c>
      <c r="N129" s="4" t="s">
        <v>16</v>
      </c>
      <c r="O129" s="4" t="s">
        <v>30</v>
      </c>
      <c r="P129" s="4" t="s">
        <v>31</v>
      </c>
      <c r="Q129" s="4" t="s">
        <v>32</v>
      </c>
      <c r="R129" s="4" t="n">
        <v>1</v>
      </c>
      <c r="S129" s="4" t="n">
        <v>0.761792317299423</v>
      </c>
    </row>
    <row r="130" customFormat="false" ht="15" hidden="false" customHeight="false" outlineLevel="0" collapsed="false">
      <c r="A130" s="4" t="s">
        <v>29</v>
      </c>
      <c r="B130" s="4" t="n">
        <v>5.766</v>
      </c>
      <c r="C130" s="4" t="n">
        <v>2.969</v>
      </c>
      <c r="D130" s="4" t="n">
        <v>0.475</v>
      </c>
      <c r="E130" s="4" t="n">
        <v>3.6359</v>
      </c>
      <c r="F130" s="6" t="n">
        <v>2.4931</v>
      </c>
      <c r="G130" s="6" t="n">
        <v>0.01578</v>
      </c>
      <c r="H130" s="6" t="n">
        <v>22</v>
      </c>
      <c r="I130" s="6" t="n">
        <v>0.402598225602028</v>
      </c>
      <c r="J130" s="6" t="n">
        <v>1.3</v>
      </c>
      <c r="K130" s="6" t="n">
        <v>2.5</v>
      </c>
      <c r="L130" s="4" t="n">
        <v>0.48508498092265</v>
      </c>
      <c r="M130" s="6" t="n">
        <v>0.148247354221213</v>
      </c>
      <c r="N130" s="4" t="s">
        <v>16</v>
      </c>
      <c r="O130" s="4" t="s">
        <v>30</v>
      </c>
      <c r="P130" s="4" t="s">
        <v>31</v>
      </c>
      <c r="Q130" s="4" t="s">
        <v>32</v>
      </c>
      <c r="R130" s="4" t="n">
        <v>1</v>
      </c>
      <c r="S130" s="4" t="n">
        <v>0.772265665358793</v>
      </c>
    </row>
    <row r="131" customFormat="false" ht="15" hidden="false" customHeight="false" outlineLevel="0" collapsed="false">
      <c r="A131" s="4" t="s">
        <v>29</v>
      </c>
      <c r="B131" s="4" t="n">
        <v>5.766</v>
      </c>
      <c r="C131" s="4" t="n">
        <v>3.0428</v>
      </c>
      <c r="D131" s="4" t="n">
        <v>0.5</v>
      </c>
      <c r="E131" s="4" t="n">
        <v>3.4354</v>
      </c>
      <c r="F131" s="6" t="n">
        <v>2.5551</v>
      </c>
      <c r="G131" s="6" t="n">
        <v>0.01467</v>
      </c>
      <c r="H131" s="6" t="n">
        <v>22</v>
      </c>
      <c r="I131" s="6" t="n">
        <v>0.430334014996592</v>
      </c>
      <c r="J131" s="6" t="n">
        <v>1.3</v>
      </c>
      <c r="K131" s="6" t="n">
        <v>2.5</v>
      </c>
      <c r="L131" s="4" t="n">
        <v>0.472285813388831</v>
      </c>
      <c r="M131" s="6" t="n">
        <v>0.13603059974378</v>
      </c>
      <c r="N131" s="4" t="s">
        <v>16</v>
      </c>
      <c r="O131" s="4" t="s">
        <v>30</v>
      </c>
      <c r="P131" s="4" t="s">
        <v>31</v>
      </c>
      <c r="Q131" s="4" t="s">
        <v>32</v>
      </c>
      <c r="R131" s="4" t="n">
        <v>1</v>
      </c>
      <c r="S131" s="4" t="n">
        <v>0.781813571979102</v>
      </c>
    </row>
    <row r="132" customFormat="false" ht="15" hidden="false" customHeight="false" outlineLevel="0" collapsed="false">
      <c r="A132" s="4" t="s">
        <v>29</v>
      </c>
      <c r="B132" s="4" t="n">
        <v>5.766</v>
      </c>
      <c r="C132" s="4" t="n">
        <v>3.1128</v>
      </c>
      <c r="D132" s="4" t="n">
        <v>0.525</v>
      </c>
      <c r="E132" s="4" t="n">
        <v>3.2453</v>
      </c>
      <c r="F132" s="6" t="n">
        <v>2.6139</v>
      </c>
      <c r="G132" s="6" t="n">
        <v>0.01369</v>
      </c>
      <c r="H132" s="6" t="n">
        <v>22</v>
      </c>
      <c r="I132" s="6" t="n">
        <v>0.405405405405405</v>
      </c>
      <c r="J132" s="6" t="n">
        <v>1.3</v>
      </c>
      <c r="K132" s="6" t="n">
        <v>2.5</v>
      </c>
      <c r="L132" s="4" t="n">
        <v>0.460145681581686</v>
      </c>
      <c r="M132" s="6" t="n">
        <v>0.125211138577914</v>
      </c>
      <c r="N132" s="4" t="s">
        <v>16</v>
      </c>
      <c r="O132" s="4" t="s">
        <v>30</v>
      </c>
      <c r="P132" s="4" t="s">
        <v>31</v>
      </c>
      <c r="Q132" s="4" t="s">
        <v>32</v>
      </c>
      <c r="R132" s="4" t="n">
        <v>1</v>
      </c>
      <c r="S132" s="4" t="n">
        <v>0.790538500903338</v>
      </c>
    </row>
    <row r="133" customFormat="false" ht="15" hidden="false" customHeight="false" outlineLevel="0" collapsed="false">
      <c r="A133" s="4" t="s">
        <v>29</v>
      </c>
      <c r="B133" s="4" t="n">
        <v>5.766</v>
      </c>
      <c r="C133" s="4" t="n">
        <v>3.1793</v>
      </c>
      <c r="D133" s="4" t="n">
        <v>0.55</v>
      </c>
      <c r="E133" s="4" t="n">
        <v>3.0647</v>
      </c>
      <c r="F133" s="6" t="n">
        <v>2.6697</v>
      </c>
      <c r="G133" s="6" t="n">
        <v>0.01261</v>
      </c>
      <c r="H133" s="6" t="n">
        <v>22</v>
      </c>
      <c r="I133" s="6" t="n">
        <v>0.324583663758921</v>
      </c>
      <c r="J133" s="6" t="n">
        <v>1.3</v>
      </c>
      <c r="K133" s="6" t="n">
        <v>2.5</v>
      </c>
      <c r="L133" s="4" t="n">
        <v>0.448612556364898</v>
      </c>
      <c r="M133" s="6" t="n">
        <v>0.11369409174206</v>
      </c>
      <c r="N133" s="4" t="s">
        <v>16</v>
      </c>
      <c r="O133" s="4" t="s">
        <v>30</v>
      </c>
      <c r="P133" s="4" t="s">
        <v>31</v>
      </c>
      <c r="Q133" s="4" t="s">
        <v>32</v>
      </c>
      <c r="R133" s="4" t="n">
        <v>1</v>
      </c>
      <c r="S133" s="4" t="n">
        <v>0.798537360754331</v>
      </c>
    </row>
    <row r="134" customFormat="false" ht="15" hidden="false" customHeight="false" outlineLevel="0" collapsed="false">
      <c r="A134" s="4" t="s">
        <v>29</v>
      </c>
      <c r="B134" s="4" t="n">
        <v>5.766</v>
      </c>
      <c r="C134" s="4" t="n">
        <v>3.2426</v>
      </c>
      <c r="D134" s="4" t="n">
        <v>0.575</v>
      </c>
      <c r="E134" s="4" t="n">
        <v>2.8929</v>
      </c>
      <c r="F134" s="6" t="n">
        <v>2.7228</v>
      </c>
      <c r="G134" s="6" t="n">
        <v>0.01169</v>
      </c>
      <c r="H134" s="6" t="n">
        <v>22</v>
      </c>
      <c r="I134" s="6" t="n">
        <v>0.490248075278015</v>
      </c>
      <c r="J134" s="6" t="n">
        <v>1.3</v>
      </c>
      <c r="K134" s="6" t="n">
        <v>2.5</v>
      </c>
      <c r="L134" s="4" t="n">
        <v>0.437634408602151</v>
      </c>
      <c r="M134" s="6" t="n">
        <v>0.103856675318065</v>
      </c>
      <c r="N134" s="4" t="s">
        <v>16</v>
      </c>
      <c r="O134" s="4" t="s">
        <v>30</v>
      </c>
      <c r="P134" s="4" t="s">
        <v>31</v>
      </c>
      <c r="Q134" s="4" t="s">
        <v>32</v>
      </c>
      <c r="R134" s="4" t="n">
        <v>1</v>
      </c>
      <c r="S134" s="4" t="n">
        <v>0.805875881133646</v>
      </c>
    </row>
    <row r="135" customFormat="false" ht="15" hidden="false" customHeight="false" outlineLevel="0" collapsed="false">
      <c r="A135" s="4" t="s">
        <v>29</v>
      </c>
      <c r="B135" s="4" t="n">
        <v>5.766</v>
      </c>
      <c r="C135" s="4" t="n">
        <v>3.3028</v>
      </c>
      <c r="D135" s="4" t="n">
        <v>0.6</v>
      </c>
      <c r="E135" s="4" t="n">
        <v>2.7293</v>
      </c>
      <c r="F135" s="6" t="n">
        <v>2.7734</v>
      </c>
      <c r="G135" s="6" t="n">
        <v>0.01044</v>
      </c>
      <c r="H135" s="6" t="n">
        <v>22</v>
      </c>
      <c r="I135" s="6" t="n">
        <v>0.472509578544061</v>
      </c>
      <c r="J135" s="6" t="n">
        <v>1.3</v>
      </c>
      <c r="K135" s="6" t="n">
        <v>2.5</v>
      </c>
      <c r="L135" s="4" t="n">
        <v>0.427193895248006</v>
      </c>
      <c r="M135" s="6" t="n">
        <v>0.0913737263245264</v>
      </c>
      <c r="N135" s="4" t="s">
        <v>16</v>
      </c>
      <c r="O135" s="4" t="s">
        <v>30</v>
      </c>
      <c r="P135" s="4" t="s">
        <v>31</v>
      </c>
      <c r="Q135" s="4" t="s">
        <v>32</v>
      </c>
      <c r="R135" s="4" t="n">
        <v>1</v>
      </c>
      <c r="S135" s="4" t="n">
        <v>0.812627026545163</v>
      </c>
    </row>
    <row r="136" customFormat="false" ht="15" hidden="false" customHeight="false" outlineLevel="0" collapsed="false">
      <c r="A136" s="4" t="s">
        <v>29</v>
      </c>
      <c r="B136" s="4" t="n">
        <v>5.766</v>
      </c>
      <c r="C136" s="4" t="n">
        <v>3.3602</v>
      </c>
      <c r="D136" s="4" t="n">
        <v>0.625</v>
      </c>
      <c r="E136" s="4" t="n">
        <v>2.5733</v>
      </c>
      <c r="F136" s="6" t="n">
        <v>2.8216</v>
      </c>
      <c r="G136" s="6" t="n">
        <v>0.009227</v>
      </c>
      <c r="H136" s="6" t="n">
        <v>22</v>
      </c>
      <c r="I136" s="6" t="n">
        <v>0.339980492034247</v>
      </c>
      <c r="J136" s="6" t="n">
        <v>1.3</v>
      </c>
      <c r="K136" s="6" t="n">
        <v>2.5</v>
      </c>
      <c r="L136" s="4" t="n">
        <v>0.417238987166146</v>
      </c>
      <c r="M136" s="6" t="n">
        <v>0.0795360766353871</v>
      </c>
      <c r="N136" s="4" t="s">
        <v>16</v>
      </c>
      <c r="O136" s="4" t="s">
        <v>30</v>
      </c>
      <c r="P136" s="4" t="s">
        <v>31</v>
      </c>
      <c r="Q136" s="4" t="s">
        <v>32</v>
      </c>
      <c r="R136" s="4" t="n">
        <v>1</v>
      </c>
      <c r="S136" s="4" t="n">
        <v>0.818852602113755</v>
      </c>
    </row>
    <row r="137" customFormat="false" ht="15" hidden="false" customHeight="false" outlineLevel="0" collapsed="false">
      <c r="A137" s="4" t="s">
        <v>29</v>
      </c>
      <c r="B137" s="4" t="n">
        <v>5.766</v>
      </c>
      <c r="C137" s="4" t="n">
        <v>3.415</v>
      </c>
      <c r="D137" s="4" t="n">
        <v>0.65</v>
      </c>
      <c r="E137" s="4" t="n">
        <v>2.4245</v>
      </c>
      <c r="F137" s="6" t="n">
        <v>2.8676</v>
      </c>
      <c r="G137" s="6" t="n">
        <v>0.008277</v>
      </c>
      <c r="H137" s="6" t="n">
        <v>22</v>
      </c>
      <c r="I137" s="6" t="n">
        <v>0.501751842454996</v>
      </c>
      <c r="J137" s="6" t="n">
        <v>1.3</v>
      </c>
      <c r="K137" s="6" t="n">
        <v>2.5</v>
      </c>
      <c r="L137" s="4" t="n">
        <v>0.407734998265695</v>
      </c>
      <c r="M137" s="6" t="n">
        <v>0.0702553620283421</v>
      </c>
      <c r="N137" s="4" t="s">
        <v>16</v>
      </c>
      <c r="O137" s="4" t="s">
        <v>30</v>
      </c>
      <c r="P137" s="4" t="s">
        <v>31</v>
      </c>
      <c r="Q137" s="4" t="s">
        <v>32</v>
      </c>
      <c r="R137" s="4" t="n">
        <v>1</v>
      </c>
      <c r="S137" s="4" t="n">
        <v>0.824608623997281</v>
      </c>
    </row>
    <row r="138" customFormat="false" ht="15" hidden="false" customHeight="false" outlineLevel="0" collapsed="false">
      <c r="A138" s="4" t="s">
        <v>29</v>
      </c>
      <c r="B138" s="4" t="n">
        <v>5.766</v>
      </c>
      <c r="C138" s="4" t="n">
        <v>3.4674</v>
      </c>
      <c r="D138" s="4" t="n">
        <v>0.675</v>
      </c>
      <c r="E138" s="4" t="n">
        <v>2.2822</v>
      </c>
      <c r="F138" s="6" t="n">
        <v>2.9116</v>
      </c>
      <c r="G138" s="6" t="n">
        <v>0.007532</v>
      </c>
      <c r="H138" s="6" t="n">
        <v>22</v>
      </c>
      <c r="I138" s="6" t="n">
        <v>0.519251194901752</v>
      </c>
      <c r="J138" s="6" t="n">
        <v>1.3</v>
      </c>
      <c r="K138" s="6" t="n">
        <v>2.5</v>
      </c>
      <c r="L138" s="4" t="n">
        <v>0.398647242455775</v>
      </c>
      <c r="M138" s="6" t="n">
        <v>0.0629463181612084</v>
      </c>
      <c r="N138" s="4" t="s">
        <v>16</v>
      </c>
      <c r="O138" s="4" t="s">
        <v>30</v>
      </c>
      <c r="P138" s="4" t="s">
        <v>31</v>
      </c>
      <c r="Q138" s="4" t="s">
        <v>32</v>
      </c>
      <c r="R138" s="4" t="n">
        <v>1</v>
      </c>
      <c r="S138" s="4" t="n">
        <v>0.829927041845464</v>
      </c>
    </row>
    <row r="139" customFormat="false" ht="15" hidden="false" customHeight="false" outlineLevel="0" collapsed="false">
      <c r="A139" s="4" t="s">
        <v>29</v>
      </c>
      <c r="B139" s="4" t="n">
        <v>5.766</v>
      </c>
      <c r="C139" s="4" t="n">
        <v>3.5174</v>
      </c>
      <c r="D139" s="4" t="n">
        <v>0.7</v>
      </c>
      <c r="E139" s="4" t="n">
        <v>2.1462</v>
      </c>
      <c r="F139" s="6" t="n">
        <v>2.9537</v>
      </c>
      <c r="G139" s="6" t="n">
        <v>0.006478</v>
      </c>
      <c r="H139" s="6" t="n">
        <v>22</v>
      </c>
      <c r="I139" s="6" t="n">
        <v>0.388700216116085</v>
      </c>
      <c r="J139" s="6" t="n">
        <v>1.3</v>
      </c>
      <c r="K139" s="6" t="n">
        <v>2.5</v>
      </c>
      <c r="L139" s="4" t="n">
        <v>0.389975719736386</v>
      </c>
      <c r="M139" s="6" t="n">
        <v>0.0533055821832821</v>
      </c>
      <c r="N139" s="4" t="s">
        <v>16</v>
      </c>
      <c r="O139" s="4" t="s">
        <v>30</v>
      </c>
      <c r="P139" s="4" t="s">
        <v>31</v>
      </c>
      <c r="Q139" s="4" t="s">
        <v>32</v>
      </c>
      <c r="R139" s="4" t="n">
        <v>1</v>
      </c>
      <c r="S139" s="4" t="n">
        <v>0.83486539974127</v>
      </c>
    </row>
    <row r="140" customFormat="false" ht="15" hidden="false" customHeight="false" outlineLevel="0" collapsed="false">
      <c r="A140" s="4" t="s">
        <v>29</v>
      </c>
      <c r="B140" s="4" t="n">
        <v>5.766</v>
      </c>
      <c r="C140" s="4" t="n">
        <v>3.5654</v>
      </c>
      <c r="D140" s="4" t="n">
        <v>0.725</v>
      </c>
      <c r="E140" s="4" t="n">
        <v>2.016</v>
      </c>
      <c r="F140" s="6" t="n">
        <v>2.9939</v>
      </c>
      <c r="G140" s="6" t="n">
        <v>0.005508</v>
      </c>
      <c r="H140" s="6" t="n">
        <v>22</v>
      </c>
      <c r="I140" s="6" t="n">
        <v>0.593681917211329</v>
      </c>
      <c r="J140" s="6" t="n">
        <v>1.3</v>
      </c>
      <c r="K140" s="6" t="n">
        <v>2.5</v>
      </c>
      <c r="L140" s="4" t="n">
        <v>0.381651057925772</v>
      </c>
      <c r="M140" s="6" t="n">
        <v>0.0446171947676752</v>
      </c>
      <c r="N140" s="4" t="s">
        <v>16</v>
      </c>
      <c r="O140" s="4" t="s">
        <v>30</v>
      </c>
      <c r="P140" s="4" t="s">
        <v>31</v>
      </c>
      <c r="Q140" s="4" t="s">
        <v>32</v>
      </c>
      <c r="R140" s="4" t="n">
        <v>1</v>
      </c>
      <c r="S140" s="4" t="n">
        <v>0.839446970079988</v>
      </c>
    </row>
    <row r="141" customFormat="false" ht="15" hidden="false" customHeight="false" outlineLevel="0" collapsed="false">
      <c r="A141" s="4" t="s">
        <v>29</v>
      </c>
      <c r="B141" s="4" t="n">
        <v>5.766</v>
      </c>
      <c r="C141" s="4" t="n">
        <v>3.6113</v>
      </c>
      <c r="D141" s="4" t="n">
        <v>0.75</v>
      </c>
      <c r="E141" s="4" t="n">
        <v>1.8912</v>
      </c>
      <c r="F141" s="6" t="n">
        <v>3.0325</v>
      </c>
      <c r="G141" s="6" t="n">
        <v>0.004776</v>
      </c>
      <c r="H141" s="6" t="n">
        <v>22</v>
      </c>
      <c r="I141" s="6" t="n">
        <v>0.641331658291457</v>
      </c>
      <c r="J141" s="6" t="n">
        <v>1.3</v>
      </c>
      <c r="K141" s="6" t="n">
        <v>2.5</v>
      </c>
      <c r="L141" s="4" t="n">
        <v>0.373690600069372</v>
      </c>
      <c r="M141" s="6" t="n">
        <v>0.0380899324356645</v>
      </c>
      <c r="N141" s="4" t="s">
        <v>16</v>
      </c>
      <c r="O141" s="4" t="s">
        <v>30</v>
      </c>
      <c r="P141" s="4" t="s">
        <v>31</v>
      </c>
      <c r="Q141" s="4" t="s">
        <v>32</v>
      </c>
      <c r="R141" s="4" t="n">
        <v>1</v>
      </c>
      <c r="S141" s="4" t="n">
        <v>0.84371445503266</v>
      </c>
    </row>
    <row r="142" customFormat="false" ht="15" hidden="false" customHeight="false" outlineLevel="0" collapsed="false">
      <c r="A142" s="4" t="s">
        <v>29</v>
      </c>
      <c r="B142" s="4" t="n">
        <v>5.766</v>
      </c>
      <c r="C142" s="4" t="n">
        <v>3.6554</v>
      </c>
      <c r="D142" s="4" t="n">
        <v>0.775</v>
      </c>
      <c r="E142" s="4" t="n">
        <v>1.7715</v>
      </c>
      <c r="F142" s="6" t="n">
        <v>3.0695</v>
      </c>
      <c r="G142" s="6" t="n">
        <v>0.004172</v>
      </c>
      <c r="H142" s="6" t="n">
        <v>22</v>
      </c>
      <c r="I142" s="6" t="n">
        <v>0.516538830297219</v>
      </c>
      <c r="J142" s="6" t="n">
        <v>1.3</v>
      </c>
      <c r="K142" s="6" t="n">
        <v>2.5</v>
      </c>
      <c r="L142" s="4" t="n">
        <v>0.366042317030871</v>
      </c>
      <c r="M142" s="6" t="n">
        <v>0.0327569601060869</v>
      </c>
      <c r="N142" s="4" t="s">
        <v>16</v>
      </c>
      <c r="O142" s="4" t="s">
        <v>30</v>
      </c>
      <c r="P142" s="4" t="s">
        <v>31</v>
      </c>
      <c r="Q142" s="4" t="s">
        <v>32</v>
      </c>
      <c r="R142" s="4" t="n">
        <v>1</v>
      </c>
      <c r="S142" s="4" t="n">
        <v>0.847688070394649</v>
      </c>
    </row>
    <row r="143" customFormat="false" ht="15" hidden="false" customHeight="false" outlineLevel="0" collapsed="false">
      <c r="A143" s="4" t="s">
        <v>29</v>
      </c>
      <c r="B143" s="4" t="n">
        <v>5.766</v>
      </c>
      <c r="C143" s="4" t="n">
        <v>3.6977</v>
      </c>
      <c r="D143" s="4" t="n">
        <v>0.8</v>
      </c>
      <c r="E143" s="4" t="n">
        <v>1.6566</v>
      </c>
      <c r="F143" s="6" t="n">
        <v>3.105</v>
      </c>
      <c r="G143" s="6" t="n">
        <v>0.003698</v>
      </c>
      <c r="H143" s="6" t="n">
        <v>22</v>
      </c>
      <c r="I143" s="6" t="n">
        <v>0.432125473228772</v>
      </c>
      <c r="J143" s="6" t="n">
        <v>1.3</v>
      </c>
      <c r="K143" s="6" t="n">
        <v>2.5</v>
      </c>
      <c r="L143" s="4" t="n">
        <v>0.358706208810267</v>
      </c>
      <c r="M143" s="6" t="n">
        <v>0.0285870298030931</v>
      </c>
      <c r="N143" s="4" t="s">
        <v>16</v>
      </c>
      <c r="O143" s="4" t="s">
        <v>30</v>
      </c>
      <c r="P143" s="4" t="s">
        <v>31</v>
      </c>
      <c r="Q143" s="4" t="s">
        <v>32</v>
      </c>
      <c r="R143" s="4" t="n">
        <v>1</v>
      </c>
      <c r="S143" s="4" t="n">
        <v>0.851393533975749</v>
      </c>
    </row>
    <row r="144" customFormat="false" ht="15" hidden="false" customHeight="false" outlineLevel="0" collapsed="false">
      <c r="A144" s="4" t="s">
        <v>29</v>
      </c>
      <c r="B144" s="4" t="n">
        <v>5.766</v>
      </c>
      <c r="C144" s="4" t="n">
        <v>3.7383</v>
      </c>
      <c r="D144" s="4" t="n">
        <v>0.825</v>
      </c>
      <c r="E144" s="4" t="n">
        <v>1.5462</v>
      </c>
      <c r="F144" s="6" t="n">
        <v>3.1391</v>
      </c>
      <c r="G144" s="6" t="n">
        <v>0.003291</v>
      </c>
      <c r="H144" s="6" t="n">
        <v>22</v>
      </c>
      <c r="I144" s="6" t="n">
        <v>0.410513521725919</v>
      </c>
      <c r="J144" s="6" t="n">
        <v>1.3</v>
      </c>
      <c r="K144" s="6" t="n">
        <v>2.5</v>
      </c>
      <c r="L144" s="4" t="n">
        <v>0.351664932362123</v>
      </c>
      <c r="M144" s="6" t="n">
        <v>0.0250504662794485</v>
      </c>
      <c r="N144" s="4" t="s">
        <v>16</v>
      </c>
      <c r="O144" s="4" t="s">
        <v>30</v>
      </c>
      <c r="P144" s="4" t="s">
        <v>31</v>
      </c>
      <c r="Q144" s="4" t="s">
        <v>32</v>
      </c>
      <c r="R144" s="4" t="n">
        <v>1</v>
      </c>
      <c r="S144" s="4" t="n">
        <v>0.858106393689505</v>
      </c>
    </row>
    <row r="145" customFormat="false" ht="15" hidden="false" customHeight="false" outlineLevel="0" collapsed="false">
      <c r="A145" s="4" t="s">
        <v>29</v>
      </c>
      <c r="B145" s="4" t="n">
        <v>5.766</v>
      </c>
      <c r="C145" s="4" t="n">
        <v>3.815</v>
      </c>
      <c r="D145" s="4" t="n">
        <v>0.875</v>
      </c>
      <c r="E145" s="4" t="n">
        <v>1.338</v>
      </c>
      <c r="F145" s="6" t="n">
        <v>3.2035</v>
      </c>
      <c r="G145" s="6" t="n">
        <v>0.002252</v>
      </c>
      <c r="H145" s="6" t="n">
        <v>22</v>
      </c>
      <c r="I145" s="6" t="n">
        <v>0.438809946714032</v>
      </c>
      <c r="J145" s="6" t="n">
        <v>1.3</v>
      </c>
      <c r="K145" s="6" t="n">
        <v>2.5</v>
      </c>
      <c r="L145" s="4" t="n">
        <v>0.338362816510579</v>
      </c>
      <c r="M145" s="6" t="n">
        <v>0.0166234039288406</v>
      </c>
      <c r="N145" s="4" t="s">
        <v>16</v>
      </c>
      <c r="O145" s="4" t="s">
        <v>30</v>
      </c>
      <c r="P145" s="4" t="s">
        <v>31</v>
      </c>
      <c r="Q145" s="4" t="s">
        <v>32</v>
      </c>
      <c r="R145" s="4" t="n">
        <v>1</v>
      </c>
      <c r="S145" s="4" t="n">
        <v>0.864000742088291</v>
      </c>
    </row>
    <row r="146" customFormat="false" ht="15" hidden="false" customHeight="false" outlineLevel="0" collapsed="false">
      <c r="A146" s="4" t="s">
        <v>29</v>
      </c>
      <c r="B146" s="4" t="n">
        <v>5.766</v>
      </c>
      <c r="C146" s="4" t="n">
        <v>3.8861</v>
      </c>
      <c r="D146" s="4" t="n">
        <v>0.925</v>
      </c>
      <c r="E146" s="4" t="n">
        <v>1.1449</v>
      </c>
      <c r="F146" s="6" t="n">
        <v>3.2632</v>
      </c>
      <c r="G146" s="6" t="n">
        <v>0.001891</v>
      </c>
      <c r="H146" s="6" t="n">
        <v>22</v>
      </c>
      <c r="I146" s="6" t="n">
        <v>0.449603384452671</v>
      </c>
      <c r="J146" s="6" t="n">
        <v>1.3</v>
      </c>
      <c r="K146" s="6" t="n">
        <v>2.5</v>
      </c>
      <c r="L146" s="4" t="n">
        <v>0.326031911203607</v>
      </c>
      <c r="M146" s="6" t="n">
        <v>0.0135423248065713</v>
      </c>
      <c r="N146" s="4" t="s">
        <v>16</v>
      </c>
      <c r="O146" s="4" t="s">
        <v>30</v>
      </c>
      <c r="P146" s="4" t="s">
        <v>31</v>
      </c>
      <c r="Q146" s="4" t="s">
        <v>32</v>
      </c>
      <c r="R146" s="4" t="n">
        <v>1</v>
      </c>
      <c r="S146" s="4" t="n">
        <v>0.866678233511596</v>
      </c>
    </row>
    <row r="147" customFormat="false" ht="15" hidden="false" customHeight="false" outlineLevel="0" collapsed="false">
      <c r="A147" s="4" t="s">
        <v>29</v>
      </c>
      <c r="B147" s="4" t="n">
        <v>5.766</v>
      </c>
      <c r="C147" s="4" t="n">
        <v>3.9197</v>
      </c>
      <c r="D147" s="4" t="n">
        <v>0.95</v>
      </c>
      <c r="E147" s="4" t="n">
        <v>1.0536</v>
      </c>
      <c r="F147" s="6" t="n">
        <v>3.2914</v>
      </c>
      <c r="G147" s="6" t="n">
        <v>0.002173</v>
      </c>
      <c r="H147" s="6" t="n">
        <v>22</v>
      </c>
      <c r="I147" s="6" t="n">
        <v>0.455729406350667</v>
      </c>
      <c r="J147" s="6" t="n">
        <v>1.3</v>
      </c>
      <c r="K147" s="6" t="n">
        <v>2.5</v>
      </c>
      <c r="L147" s="4" t="n">
        <v>0.320204647936178</v>
      </c>
      <c r="M147" s="6" t="n">
        <v>0.015330924564417</v>
      </c>
      <c r="N147" s="4" t="s">
        <v>16</v>
      </c>
      <c r="O147" s="4" t="s">
        <v>30</v>
      </c>
      <c r="P147" s="4" t="s">
        <v>31</v>
      </c>
      <c r="Q147" s="4" t="s">
        <v>32</v>
      </c>
      <c r="R147" s="4" t="n">
        <v>1</v>
      </c>
      <c r="S147" s="4" t="n">
        <v>0.871576343394993</v>
      </c>
    </row>
    <row r="148" customFormat="false" ht="15" hidden="false" customHeight="false" outlineLevel="0" collapsed="false">
      <c r="A148" s="4" t="s">
        <v>29</v>
      </c>
      <c r="B148" s="4" t="n">
        <v>5.766</v>
      </c>
      <c r="C148" s="4" t="n">
        <v>3.9835</v>
      </c>
      <c r="D148" s="4" t="n">
        <v>1</v>
      </c>
      <c r="E148" s="4" t="n">
        <v>0.8804</v>
      </c>
      <c r="F148" s="6" t="n">
        <v>3.345</v>
      </c>
      <c r="G148" s="6" t="n">
        <v>0.002738</v>
      </c>
      <c r="H148" s="6" t="n">
        <v>22</v>
      </c>
      <c r="I148" s="6" t="n">
        <v>0.460555149744339</v>
      </c>
      <c r="J148" s="6" t="n">
        <v>1.3</v>
      </c>
      <c r="K148" s="6" t="n">
        <v>2.5</v>
      </c>
      <c r="L148" s="4" t="n">
        <v>0.309139784946237</v>
      </c>
      <c r="M148" s="6" t="n">
        <v>0.0187553112092191</v>
      </c>
      <c r="N148" s="4" t="s">
        <v>16</v>
      </c>
      <c r="O148" s="4" t="s">
        <v>30</v>
      </c>
      <c r="P148" s="4" t="s">
        <v>31</v>
      </c>
      <c r="Q148" s="4" t="s">
        <v>32</v>
      </c>
      <c r="R148" s="4" t="n">
        <v>1</v>
      </c>
      <c r="S148" s="4" t="n">
        <v>0.87381115746483</v>
      </c>
    </row>
    <row r="149" customFormat="false" ht="15" hidden="false" customHeight="false" outlineLevel="0" collapsed="false">
      <c r="A149" s="4" t="s">
        <v>29</v>
      </c>
      <c r="B149" s="4" t="n">
        <v>5.766</v>
      </c>
      <c r="C149" s="4" t="n">
        <v>4.0137</v>
      </c>
      <c r="D149" s="4" t="n">
        <v>1.025</v>
      </c>
      <c r="E149" s="4" t="n">
        <v>0.7982</v>
      </c>
      <c r="F149" s="6" t="n">
        <v>3.3704</v>
      </c>
      <c r="G149" s="6" t="n">
        <v>0.002272</v>
      </c>
      <c r="H149" s="6" t="n">
        <v>22</v>
      </c>
      <c r="I149" s="6" t="n">
        <v>0.5</v>
      </c>
      <c r="J149" s="6" t="n">
        <v>1.3</v>
      </c>
      <c r="K149" s="6" t="n">
        <v>2.5</v>
      </c>
      <c r="L149" s="4" t="n">
        <v>0.303902185223725</v>
      </c>
      <c r="M149" s="6" t="n">
        <v>0.0153390720111539</v>
      </c>
      <c r="N149" s="4" t="s">
        <v>16</v>
      </c>
      <c r="O149" s="4" t="s">
        <v>30</v>
      </c>
      <c r="P149" s="4" t="s">
        <v>31</v>
      </c>
      <c r="Q149" s="4" t="s">
        <v>32</v>
      </c>
      <c r="R149" s="4" t="n">
        <v>1</v>
      </c>
      <c r="S149" s="4" t="n">
        <v>0.877924072891295</v>
      </c>
    </row>
    <row r="150" customFormat="false" ht="15" hidden="false" customHeight="false" outlineLevel="0" collapsed="false">
      <c r="A150" s="4" t="s">
        <v>29</v>
      </c>
      <c r="B150" s="4" t="n">
        <v>5.766</v>
      </c>
      <c r="C150" s="4" t="n">
        <v>4.0713</v>
      </c>
      <c r="D150" s="4" t="n">
        <v>1.075</v>
      </c>
      <c r="E150" s="4" t="n">
        <v>0.6418</v>
      </c>
      <c r="F150" s="6" t="n">
        <v>3.4187</v>
      </c>
      <c r="G150" s="6" t="n">
        <v>0.001037</v>
      </c>
      <c r="H150" s="6" t="n">
        <v>22</v>
      </c>
      <c r="I150" s="6" t="n">
        <v>0.581870781099325</v>
      </c>
      <c r="J150" s="6" t="n">
        <v>1.3</v>
      </c>
      <c r="K150" s="6" t="n">
        <v>2.5</v>
      </c>
      <c r="L150" s="4" t="n">
        <v>0.293912591050989</v>
      </c>
      <c r="M150" s="6" t="n">
        <v>0.00680263984776886</v>
      </c>
      <c r="N150" s="4" t="s">
        <v>16</v>
      </c>
      <c r="O150" s="4" t="s">
        <v>30</v>
      </c>
      <c r="P150" s="4" t="s">
        <v>31</v>
      </c>
      <c r="Q150" s="4" t="s">
        <v>32</v>
      </c>
      <c r="R150" s="4" t="n">
        <v>1</v>
      </c>
      <c r="S150" s="4" t="n">
        <v>0.881602166180839</v>
      </c>
    </row>
    <row r="151" customFormat="false" ht="15" hidden="false" customHeight="false" outlineLevel="0" collapsed="false">
      <c r="A151" s="4" t="s">
        <v>29</v>
      </c>
      <c r="B151" s="4" t="n">
        <v>5.766</v>
      </c>
      <c r="C151" s="4" t="n">
        <v>4.1252</v>
      </c>
      <c r="D151" s="4" t="n">
        <v>1.125</v>
      </c>
      <c r="E151" s="4" t="n">
        <v>0.4955</v>
      </c>
      <c r="F151" s="6" t="n">
        <v>3.464</v>
      </c>
      <c r="G151" s="6" t="n">
        <v>0.0004492</v>
      </c>
      <c r="H151" s="6" t="n">
        <v>22</v>
      </c>
      <c r="I151" s="6" t="n">
        <v>0.723953695458593</v>
      </c>
      <c r="J151" s="6" t="n">
        <v>1.3</v>
      </c>
      <c r="K151" s="6" t="n">
        <v>2.5</v>
      </c>
      <c r="L151" s="4" t="n">
        <v>0.284564689559487</v>
      </c>
      <c r="M151" s="6" t="n">
        <v>0.00286501707528415</v>
      </c>
      <c r="N151" s="4" t="s">
        <v>16</v>
      </c>
      <c r="O151" s="4" t="s">
        <v>30</v>
      </c>
      <c r="P151" s="4" t="s">
        <v>31</v>
      </c>
      <c r="Q151" s="4" t="s">
        <v>32</v>
      </c>
      <c r="R151" s="4" t="n">
        <v>1</v>
      </c>
      <c r="S151" s="4" t="n">
        <v>0.883296987648848</v>
      </c>
    </row>
    <row r="152" customFormat="false" ht="15" hidden="false" customHeight="false" outlineLevel="0" collapsed="false">
      <c r="A152" s="4" t="s">
        <v>29</v>
      </c>
      <c r="B152" s="4" t="n">
        <v>5.766</v>
      </c>
      <c r="C152" s="4" t="n">
        <v>4.1509</v>
      </c>
      <c r="D152" s="4" t="n">
        <v>1.15</v>
      </c>
      <c r="E152" s="4" t="n">
        <v>0.4257</v>
      </c>
      <c r="F152" s="6" t="n">
        <v>3.4855</v>
      </c>
      <c r="G152" s="6" t="n">
        <v>0.0003129</v>
      </c>
      <c r="H152" s="6" t="n">
        <v>22</v>
      </c>
      <c r="I152" s="6" t="n">
        <v>0.930648769574944</v>
      </c>
      <c r="J152" s="6" t="n">
        <v>1.3</v>
      </c>
      <c r="K152" s="6" t="n">
        <v>2.5</v>
      </c>
      <c r="L152" s="4" t="n">
        <v>0.28010752688172</v>
      </c>
      <c r="M152" s="6" t="n">
        <v>0.00196811973147091</v>
      </c>
      <c r="N152" s="4" t="s">
        <v>16</v>
      </c>
      <c r="O152" s="4" t="s">
        <v>30</v>
      </c>
      <c r="P152" s="4" t="s">
        <v>31</v>
      </c>
      <c r="Q152" s="4" t="s">
        <v>32</v>
      </c>
      <c r="R152" s="4" t="n">
        <v>1</v>
      </c>
      <c r="S152" s="4" t="n">
        <v>0.886429488748025</v>
      </c>
    </row>
    <row r="153" customFormat="false" ht="15" hidden="false" customHeight="false" outlineLevel="0" collapsed="false">
      <c r="A153" s="4" t="s">
        <v>29</v>
      </c>
      <c r="B153" s="4" t="n">
        <v>5.766</v>
      </c>
      <c r="C153" s="4" t="n">
        <v>4.1999</v>
      </c>
      <c r="D153" s="4" t="n">
        <v>1.2</v>
      </c>
      <c r="E153" s="4" t="n">
        <v>0.2926</v>
      </c>
      <c r="F153" s="6" t="n">
        <v>3.5267</v>
      </c>
      <c r="G153" s="6" t="n">
        <v>0.0001596</v>
      </c>
      <c r="H153" s="6" t="n">
        <v>22</v>
      </c>
      <c r="I153" s="6" t="n">
        <v>1.21992481203008</v>
      </c>
      <c r="J153" s="6" t="n">
        <v>1.3</v>
      </c>
      <c r="K153" s="6" t="n">
        <v>2.5</v>
      </c>
      <c r="L153" s="4" t="n">
        <v>0.271609434616719</v>
      </c>
      <c r="M153" s="6" t="n">
        <v>0.000976898220042154</v>
      </c>
      <c r="N153" s="4" t="s">
        <v>16</v>
      </c>
      <c r="O153" s="4" t="s">
        <v>30</v>
      </c>
      <c r="P153" s="4" t="s">
        <v>31</v>
      </c>
      <c r="Q153" s="4" t="s">
        <v>32</v>
      </c>
      <c r="R153" s="4" t="n">
        <v>1</v>
      </c>
      <c r="S153" s="4" t="n">
        <v>0.887879234898206</v>
      </c>
    </row>
    <row r="154" customFormat="false" ht="15" hidden="false" customHeight="false" outlineLevel="0" collapsed="false">
      <c r="A154" s="4" t="s">
        <v>29</v>
      </c>
      <c r="B154" s="4" t="n">
        <v>5.766</v>
      </c>
      <c r="C154" s="4" t="n">
        <v>4.2233</v>
      </c>
      <c r="D154" s="4" t="n">
        <v>1.225</v>
      </c>
      <c r="E154" s="4" t="n">
        <v>0.229</v>
      </c>
      <c r="F154" s="6" t="n">
        <v>3.5464</v>
      </c>
      <c r="G154" s="6" t="n">
        <v>0.0001148</v>
      </c>
      <c r="H154" s="6" t="n">
        <v>22</v>
      </c>
      <c r="I154" s="6" t="n">
        <v>1.63937282229965</v>
      </c>
      <c r="J154" s="6" t="n">
        <v>1.3</v>
      </c>
      <c r="K154" s="6" t="n">
        <v>2.5</v>
      </c>
      <c r="L154" s="4" t="n">
        <v>0.267551161984044</v>
      </c>
      <c r="M154" s="6" t="n">
        <v>0.00069333341296892</v>
      </c>
      <c r="N154" s="4" t="s">
        <v>16</v>
      </c>
      <c r="O154" s="4" t="s">
        <v>30</v>
      </c>
      <c r="P154" s="4" t="s">
        <v>31</v>
      </c>
      <c r="Q154" s="4" t="s">
        <v>32</v>
      </c>
      <c r="R154" s="4" t="n">
        <v>1</v>
      </c>
      <c r="S154" s="4" t="n">
        <v>0.890570962830495</v>
      </c>
    </row>
    <row r="155" customFormat="false" ht="15" hidden="false" customHeight="false" outlineLevel="0" collapsed="false">
      <c r="A155" s="4" t="s">
        <v>29</v>
      </c>
      <c r="B155" s="4" t="n">
        <v>5.766</v>
      </c>
      <c r="C155" s="4" t="n">
        <v>4.2681</v>
      </c>
      <c r="D155" s="4" t="n">
        <v>1.275</v>
      </c>
      <c r="E155" s="4" t="n">
        <v>0.1073</v>
      </c>
      <c r="F155" s="6" t="n">
        <v>3.584</v>
      </c>
      <c r="G155" s="6" t="n">
        <v>6.281E-005</v>
      </c>
      <c r="H155" s="6" t="n">
        <v>22</v>
      </c>
      <c r="I155" s="6" t="n">
        <v>2.28307594332113</v>
      </c>
      <c r="J155" s="6" t="n">
        <v>1.3</v>
      </c>
      <c r="K155" s="6" t="n">
        <v>2.5</v>
      </c>
      <c r="L155" s="4" t="n">
        <v>0.259781477627471</v>
      </c>
      <c r="M155" s="6" t="n">
        <v>0.000369437357589971</v>
      </c>
      <c r="N155" s="4" t="s">
        <v>16</v>
      </c>
      <c r="O155" s="4" t="s">
        <v>30</v>
      </c>
      <c r="P155" s="4" t="s">
        <v>31</v>
      </c>
      <c r="Q155" s="4" t="s">
        <v>32</v>
      </c>
      <c r="R155" s="4" t="n">
        <v>1</v>
      </c>
      <c r="S155" s="4" t="n">
        <v>0.891819318771763</v>
      </c>
    </row>
    <row r="156" customFormat="false" ht="15" hidden="false" customHeight="false" outlineLevel="0" collapsed="false">
      <c r="A156" s="4" t="s">
        <v>29</v>
      </c>
      <c r="B156" s="4" t="n">
        <v>5.766</v>
      </c>
      <c r="C156" s="4" t="n">
        <v>4.2895</v>
      </c>
      <c r="D156" s="4" t="n">
        <v>1.3</v>
      </c>
      <c r="E156" s="4" t="n">
        <v>0.0491</v>
      </c>
      <c r="F156" s="6" t="n">
        <v>3.602</v>
      </c>
      <c r="G156" s="6" t="n">
        <v>4.958E-005</v>
      </c>
      <c r="H156" s="6" t="n">
        <v>22</v>
      </c>
      <c r="I156" s="6" t="n">
        <v>0.671440096813231</v>
      </c>
      <c r="J156" s="6" t="n">
        <v>1.3</v>
      </c>
      <c r="K156" s="6" t="n">
        <v>2.5</v>
      </c>
      <c r="L156" s="4" t="n">
        <v>0.256070065903573</v>
      </c>
      <c r="M156" s="6" t="n">
        <v>0.000287861747352496</v>
      </c>
      <c r="N156" s="4" t="s">
        <v>16</v>
      </c>
      <c r="O156" s="4" t="s">
        <v>30</v>
      </c>
      <c r="P156" s="4" t="s">
        <v>31</v>
      </c>
      <c r="Q156" s="4" t="s">
        <v>32</v>
      </c>
      <c r="R156" s="4" t="n">
        <v>1</v>
      </c>
      <c r="S156" s="4" t="n">
        <v>0.894147531116267</v>
      </c>
    </row>
    <row r="157" customFormat="false" ht="15" hidden="false" customHeight="false" outlineLevel="0" collapsed="false">
      <c r="A157" s="4" t="s">
        <v>29</v>
      </c>
      <c r="B157" s="4" t="n">
        <v>5.766</v>
      </c>
      <c r="C157" s="4" t="n">
        <v>4.3306</v>
      </c>
      <c r="D157" s="4" t="n">
        <v>1.35</v>
      </c>
      <c r="E157" s="4" t="n">
        <v>-0.0624</v>
      </c>
      <c r="F157" s="6" t="n">
        <v>3.6364</v>
      </c>
      <c r="G157" s="6" t="n">
        <v>2.924E-005</v>
      </c>
      <c r="H157" s="6" t="n">
        <v>22</v>
      </c>
      <c r="I157" s="6" t="n">
        <v>4.43228454172367</v>
      </c>
      <c r="J157" s="6" t="n">
        <v>1.3</v>
      </c>
      <c r="K157" s="6" t="n">
        <v>2.5</v>
      </c>
      <c r="L157" s="4" t="n">
        <v>0.248942074228235</v>
      </c>
      <c r="M157" s="6" t="n">
        <v>0.000165462870333232</v>
      </c>
      <c r="N157" s="4" t="s">
        <v>16</v>
      </c>
      <c r="O157" s="4" t="s">
        <v>30</v>
      </c>
      <c r="P157" s="4" t="s">
        <v>31</v>
      </c>
      <c r="Q157" s="4" t="s">
        <v>32</v>
      </c>
      <c r="R157" s="4" t="n">
        <v>1</v>
      </c>
      <c r="S157" s="4" t="n">
        <v>0.896266956338632</v>
      </c>
    </row>
    <row r="158" customFormat="false" ht="15" hidden="false" customHeight="false" outlineLevel="0" collapsed="false">
      <c r="A158" s="4" t="s">
        <v>29</v>
      </c>
      <c r="B158" s="4" t="n">
        <v>5.766</v>
      </c>
      <c r="C158" s="4" t="n">
        <v>4.3694</v>
      </c>
      <c r="D158" s="4" t="n">
        <v>1.4</v>
      </c>
      <c r="E158" s="4" t="n">
        <v>-0.1679</v>
      </c>
      <c r="F158" s="6" t="n">
        <v>3.6691</v>
      </c>
      <c r="G158" s="6" t="n">
        <v>2.006E-005</v>
      </c>
      <c r="H158" s="6" t="n">
        <v>22</v>
      </c>
      <c r="I158" s="6" t="n">
        <v>5.86739780658026</v>
      </c>
      <c r="J158" s="6" t="n">
        <v>1.3</v>
      </c>
      <c r="K158" s="6" t="n">
        <v>2.5</v>
      </c>
      <c r="L158" s="4" t="n">
        <v>0.242212972597988</v>
      </c>
      <c r="M158" s="6" t="n">
        <v>0.000110715490694265</v>
      </c>
      <c r="N158" s="4" t="s">
        <v>16</v>
      </c>
      <c r="O158" s="4" t="s">
        <v>30</v>
      </c>
      <c r="P158" s="4" t="s">
        <v>31</v>
      </c>
      <c r="Q158" s="4" t="s">
        <v>32</v>
      </c>
      <c r="R158" s="4" t="n">
        <v>1</v>
      </c>
      <c r="S158" s="4" t="n">
        <v>0.897259413695572</v>
      </c>
    </row>
    <row r="159" customFormat="false" ht="15" hidden="false" customHeight="false" outlineLevel="0" collapsed="false">
      <c r="A159" s="4" t="s">
        <v>29</v>
      </c>
      <c r="B159" s="4" t="n">
        <v>5.766</v>
      </c>
      <c r="C159" s="4" t="n">
        <v>4.3881</v>
      </c>
      <c r="D159" s="4" t="n">
        <v>1.425</v>
      </c>
      <c r="E159" s="4" t="n">
        <v>-0.2186</v>
      </c>
      <c r="F159" s="6" t="n">
        <v>3.6847</v>
      </c>
      <c r="G159" s="6" t="n">
        <v>1.624E-005</v>
      </c>
      <c r="H159" s="6" t="n">
        <v>22</v>
      </c>
      <c r="I159" s="6" t="n">
        <v>1.04064039408867</v>
      </c>
      <c r="J159" s="6" t="n">
        <v>1.3</v>
      </c>
      <c r="K159" s="6" t="n">
        <v>2.5</v>
      </c>
      <c r="L159" s="4" t="n">
        <v>0.238969823100937</v>
      </c>
      <c r="M159" s="6" t="n">
        <v>8.85252308827451E-005</v>
      </c>
      <c r="N159" s="4" t="s">
        <v>16</v>
      </c>
      <c r="O159" s="4" t="s">
        <v>30</v>
      </c>
      <c r="P159" s="4" t="s">
        <v>31</v>
      </c>
      <c r="Q159" s="4" t="s">
        <v>32</v>
      </c>
      <c r="R159" s="4" t="n">
        <v>1</v>
      </c>
      <c r="S159" s="4" t="n">
        <v>0.901610731127409</v>
      </c>
    </row>
    <row r="160" customFormat="false" ht="15" hidden="false" customHeight="false" outlineLevel="0" collapsed="false">
      <c r="A160" s="4" t="s">
        <v>29</v>
      </c>
      <c r="B160" s="4" t="n">
        <v>5.766</v>
      </c>
      <c r="C160" s="4" t="n">
        <v>4.4743</v>
      </c>
      <c r="D160" s="4" t="n">
        <v>1.55</v>
      </c>
      <c r="E160" s="4" t="n">
        <v>-0.4528</v>
      </c>
      <c r="F160" s="6" t="n">
        <v>3.7571</v>
      </c>
      <c r="G160" s="6" t="n">
        <v>6.079E-006</v>
      </c>
      <c r="H160" s="6" t="n">
        <v>22</v>
      </c>
      <c r="I160" s="6" t="n">
        <v>1.79634808356638</v>
      </c>
      <c r="J160" s="6" t="n">
        <v>1.3</v>
      </c>
      <c r="K160" s="6" t="n">
        <v>2.5</v>
      </c>
      <c r="L160" s="4" t="n">
        <v>0.224020117932709</v>
      </c>
      <c r="M160" s="6" t="n">
        <v>3.12148648026352E-005</v>
      </c>
      <c r="N160" s="4" t="s">
        <v>16</v>
      </c>
      <c r="O160" s="4" t="s">
        <v>30</v>
      </c>
      <c r="P160" s="4" t="s">
        <v>31</v>
      </c>
      <c r="Q160" s="4" t="s">
        <v>32</v>
      </c>
      <c r="R160" s="4" t="n">
        <v>1</v>
      </c>
      <c r="S160" s="4" t="n">
        <v>0.905148283471936</v>
      </c>
    </row>
    <row r="161" customFormat="false" ht="15" hidden="false" customHeight="false" outlineLevel="0" collapsed="false">
      <c r="A161" s="4" t="s">
        <v>29</v>
      </c>
      <c r="B161" s="4" t="n">
        <v>5.766</v>
      </c>
      <c r="C161" s="4" t="n">
        <v>4.5504</v>
      </c>
      <c r="D161" s="4" t="n">
        <v>1.675</v>
      </c>
      <c r="E161" s="4" t="n">
        <v>-0.6595</v>
      </c>
      <c r="F161" s="6" t="n">
        <v>3.821</v>
      </c>
      <c r="G161" s="6" t="n">
        <v>2.515E-006</v>
      </c>
      <c r="H161" s="6" t="n">
        <v>22</v>
      </c>
      <c r="I161" s="6" t="n">
        <v>3.02982107355865</v>
      </c>
      <c r="J161" s="6" t="n">
        <v>1.3</v>
      </c>
      <c r="K161" s="6" t="n">
        <v>2.5</v>
      </c>
      <c r="L161" s="4" t="n">
        <v>0.210822060353798</v>
      </c>
      <c r="M161" s="6" t="n">
        <v>1.22010574238101E-005</v>
      </c>
      <c r="N161" s="4" t="s">
        <v>16</v>
      </c>
      <c r="O161" s="4" t="s">
        <v>30</v>
      </c>
      <c r="P161" s="4" t="s">
        <v>31</v>
      </c>
      <c r="Q161" s="4" t="s">
        <v>32</v>
      </c>
      <c r="R161" s="4" t="n">
        <v>1</v>
      </c>
      <c r="S161" s="4" t="n">
        <v>0.667745021109116</v>
      </c>
    </row>
    <row r="162" customFormat="false" ht="15" hidden="false" customHeight="false" outlineLevel="0" collapsed="false">
      <c r="A162" s="4" t="s">
        <v>29</v>
      </c>
      <c r="B162" s="4" t="n">
        <v>5.766</v>
      </c>
      <c r="C162" s="4" t="n">
        <v>2.4968</v>
      </c>
      <c r="D162" s="4" t="n">
        <v>0.475</v>
      </c>
      <c r="E162" s="4" t="n">
        <v>4.1011</v>
      </c>
      <c r="F162" s="6" t="n">
        <v>2.914</v>
      </c>
      <c r="G162" s="6" t="n">
        <v>0.007591</v>
      </c>
      <c r="H162" s="6" t="n">
        <v>26</v>
      </c>
      <c r="I162" s="6" t="n">
        <v>0.429982874456593</v>
      </c>
      <c r="J162" s="6" t="n">
        <v>1.3</v>
      </c>
      <c r="K162" s="6" t="n">
        <v>2.5</v>
      </c>
      <c r="L162" s="4" t="n">
        <v>0.566978841484565</v>
      </c>
      <c r="M162" s="6" t="n">
        <v>0.143252586989177</v>
      </c>
      <c r="N162" s="4" t="s">
        <v>16</v>
      </c>
      <c r="O162" s="4" t="s">
        <v>30</v>
      </c>
      <c r="P162" s="4" t="s">
        <v>31</v>
      </c>
      <c r="Q162" s="4" t="s">
        <v>32</v>
      </c>
      <c r="R162" s="4" t="n">
        <v>1</v>
      </c>
      <c r="S162" s="4" t="n">
        <v>0.680386374961475</v>
      </c>
    </row>
    <row r="163" customFormat="false" ht="15" hidden="false" customHeight="false" outlineLevel="0" collapsed="false">
      <c r="A163" s="4" t="s">
        <v>29</v>
      </c>
      <c r="B163" s="4" t="n">
        <v>5.766</v>
      </c>
      <c r="C163" s="4" t="n">
        <v>2.5696</v>
      </c>
      <c r="D163" s="4" t="n">
        <v>0.5</v>
      </c>
      <c r="E163" s="4" t="n">
        <v>3.8794</v>
      </c>
      <c r="F163" s="6" t="n">
        <v>2.9991</v>
      </c>
      <c r="G163" s="6" t="n">
        <v>0.006999</v>
      </c>
      <c r="H163" s="6" t="n">
        <v>26</v>
      </c>
      <c r="I163" s="6" t="n">
        <v>0.380197171024432</v>
      </c>
      <c r="J163" s="6" t="n">
        <v>1.3</v>
      </c>
      <c r="K163" s="6" t="n">
        <v>2.5</v>
      </c>
      <c r="L163" s="4" t="n">
        <v>0.554353104405134</v>
      </c>
      <c r="M163" s="6" t="n">
        <v>0.131594653739829</v>
      </c>
      <c r="N163" s="4" t="s">
        <v>16</v>
      </c>
      <c r="O163" s="4" t="s">
        <v>30</v>
      </c>
      <c r="P163" s="4" t="s">
        <v>31</v>
      </c>
      <c r="Q163" s="4" t="s">
        <v>32</v>
      </c>
      <c r="R163" s="4" t="n">
        <v>1</v>
      </c>
      <c r="S163" s="4" t="n">
        <v>0.692081275271535</v>
      </c>
    </row>
    <row r="164" customFormat="false" ht="15" hidden="false" customHeight="false" outlineLevel="0" collapsed="false">
      <c r="A164" s="4" t="s">
        <v>29</v>
      </c>
      <c r="B164" s="4" t="n">
        <v>5.766</v>
      </c>
      <c r="C164" s="4" t="n">
        <v>2.6393</v>
      </c>
      <c r="D164" s="4" t="n">
        <v>0.525</v>
      </c>
      <c r="E164" s="4" t="n">
        <v>3.6674</v>
      </c>
      <c r="F164" s="6" t="n">
        <v>3.0804</v>
      </c>
      <c r="G164" s="6" t="n">
        <v>0.006353</v>
      </c>
      <c r="H164" s="6" t="n">
        <v>26</v>
      </c>
      <c r="I164" s="6" t="n">
        <v>0.365181803872186</v>
      </c>
      <c r="J164" s="6" t="n">
        <v>1.3</v>
      </c>
      <c r="K164" s="6" t="n">
        <v>2.5</v>
      </c>
      <c r="L164" s="4" t="n">
        <v>0.542265001734305</v>
      </c>
      <c r="M164" s="6" t="n">
        <v>0.11884911266797</v>
      </c>
      <c r="N164" s="4" t="s">
        <v>16</v>
      </c>
      <c r="O164" s="4" t="s">
        <v>30</v>
      </c>
      <c r="P164" s="4" t="s">
        <v>31</v>
      </c>
      <c r="Q164" s="4" t="s">
        <v>32</v>
      </c>
      <c r="R164" s="4" t="n">
        <v>1</v>
      </c>
      <c r="S164" s="4" t="n">
        <v>0.702911433919898</v>
      </c>
    </row>
    <row r="165" customFormat="false" ht="15" hidden="false" customHeight="false" outlineLevel="0" collapsed="false">
      <c r="A165" s="4" t="s">
        <v>29</v>
      </c>
      <c r="B165" s="4" t="n">
        <v>5.766</v>
      </c>
      <c r="C165" s="4" t="n">
        <v>2.706</v>
      </c>
      <c r="D165" s="4" t="n">
        <v>0.55</v>
      </c>
      <c r="E165" s="4" t="n">
        <v>3.4643</v>
      </c>
      <c r="F165" s="6" t="n">
        <v>3.1582</v>
      </c>
      <c r="G165" s="6" t="n">
        <v>0.005684</v>
      </c>
      <c r="H165" s="6" t="n">
        <v>26</v>
      </c>
      <c r="I165" s="6" t="n">
        <v>0.376143560872625</v>
      </c>
      <c r="J165" s="6" t="n">
        <v>1.3</v>
      </c>
      <c r="K165" s="6" t="n">
        <v>2.5</v>
      </c>
      <c r="L165" s="4" t="n">
        <v>0.530697190426639</v>
      </c>
      <c r="M165" s="6" t="n">
        <v>0.105691074202486</v>
      </c>
      <c r="N165" s="4" t="s">
        <v>16</v>
      </c>
      <c r="O165" s="4" t="s">
        <v>30</v>
      </c>
      <c r="P165" s="4" t="s">
        <v>31</v>
      </c>
      <c r="Q165" s="4" t="s">
        <v>32</v>
      </c>
      <c r="R165" s="4" t="n">
        <v>1</v>
      </c>
      <c r="S165" s="4" t="n">
        <v>0.712961429999256</v>
      </c>
    </row>
    <row r="166" customFormat="false" ht="15" hidden="false" customHeight="false" outlineLevel="0" collapsed="false">
      <c r="A166" s="4" t="s">
        <v>29</v>
      </c>
      <c r="B166" s="4" t="n">
        <v>5.766</v>
      </c>
      <c r="C166" s="4" t="n">
        <v>2.7699</v>
      </c>
      <c r="D166" s="4" t="n">
        <v>0.575</v>
      </c>
      <c r="E166" s="4" t="n">
        <v>3.2698</v>
      </c>
      <c r="F166" s="6" t="n">
        <v>3.2328</v>
      </c>
      <c r="G166" s="6" t="n">
        <v>0.00516</v>
      </c>
      <c r="H166" s="6" t="n">
        <v>26</v>
      </c>
      <c r="I166" s="6" t="n">
        <v>0.326744186046512</v>
      </c>
      <c r="J166" s="6" t="n">
        <v>1.3</v>
      </c>
      <c r="K166" s="6" t="n">
        <v>2.5</v>
      </c>
      <c r="L166" s="4" t="n">
        <v>0.519614984391259</v>
      </c>
      <c r="M166" s="6" t="n">
        <v>0.0952882666607641</v>
      </c>
      <c r="N166" s="4" t="s">
        <v>16</v>
      </c>
      <c r="O166" s="4" t="s">
        <v>30</v>
      </c>
      <c r="P166" s="4" t="s">
        <v>31</v>
      </c>
      <c r="Q166" s="4" t="s">
        <v>32</v>
      </c>
      <c r="R166" s="4" t="n">
        <v>1</v>
      </c>
      <c r="S166" s="4" t="n">
        <v>0.722299910844523</v>
      </c>
    </row>
    <row r="167" customFormat="false" ht="15" hidden="false" customHeight="false" outlineLevel="0" collapsed="false">
      <c r="A167" s="4" t="s">
        <v>29</v>
      </c>
      <c r="B167" s="4" t="n">
        <v>5.766</v>
      </c>
      <c r="C167" s="4" t="n">
        <v>2.8312</v>
      </c>
      <c r="D167" s="4" t="n">
        <v>0.6</v>
      </c>
      <c r="E167" s="4" t="n">
        <v>3.0832</v>
      </c>
      <c r="F167" s="6" t="n">
        <v>3.3043</v>
      </c>
      <c r="G167" s="6" t="n">
        <v>0.004689</v>
      </c>
      <c r="H167" s="6" t="n">
        <v>26</v>
      </c>
      <c r="I167" s="6" t="n">
        <v>0.453401578161655</v>
      </c>
      <c r="J167" s="6" t="n">
        <v>1.3</v>
      </c>
      <c r="K167" s="6" t="n">
        <v>2.5</v>
      </c>
      <c r="L167" s="4" t="n">
        <v>0.508983697537288</v>
      </c>
      <c r="M167" s="6" t="n">
        <v>0.0859277041001903</v>
      </c>
      <c r="N167" s="4" t="s">
        <v>16</v>
      </c>
      <c r="O167" s="4" t="s">
        <v>30</v>
      </c>
      <c r="P167" s="4" t="s">
        <v>31</v>
      </c>
      <c r="Q167" s="4" t="s">
        <v>32</v>
      </c>
      <c r="R167" s="4" t="n">
        <v>1</v>
      </c>
      <c r="S167" s="4" t="n">
        <v>0.730999221565528</v>
      </c>
    </row>
    <row r="168" customFormat="false" ht="15" hidden="false" customHeight="false" outlineLevel="0" collapsed="false">
      <c r="A168" s="4" t="s">
        <v>29</v>
      </c>
      <c r="B168" s="4" t="n">
        <v>5.766</v>
      </c>
      <c r="C168" s="4" t="n">
        <v>2.8901</v>
      </c>
      <c r="D168" s="4" t="n">
        <v>0.625</v>
      </c>
      <c r="E168" s="4" t="n">
        <v>2.9042</v>
      </c>
      <c r="F168" s="6" t="n">
        <v>3.373</v>
      </c>
      <c r="G168" s="6" t="n">
        <v>0.004202</v>
      </c>
      <c r="H168" s="6" t="n">
        <v>26</v>
      </c>
      <c r="I168" s="6" t="n">
        <v>0.389576392194193</v>
      </c>
      <c r="J168" s="6" t="n">
        <v>1.3</v>
      </c>
      <c r="K168" s="6" t="n">
        <v>2.5</v>
      </c>
      <c r="L168" s="4" t="n">
        <v>0.498768643773847</v>
      </c>
      <c r="M168" s="6" t="n">
        <v>0.0763651295761974</v>
      </c>
      <c r="N168" s="4" t="s">
        <v>16</v>
      </c>
      <c r="O168" s="4" t="s">
        <v>30</v>
      </c>
      <c r="P168" s="4" t="s">
        <v>31</v>
      </c>
      <c r="Q168" s="4" t="s">
        <v>32</v>
      </c>
      <c r="R168" s="4" t="n">
        <v>1</v>
      </c>
      <c r="S168" s="4" t="n">
        <v>0.739098567692446</v>
      </c>
    </row>
    <row r="169" customFormat="false" ht="15" hidden="false" customHeight="false" outlineLevel="0" collapsed="false">
      <c r="A169" s="4" t="s">
        <v>29</v>
      </c>
      <c r="B169" s="4" t="n">
        <v>5.766</v>
      </c>
      <c r="C169" s="4" t="n">
        <v>2.9466</v>
      </c>
      <c r="D169" s="4" t="n">
        <v>0.65</v>
      </c>
      <c r="E169" s="4" t="n">
        <v>2.7321</v>
      </c>
      <c r="F169" s="6" t="n">
        <v>3.439</v>
      </c>
      <c r="G169" s="6" t="n">
        <v>0.003683</v>
      </c>
      <c r="H169" s="6" t="n">
        <v>26</v>
      </c>
      <c r="I169" s="6" t="n">
        <v>0.448547379853381</v>
      </c>
      <c r="J169" s="6" t="n">
        <v>1.3</v>
      </c>
      <c r="K169" s="6" t="n">
        <v>2.5</v>
      </c>
      <c r="L169" s="4" t="n">
        <v>0.488969823100936</v>
      </c>
      <c r="M169" s="6" t="n">
        <v>0.0663471873327768</v>
      </c>
      <c r="N169" s="4" t="s">
        <v>16</v>
      </c>
      <c r="O169" s="4" t="s">
        <v>30</v>
      </c>
      <c r="P169" s="4" t="s">
        <v>31</v>
      </c>
      <c r="Q169" s="4" t="s">
        <v>32</v>
      </c>
      <c r="R169" s="4" t="n">
        <v>1</v>
      </c>
      <c r="S169" s="4" t="n">
        <v>0.746653263491189</v>
      </c>
    </row>
    <row r="170" customFormat="false" ht="15" hidden="false" customHeight="false" outlineLevel="0" collapsed="false">
      <c r="A170" s="4" t="s">
        <v>29</v>
      </c>
      <c r="B170" s="4" t="n">
        <v>5.766</v>
      </c>
      <c r="C170" s="4" t="n">
        <v>3.0009</v>
      </c>
      <c r="D170" s="4" t="n">
        <v>0.675</v>
      </c>
      <c r="E170" s="4" t="n">
        <v>2.5667</v>
      </c>
      <c r="F170" s="6" t="n">
        <v>3.5024</v>
      </c>
      <c r="G170" s="6" t="n">
        <v>0.003224</v>
      </c>
      <c r="H170" s="6" t="n">
        <v>26</v>
      </c>
      <c r="I170" s="6" t="n">
        <v>0.49348635235732</v>
      </c>
      <c r="J170" s="6" t="n">
        <v>1.3</v>
      </c>
      <c r="K170" s="6" t="n">
        <v>2.5</v>
      </c>
      <c r="L170" s="4" t="n">
        <v>0.47955254942768</v>
      </c>
      <c r="M170" s="6" t="n">
        <v>0.0575428788357574</v>
      </c>
      <c r="N170" s="4" t="s">
        <v>16</v>
      </c>
      <c r="O170" s="4" t="s">
        <v>30</v>
      </c>
      <c r="P170" s="4" t="s">
        <v>31</v>
      </c>
      <c r="Q170" s="4" t="s">
        <v>32</v>
      </c>
      <c r="R170" s="4" t="n">
        <v>1</v>
      </c>
      <c r="S170" s="4" t="n">
        <v>0.753718342445499</v>
      </c>
    </row>
    <row r="171" customFormat="false" ht="15" hidden="false" customHeight="false" outlineLevel="0" collapsed="false">
      <c r="A171" s="4" t="s">
        <v>29</v>
      </c>
      <c r="B171" s="4" t="n">
        <v>5.766</v>
      </c>
      <c r="C171" s="4" t="n">
        <v>3.0532</v>
      </c>
      <c r="D171" s="4" t="n">
        <v>0.7</v>
      </c>
      <c r="E171" s="4" t="n">
        <v>2.4075</v>
      </c>
      <c r="F171" s="6" t="n">
        <v>3.5634</v>
      </c>
      <c r="G171" s="6" t="n">
        <v>0.002833</v>
      </c>
      <c r="H171" s="6" t="n">
        <v>26</v>
      </c>
      <c r="I171" s="6" t="n">
        <v>0.339251676667843</v>
      </c>
      <c r="J171" s="6" t="n">
        <v>1.3</v>
      </c>
      <c r="K171" s="6" t="n">
        <v>2.5</v>
      </c>
      <c r="L171" s="4" t="n">
        <v>0.470482136663198</v>
      </c>
      <c r="M171" s="6" t="n">
        <v>0.0500761942343452</v>
      </c>
      <c r="N171" s="4" t="s">
        <v>16</v>
      </c>
      <c r="O171" s="4" t="s">
        <v>30</v>
      </c>
      <c r="P171" s="4" t="s">
        <v>31</v>
      </c>
      <c r="Q171" s="4" t="s">
        <v>32</v>
      </c>
      <c r="R171" s="4" t="n">
        <v>1</v>
      </c>
      <c r="S171" s="4" t="n">
        <v>0.760335472765762</v>
      </c>
    </row>
    <row r="172" customFormat="false" ht="15" hidden="false" customHeight="false" outlineLevel="0" collapsed="false">
      <c r="A172" s="4" t="s">
        <v>29</v>
      </c>
      <c r="B172" s="4" t="n">
        <v>5.766</v>
      </c>
      <c r="C172" s="4" t="n">
        <v>3.1036</v>
      </c>
      <c r="D172" s="4" t="n">
        <v>0.725</v>
      </c>
      <c r="E172" s="4" t="n">
        <v>2.2543</v>
      </c>
      <c r="F172" s="6" t="n">
        <v>3.6222</v>
      </c>
      <c r="G172" s="6" t="n">
        <v>0.002464</v>
      </c>
      <c r="H172" s="6" t="n">
        <v>26</v>
      </c>
      <c r="I172" s="6" t="n">
        <v>0.498376623376623</v>
      </c>
      <c r="J172" s="6" t="n">
        <v>1.3</v>
      </c>
      <c r="K172" s="6" t="n">
        <v>2.5</v>
      </c>
      <c r="L172" s="4" t="n">
        <v>0.461741241762053</v>
      </c>
      <c r="M172" s="6" t="n">
        <v>0.0431194746634975</v>
      </c>
      <c r="N172" s="4" t="s">
        <v>16</v>
      </c>
      <c r="O172" s="4" t="s">
        <v>30</v>
      </c>
      <c r="P172" s="4" t="s">
        <v>31</v>
      </c>
      <c r="Q172" s="4" t="s">
        <v>32</v>
      </c>
      <c r="R172" s="4" t="n">
        <v>1</v>
      </c>
      <c r="S172" s="4" t="n">
        <v>0.766527768147615</v>
      </c>
    </row>
    <row r="173" customFormat="false" ht="15" hidden="false" customHeight="false" outlineLevel="0" collapsed="false">
      <c r="A173" s="4" t="s">
        <v>29</v>
      </c>
      <c r="B173" s="4" t="n">
        <v>5.766</v>
      </c>
      <c r="C173" s="4" t="n">
        <v>3.1521</v>
      </c>
      <c r="D173" s="4" t="n">
        <v>0.75</v>
      </c>
      <c r="E173" s="4" t="n">
        <v>2.1066</v>
      </c>
      <c r="F173" s="6" t="n">
        <v>3.6788</v>
      </c>
      <c r="G173" s="6" t="n">
        <v>0.002037</v>
      </c>
      <c r="H173" s="6" t="n">
        <v>26</v>
      </c>
      <c r="I173" s="6" t="n">
        <v>0.517918507609229</v>
      </c>
      <c r="J173" s="6" t="n">
        <v>1.3</v>
      </c>
      <c r="K173" s="6" t="n">
        <v>2.5</v>
      </c>
      <c r="L173" s="4" t="n">
        <v>0.453329864724246</v>
      </c>
      <c r="M173" s="6" t="n">
        <v>0.0352826207919962</v>
      </c>
      <c r="N173" s="4" t="s">
        <v>16</v>
      </c>
      <c r="O173" s="4" t="s">
        <v>30</v>
      </c>
      <c r="P173" s="4" t="s">
        <v>31</v>
      </c>
      <c r="Q173" s="4" t="s">
        <v>32</v>
      </c>
      <c r="R173" s="4" t="n">
        <v>1</v>
      </c>
      <c r="S173" s="4" t="n">
        <v>0.772340677787507</v>
      </c>
    </row>
    <row r="174" customFormat="false" ht="15" hidden="false" customHeight="false" outlineLevel="0" collapsed="false">
      <c r="A174" s="4" t="s">
        <v>29</v>
      </c>
      <c r="B174" s="4" t="n">
        <v>5.766</v>
      </c>
      <c r="C174" s="4" t="n">
        <v>3.1989</v>
      </c>
      <c r="D174" s="4" t="n">
        <v>0.775</v>
      </c>
      <c r="E174" s="4" t="n">
        <v>1.9643</v>
      </c>
      <c r="F174" s="6" t="n">
        <v>3.7334</v>
      </c>
      <c r="G174" s="6" t="n">
        <v>0.001685</v>
      </c>
      <c r="H174" s="6" t="n">
        <v>26</v>
      </c>
      <c r="I174" s="6" t="n">
        <v>0.391928783382789</v>
      </c>
      <c r="J174" s="6" t="n">
        <v>1.3</v>
      </c>
      <c r="K174" s="6" t="n">
        <v>2.5</v>
      </c>
      <c r="L174" s="4" t="n">
        <v>0.445213319458897</v>
      </c>
      <c r="M174" s="6" t="n">
        <v>0.0288802337901793</v>
      </c>
      <c r="N174" s="4" t="s">
        <v>16</v>
      </c>
      <c r="O174" s="4" t="s">
        <v>30</v>
      </c>
      <c r="P174" s="4" t="s">
        <v>31</v>
      </c>
      <c r="Q174" s="4" t="s">
        <v>32</v>
      </c>
      <c r="R174" s="4" t="n">
        <v>1</v>
      </c>
      <c r="S174" s="4" t="n">
        <v>0.777796078242219</v>
      </c>
    </row>
    <row r="175" customFormat="false" ht="15" hidden="false" customHeight="false" outlineLevel="0" collapsed="false">
      <c r="A175" s="4" t="s">
        <v>29</v>
      </c>
      <c r="B175" s="4" t="n">
        <v>5.766</v>
      </c>
      <c r="C175" s="4" t="n">
        <v>3.244</v>
      </c>
      <c r="D175" s="4" t="n">
        <v>0.8</v>
      </c>
      <c r="E175" s="4" t="n">
        <v>1.8269</v>
      </c>
      <c r="F175" s="6" t="n">
        <v>3.7861</v>
      </c>
      <c r="G175" s="6" t="n">
        <v>0.001422</v>
      </c>
      <c r="H175" s="6" t="n">
        <v>26</v>
      </c>
      <c r="I175" s="6" t="n">
        <v>0.59592123769339</v>
      </c>
      <c r="J175" s="6" t="n">
        <v>1.3</v>
      </c>
      <c r="K175" s="6" t="n">
        <v>2.5</v>
      </c>
      <c r="L175" s="4" t="n">
        <v>0.437391605966008</v>
      </c>
      <c r="M175" s="6" t="n">
        <v>0.0241141930929938</v>
      </c>
      <c r="N175" s="4" t="s">
        <v>16</v>
      </c>
      <c r="O175" s="4" t="s">
        <v>30</v>
      </c>
      <c r="P175" s="4" t="s">
        <v>31</v>
      </c>
      <c r="Q175" s="4" t="s">
        <v>32</v>
      </c>
      <c r="R175" s="4" t="n">
        <v>1</v>
      </c>
      <c r="S175" s="4" t="n">
        <v>0.782931231737683</v>
      </c>
    </row>
    <row r="176" customFormat="false" ht="15" hidden="false" customHeight="false" outlineLevel="0" collapsed="false">
      <c r="A176" s="4" t="s">
        <v>29</v>
      </c>
      <c r="B176" s="4" t="n">
        <v>5.766</v>
      </c>
      <c r="C176" s="4" t="n">
        <v>3.2876</v>
      </c>
      <c r="D176" s="4" t="n">
        <v>0.825</v>
      </c>
      <c r="E176" s="4" t="n">
        <v>1.6943</v>
      </c>
      <c r="F176" s="6" t="n">
        <v>3.837</v>
      </c>
      <c r="G176" s="6" t="n">
        <v>0.001205</v>
      </c>
      <c r="H176" s="6" t="n">
        <v>26</v>
      </c>
      <c r="I176" s="6" t="n">
        <v>0.626390041493776</v>
      </c>
      <c r="J176" s="6" t="n">
        <v>1.3</v>
      </c>
      <c r="K176" s="6" t="n">
        <v>2.5</v>
      </c>
      <c r="L176" s="4" t="n">
        <v>0.4298300381547</v>
      </c>
      <c r="M176" s="6" t="n">
        <v>0.0202138079627961</v>
      </c>
      <c r="N176" s="4" t="s">
        <v>16</v>
      </c>
      <c r="O176" s="4" t="s">
        <v>30</v>
      </c>
      <c r="P176" s="4" t="s">
        <v>31</v>
      </c>
      <c r="Q176" s="4" t="s">
        <v>32</v>
      </c>
      <c r="R176" s="4" t="n">
        <v>1</v>
      </c>
      <c r="S176" s="4" t="n">
        <v>0.78776165316236</v>
      </c>
    </row>
    <row r="177" customFormat="false" ht="15" hidden="false" customHeight="false" outlineLevel="0" collapsed="false">
      <c r="A177" s="4" t="s">
        <v>29</v>
      </c>
      <c r="B177" s="4" t="n">
        <v>5.766</v>
      </c>
      <c r="C177" s="4" t="n">
        <v>3.3297</v>
      </c>
      <c r="D177" s="4" t="n">
        <v>0.85</v>
      </c>
      <c r="E177" s="4" t="n">
        <v>1.5661</v>
      </c>
      <c r="F177" s="6" t="n">
        <v>3.8861</v>
      </c>
      <c r="G177" s="6" t="n">
        <v>0.001008</v>
      </c>
      <c r="H177" s="6" t="n">
        <v>26</v>
      </c>
      <c r="I177" s="6" t="n">
        <v>0.504365079365079</v>
      </c>
      <c r="J177" s="6" t="n">
        <v>1.3</v>
      </c>
      <c r="K177" s="6" t="n">
        <v>2.5</v>
      </c>
      <c r="L177" s="4" t="n">
        <v>0.422528616024974</v>
      </c>
      <c r="M177" s="6" t="n">
        <v>0.0167241807589766</v>
      </c>
      <c r="N177" s="4" t="s">
        <v>16</v>
      </c>
      <c r="O177" s="4" t="s">
        <v>30</v>
      </c>
      <c r="P177" s="4" t="s">
        <v>31</v>
      </c>
      <c r="Q177" s="4" t="s">
        <v>32</v>
      </c>
      <c r="R177" s="4" t="n">
        <v>1</v>
      </c>
      <c r="S177" s="4" t="n">
        <v>0.792315205500375</v>
      </c>
    </row>
    <row r="178" customFormat="false" ht="15" hidden="false" customHeight="false" outlineLevel="0" collapsed="false">
      <c r="A178" s="4" t="s">
        <v>29</v>
      </c>
      <c r="B178" s="4" t="n">
        <v>5.766</v>
      </c>
      <c r="C178" s="4" t="n">
        <v>3.3704</v>
      </c>
      <c r="D178" s="4" t="n">
        <v>0.875</v>
      </c>
      <c r="E178" s="4" t="n">
        <v>1.4423</v>
      </c>
      <c r="F178" s="6" t="n">
        <v>3.9336</v>
      </c>
      <c r="G178" s="6" t="n">
        <v>0.0008323</v>
      </c>
      <c r="H178" s="6" t="n">
        <v>26</v>
      </c>
      <c r="I178" s="6" t="n">
        <v>0.846810044455125</v>
      </c>
      <c r="J178" s="6" t="n">
        <v>1.3</v>
      </c>
      <c r="K178" s="6" t="n">
        <v>2.5</v>
      </c>
      <c r="L178" s="4" t="n">
        <v>0.415469996531391</v>
      </c>
      <c r="M178" s="6" t="n">
        <v>0.0136568660592962</v>
      </c>
      <c r="N178" s="4" t="s">
        <v>16</v>
      </c>
      <c r="O178" s="4" t="s">
        <v>30</v>
      </c>
      <c r="P178" s="4" t="s">
        <v>31</v>
      </c>
      <c r="Q178" s="4" t="s">
        <v>32</v>
      </c>
      <c r="R178" s="4" t="n">
        <v>1</v>
      </c>
      <c r="S178" s="4" t="n">
        <v>0.796604807821129</v>
      </c>
    </row>
    <row r="179" customFormat="false" ht="15" hidden="false" customHeight="false" outlineLevel="0" collapsed="false">
      <c r="A179" s="4" t="s">
        <v>29</v>
      </c>
      <c r="B179" s="4" t="n">
        <v>5.766</v>
      </c>
      <c r="C179" s="4" t="n">
        <v>3.4097</v>
      </c>
      <c r="D179" s="4" t="n">
        <v>0.9</v>
      </c>
      <c r="E179" s="4" t="n">
        <v>1.3225</v>
      </c>
      <c r="F179" s="6" t="n">
        <v>3.9795</v>
      </c>
      <c r="G179" s="6" t="n">
        <v>0.0006661</v>
      </c>
      <c r="H179" s="6" t="n">
        <v>26</v>
      </c>
      <c r="I179" s="6" t="n">
        <v>0.516589100735625</v>
      </c>
      <c r="J179" s="6" t="n">
        <v>1.3</v>
      </c>
      <c r="K179" s="6" t="n">
        <v>2.5</v>
      </c>
      <c r="L179" s="4" t="n">
        <v>0.408654179673951</v>
      </c>
      <c r="M179" s="6" t="n">
        <v>0.0108087980354741</v>
      </c>
      <c r="N179" s="4" t="s">
        <v>16</v>
      </c>
      <c r="O179" s="4" t="s">
        <v>30</v>
      </c>
      <c r="P179" s="4" t="s">
        <v>31</v>
      </c>
      <c r="Q179" s="4" t="s">
        <v>32</v>
      </c>
      <c r="R179" s="4" t="n">
        <v>1</v>
      </c>
      <c r="S179" s="4" t="n">
        <v>0.800660778179245</v>
      </c>
    </row>
    <row r="180" customFormat="false" ht="15" hidden="false" customHeight="false" outlineLevel="0" collapsed="false">
      <c r="A180" s="4" t="s">
        <v>29</v>
      </c>
      <c r="B180" s="4" t="n">
        <v>5.766</v>
      </c>
      <c r="C180" s="4" t="n">
        <v>3.4478</v>
      </c>
      <c r="D180" s="4" t="n">
        <v>0.925</v>
      </c>
      <c r="E180" s="4" t="n">
        <v>1.2066</v>
      </c>
      <c r="F180" s="6" t="n">
        <v>4.0239</v>
      </c>
      <c r="G180" s="6" t="n">
        <v>0.0005768</v>
      </c>
      <c r="H180" s="6" t="n">
        <v>26</v>
      </c>
      <c r="I180" s="6" t="n">
        <v>0.503120665742025</v>
      </c>
      <c r="J180" s="6" t="n">
        <v>1.3</v>
      </c>
      <c r="K180" s="6" t="n">
        <v>2.5</v>
      </c>
      <c r="L180" s="4" t="n">
        <v>0.402046479361776</v>
      </c>
      <c r="M180" s="6" t="n">
        <v>0.00925498748909273</v>
      </c>
      <c r="N180" s="4" t="s">
        <v>16</v>
      </c>
      <c r="O180" s="4" t="s">
        <v>30</v>
      </c>
      <c r="P180" s="4" t="s">
        <v>31</v>
      </c>
      <c r="Q180" s="4" t="s">
        <v>32</v>
      </c>
      <c r="R180" s="4" t="n">
        <v>1</v>
      </c>
      <c r="S180" s="4" t="n">
        <v>0.804498067802212</v>
      </c>
    </row>
    <row r="181" customFormat="false" ht="15" hidden="false" customHeight="false" outlineLevel="0" collapsed="false">
      <c r="A181" s="4" t="s">
        <v>29</v>
      </c>
      <c r="B181" s="4" t="n">
        <v>5.766</v>
      </c>
      <c r="C181" s="4" t="n">
        <v>3.4847</v>
      </c>
      <c r="D181" s="4" t="n">
        <v>0.95</v>
      </c>
      <c r="E181" s="4" t="n">
        <v>1.0944</v>
      </c>
      <c r="F181" s="6" t="n">
        <v>4.067</v>
      </c>
      <c r="G181" s="6" t="n">
        <v>0.000602</v>
      </c>
      <c r="H181" s="6" t="n">
        <v>26</v>
      </c>
      <c r="I181" s="6" t="n">
        <v>0.519269102990033</v>
      </c>
      <c r="J181" s="6" t="n">
        <v>1.3</v>
      </c>
      <c r="K181" s="6" t="n">
        <v>2.5</v>
      </c>
      <c r="L181" s="4" t="n">
        <v>0.395646895594866</v>
      </c>
      <c r="M181" s="6" t="n">
        <v>0.00955131102446697</v>
      </c>
      <c r="N181" s="4" t="s">
        <v>16</v>
      </c>
      <c r="O181" s="4" t="s">
        <v>30</v>
      </c>
      <c r="P181" s="4" t="s">
        <v>31</v>
      </c>
      <c r="Q181" s="4" t="s">
        <v>32</v>
      </c>
      <c r="R181" s="4" t="n">
        <v>1</v>
      </c>
      <c r="S181" s="4" t="n">
        <v>0.811557902413941</v>
      </c>
    </row>
    <row r="182" customFormat="false" ht="15" hidden="false" customHeight="false" outlineLevel="0" collapsed="false">
      <c r="A182" s="4" t="s">
        <v>29</v>
      </c>
      <c r="B182" s="4" t="n">
        <v>5.766</v>
      </c>
      <c r="C182" s="4" t="n">
        <v>3.555</v>
      </c>
      <c r="D182" s="4" t="n">
        <v>1</v>
      </c>
      <c r="E182" s="4" t="n">
        <v>0.8804</v>
      </c>
      <c r="F182" s="6" t="n">
        <v>4.1491</v>
      </c>
      <c r="G182" s="6" t="n">
        <v>0.0007012</v>
      </c>
      <c r="H182" s="6" t="n">
        <v>26</v>
      </c>
      <c r="I182" s="6" t="n">
        <v>0.513262977752424</v>
      </c>
      <c r="J182" s="6" t="n">
        <v>1.3</v>
      </c>
      <c r="K182" s="6" t="n">
        <v>2.5</v>
      </c>
      <c r="L182" s="4" t="n">
        <v>0.383454734651405</v>
      </c>
      <c r="M182" s="6" t="n">
        <v>0.0108772551919987</v>
      </c>
      <c r="N182" s="4" t="s">
        <v>16</v>
      </c>
      <c r="O182" s="4" t="s">
        <v>30</v>
      </c>
      <c r="P182" s="4" t="s">
        <v>31</v>
      </c>
      <c r="Q182" s="4" t="s">
        <v>32</v>
      </c>
      <c r="R182" s="4" t="n">
        <v>1</v>
      </c>
      <c r="S182" s="4" t="n">
        <v>0.814815005110567</v>
      </c>
    </row>
    <row r="183" customFormat="false" ht="15" hidden="false" customHeight="false" outlineLevel="0" collapsed="false">
      <c r="A183" s="4" t="s">
        <v>29</v>
      </c>
      <c r="B183" s="4" t="n">
        <v>5.766</v>
      </c>
      <c r="C183" s="4" t="n">
        <v>3.5886</v>
      </c>
      <c r="D183" s="4" t="n">
        <v>1.025</v>
      </c>
      <c r="E183" s="4" t="n">
        <v>0.7782</v>
      </c>
      <c r="F183" s="6" t="n">
        <v>4.1882</v>
      </c>
      <c r="G183" s="6" t="n">
        <v>0.0005612</v>
      </c>
      <c r="H183" s="6" t="n">
        <v>26</v>
      </c>
      <c r="I183" s="6" t="n">
        <v>0.570028510334997</v>
      </c>
      <c r="J183" s="6" t="n">
        <v>1.3</v>
      </c>
      <c r="K183" s="6" t="n">
        <v>2.5</v>
      </c>
      <c r="L183" s="4" t="n">
        <v>0.377627471383975</v>
      </c>
      <c r="M183" s="6" t="n">
        <v>0.00860720101522917</v>
      </c>
      <c r="N183" s="4" t="s">
        <v>16</v>
      </c>
      <c r="O183" s="4" t="s">
        <v>30</v>
      </c>
      <c r="P183" s="4" t="s">
        <v>31</v>
      </c>
      <c r="Q183" s="4" t="s">
        <v>32</v>
      </c>
      <c r="R183" s="4" t="n">
        <v>1</v>
      </c>
      <c r="S183" s="4" t="n">
        <v>0.820832740469912</v>
      </c>
    </row>
    <row r="184" customFormat="false" ht="15" hidden="false" customHeight="false" outlineLevel="0" collapsed="false">
      <c r="A184" s="4" t="s">
        <v>29</v>
      </c>
      <c r="B184" s="4" t="n">
        <v>5.766</v>
      </c>
      <c r="C184" s="4" t="n">
        <v>3.6527</v>
      </c>
      <c r="D184" s="4" t="n">
        <v>1.075</v>
      </c>
      <c r="E184" s="4" t="n">
        <v>0.5829</v>
      </c>
      <c r="F184" s="6" t="n">
        <v>4.2631</v>
      </c>
      <c r="G184" s="6" t="n">
        <v>0.0002398</v>
      </c>
      <c r="H184" s="6" t="n">
        <v>26</v>
      </c>
      <c r="I184" s="6" t="n">
        <v>0.708924103419516</v>
      </c>
      <c r="J184" s="6" t="n">
        <v>1.3</v>
      </c>
      <c r="K184" s="6" t="n">
        <v>2.5</v>
      </c>
      <c r="L184" s="4" t="n">
        <v>0.366510579257718</v>
      </c>
      <c r="M184" s="6" t="n">
        <v>0.00359607159014291</v>
      </c>
      <c r="N184" s="4" t="s">
        <v>16</v>
      </c>
      <c r="O184" s="4" t="s">
        <v>30</v>
      </c>
      <c r="P184" s="4" t="s">
        <v>31</v>
      </c>
      <c r="Q184" s="4" t="s">
        <v>32</v>
      </c>
      <c r="R184" s="4" t="n">
        <v>1</v>
      </c>
      <c r="S184" s="4" t="n">
        <v>0.823620934516086</v>
      </c>
    </row>
    <row r="185" customFormat="false" ht="15" hidden="false" customHeight="false" outlineLevel="0" collapsed="false">
      <c r="A185" s="4" t="s">
        <v>29</v>
      </c>
      <c r="B185" s="4" t="n">
        <v>5.766</v>
      </c>
      <c r="C185" s="4" t="n">
        <v>3.6834</v>
      </c>
      <c r="D185" s="4" t="n">
        <v>1.1</v>
      </c>
      <c r="E185" s="4" t="n">
        <v>0.4895</v>
      </c>
      <c r="F185" s="6" t="n">
        <v>4.2989</v>
      </c>
      <c r="G185" s="6" t="n">
        <v>0.000153</v>
      </c>
      <c r="H185" s="6" t="n">
        <v>26</v>
      </c>
      <c r="I185" s="6" t="n">
        <v>0.948366013071895</v>
      </c>
      <c r="J185" s="6" t="n">
        <v>1.3</v>
      </c>
      <c r="K185" s="6" t="n">
        <v>2.5</v>
      </c>
      <c r="L185" s="4" t="n">
        <v>0.361186264308012</v>
      </c>
      <c r="M185" s="6" t="n">
        <v>0.00226872879297286</v>
      </c>
      <c r="N185" s="4" t="s">
        <v>16</v>
      </c>
      <c r="O185" s="4" t="s">
        <v>30</v>
      </c>
      <c r="P185" s="4" t="s">
        <v>31</v>
      </c>
      <c r="Q185" s="4" t="s">
        <v>32</v>
      </c>
      <c r="R185" s="4" t="n">
        <v>1</v>
      </c>
      <c r="S185" s="4" t="n">
        <v>0.828796968707798</v>
      </c>
    </row>
    <row r="186" customFormat="false" ht="15" hidden="false" customHeight="false" outlineLevel="0" collapsed="false">
      <c r="A186" s="4" t="s">
        <v>29</v>
      </c>
      <c r="B186" s="4" t="n">
        <v>5.766</v>
      </c>
      <c r="C186" s="4" t="n">
        <v>3.7422</v>
      </c>
      <c r="D186" s="4" t="n">
        <v>1.15</v>
      </c>
      <c r="E186" s="4" t="n">
        <v>0.3107</v>
      </c>
      <c r="F186" s="6" t="n">
        <v>4.3675</v>
      </c>
      <c r="G186" s="6" t="n">
        <v>6.544E-005</v>
      </c>
      <c r="H186" s="6" t="n">
        <v>26</v>
      </c>
      <c r="I186" s="6" t="n">
        <v>1.29981662591687</v>
      </c>
      <c r="J186" s="6" t="n">
        <v>1.3</v>
      </c>
      <c r="K186" s="6" t="n">
        <v>2.5</v>
      </c>
      <c r="L186" s="4" t="n">
        <v>0.35098855359001</v>
      </c>
      <c r="M186" s="6" t="n">
        <v>0.000948883762040716</v>
      </c>
      <c r="N186" s="4" t="s">
        <v>16</v>
      </c>
      <c r="O186" s="4" t="s">
        <v>30</v>
      </c>
      <c r="P186" s="4" t="s">
        <v>31</v>
      </c>
      <c r="Q186" s="4" t="s">
        <v>32</v>
      </c>
      <c r="R186" s="4" t="n">
        <v>1</v>
      </c>
      <c r="S186" s="4" t="n">
        <v>0.831196795925142</v>
      </c>
    </row>
    <row r="187" customFormat="false" ht="15" hidden="false" customHeight="false" outlineLevel="0" collapsed="false">
      <c r="A187" s="4" t="s">
        <v>29</v>
      </c>
      <c r="B187" s="4" t="n">
        <v>5.766</v>
      </c>
      <c r="C187" s="4" t="n">
        <v>3.7703</v>
      </c>
      <c r="D187" s="4" t="n">
        <v>1.175</v>
      </c>
      <c r="E187" s="4" t="n">
        <v>0.225</v>
      </c>
      <c r="F187" s="6" t="n">
        <v>4.4004</v>
      </c>
      <c r="G187" s="6" t="n">
        <v>4.44E-005</v>
      </c>
      <c r="H187" s="6" t="n">
        <v>26</v>
      </c>
      <c r="I187" s="6" t="n">
        <v>1.79617117117117</v>
      </c>
      <c r="J187" s="6" t="n">
        <v>1.3</v>
      </c>
      <c r="K187" s="6" t="n">
        <v>2.5</v>
      </c>
      <c r="L187" s="4" t="n">
        <v>0.346115157821713</v>
      </c>
      <c r="M187" s="6" t="n">
        <v>0.0006367291200385</v>
      </c>
      <c r="N187" s="4" t="s">
        <v>16</v>
      </c>
      <c r="O187" s="4" t="s">
        <v>30</v>
      </c>
      <c r="P187" s="4" t="s">
        <v>31</v>
      </c>
      <c r="Q187" s="4" t="s">
        <v>32</v>
      </c>
      <c r="R187" s="4" t="n">
        <v>1</v>
      </c>
      <c r="S187" s="4" t="n">
        <v>0.833487620492831</v>
      </c>
    </row>
    <row r="188" customFormat="false" ht="15" hidden="false" customHeight="false" outlineLevel="0" collapsed="false">
      <c r="A188" s="4" t="s">
        <v>29</v>
      </c>
      <c r="B188" s="4" t="n">
        <v>5.766</v>
      </c>
      <c r="C188" s="4" t="n">
        <v>3.7977</v>
      </c>
      <c r="D188" s="4" t="n">
        <v>1.2</v>
      </c>
      <c r="E188" s="4" t="n">
        <v>0.1416</v>
      </c>
      <c r="F188" s="6" t="n">
        <v>4.4323</v>
      </c>
      <c r="G188" s="6" t="n">
        <v>3.133E-005</v>
      </c>
      <c r="H188" s="6" t="n">
        <v>26</v>
      </c>
      <c r="I188" s="6" t="n">
        <v>2.4570699010533</v>
      </c>
      <c r="J188" s="6" t="n">
        <v>1.3</v>
      </c>
      <c r="K188" s="6" t="n">
        <v>2.5</v>
      </c>
      <c r="L188" s="4" t="n">
        <v>0.341363163371488</v>
      </c>
      <c r="M188" s="6" t="n">
        <v>0.000444333166818431</v>
      </c>
      <c r="N188" s="4" t="s">
        <v>16</v>
      </c>
      <c r="O188" s="4" t="s">
        <v>30</v>
      </c>
      <c r="P188" s="4" t="s">
        <v>31</v>
      </c>
      <c r="Q188" s="4" t="s">
        <v>32</v>
      </c>
      <c r="R188" s="4" t="n">
        <v>1</v>
      </c>
      <c r="S188" s="4" t="n">
        <v>0.837760667938823</v>
      </c>
    </row>
    <row r="189" customFormat="false" ht="15" hidden="false" customHeight="false" outlineLevel="0" collapsed="false">
      <c r="A189" s="4" t="s">
        <v>29</v>
      </c>
      <c r="B189" s="4" t="n">
        <v>5.766</v>
      </c>
      <c r="C189" s="4" t="n">
        <v>3.8503</v>
      </c>
      <c r="D189" s="4" t="n">
        <v>1.25</v>
      </c>
      <c r="E189" s="4" t="n">
        <v>-0.0184</v>
      </c>
      <c r="F189" s="6" t="n">
        <v>4.4937</v>
      </c>
      <c r="G189" s="6" t="n">
        <v>1.687E-005</v>
      </c>
      <c r="H189" s="6" t="n">
        <v>26</v>
      </c>
      <c r="I189" s="6" t="n">
        <v>3.06757557794902</v>
      </c>
      <c r="J189" s="6" t="n">
        <v>1.3</v>
      </c>
      <c r="K189" s="6" t="n">
        <v>2.5</v>
      </c>
      <c r="L189" s="4" t="n">
        <v>0.33224072147069</v>
      </c>
      <c r="M189" s="6" t="n">
        <v>0.000234057887473485</v>
      </c>
      <c r="N189" s="4" t="s">
        <v>16</v>
      </c>
      <c r="O189" s="4" t="s">
        <v>30</v>
      </c>
      <c r="P189" s="4" t="s">
        <v>31</v>
      </c>
      <c r="Q189" s="4" t="s">
        <v>32</v>
      </c>
      <c r="R189" s="4" t="n">
        <v>1</v>
      </c>
      <c r="S189" s="4" t="n">
        <v>0.839749082564676</v>
      </c>
    </row>
    <row r="190" customFormat="false" ht="15" hidden="false" customHeight="false" outlineLevel="0" collapsed="false">
      <c r="A190" s="4" t="s">
        <v>29</v>
      </c>
      <c r="B190" s="4" t="n">
        <v>5.766</v>
      </c>
      <c r="C190" s="4" t="n">
        <v>3.8755</v>
      </c>
      <c r="D190" s="4" t="n">
        <v>1.275</v>
      </c>
      <c r="E190" s="4" t="n">
        <v>-0.0952</v>
      </c>
      <c r="F190" s="6" t="n">
        <v>4.5231</v>
      </c>
      <c r="G190" s="6" t="n">
        <v>1.318E-005</v>
      </c>
      <c r="H190" s="6" t="n">
        <v>26</v>
      </c>
      <c r="I190" s="6" t="n">
        <v>3.87253414264036</v>
      </c>
      <c r="J190" s="6" t="n">
        <v>1.3</v>
      </c>
      <c r="K190" s="6" t="n">
        <v>2.5</v>
      </c>
      <c r="L190" s="4" t="n">
        <v>0.327870274020118</v>
      </c>
      <c r="M190" s="6" t="n">
        <v>0.000180883458086252</v>
      </c>
      <c r="N190" s="4" t="s">
        <v>16</v>
      </c>
      <c r="O190" s="4" t="s">
        <v>30</v>
      </c>
      <c r="P190" s="4" t="s">
        <v>31</v>
      </c>
      <c r="Q190" s="4" t="s">
        <v>32</v>
      </c>
      <c r="R190" s="4" t="n">
        <v>1</v>
      </c>
      <c r="S190" s="4" t="n">
        <v>0.843478335704366</v>
      </c>
    </row>
    <row r="191" customFormat="false" ht="15" hidden="false" customHeight="false" outlineLevel="0" collapsed="false">
      <c r="A191" s="4" t="s">
        <v>29</v>
      </c>
      <c r="B191" s="4" t="n">
        <v>5.766</v>
      </c>
      <c r="C191" s="4" t="n">
        <v>3.9241</v>
      </c>
      <c r="D191" s="4" t="n">
        <v>1.325</v>
      </c>
      <c r="E191" s="4" t="n">
        <v>-0.243</v>
      </c>
      <c r="F191" s="6" t="n">
        <v>4.5798</v>
      </c>
      <c r="G191" s="6" t="n">
        <v>7.696E-006</v>
      </c>
      <c r="H191" s="6" t="n">
        <v>26</v>
      </c>
      <c r="I191" s="6" t="n">
        <v>5.06886694386694</v>
      </c>
      <c r="J191" s="6" t="n">
        <v>1.3</v>
      </c>
      <c r="K191" s="6" t="n">
        <v>2.5</v>
      </c>
      <c r="L191" s="4" t="n">
        <v>0.319441553936871</v>
      </c>
      <c r="M191" s="6" t="n">
        <v>0.000103361758733822</v>
      </c>
      <c r="N191" s="4" t="s">
        <v>16</v>
      </c>
      <c r="O191" s="4" t="s">
        <v>30</v>
      </c>
      <c r="P191" s="4" t="s">
        <v>31</v>
      </c>
      <c r="Q191" s="4" t="s">
        <v>32</v>
      </c>
      <c r="R191" s="4" t="n">
        <v>1</v>
      </c>
      <c r="S191" s="4" t="n">
        <v>0.845218854446461</v>
      </c>
    </row>
    <row r="192" customFormat="false" ht="15" hidden="false" customHeight="false" outlineLevel="0" collapsed="false">
      <c r="A192" s="4" t="s">
        <v>29</v>
      </c>
      <c r="B192" s="4" t="n">
        <v>5.766</v>
      </c>
      <c r="C192" s="4" t="n">
        <v>3.9474</v>
      </c>
      <c r="D192" s="4" t="n">
        <v>1.35</v>
      </c>
      <c r="E192" s="4" t="n">
        <v>-0.3141</v>
      </c>
      <c r="F192" s="6" t="n">
        <v>4.6071</v>
      </c>
      <c r="G192" s="6" t="n">
        <v>5.526E-006</v>
      </c>
      <c r="H192" s="6" t="n">
        <v>26</v>
      </c>
      <c r="I192" s="6" t="n">
        <v>7.08830980817951</v>
      </c>
      <c r="J192" s="6" t="n">
        <v>1.3</v>
      </c>
      <c r="K192" s="6" t="n">
        <v>2.5</v>
      </c>
      <c r="L192" s="4" t="n">
        <v>0.315400624349636</v>
      </c>
      <c r="M192" s="6" t="n">
        <v>7.34328540452463E-005</v>
      </c>
      <c r="N192" s="4" t="s">
        <v>16</v>
      </c>
      <c r="O192" s="4" t="s">
        <v>30</v>
      </c>
      <c r="P192" s="4" t="s">
        <v>31</v>
      </c>
      <c r="Q192" s="4" t="s">
        <v>32</v>
      </c>
      <c r="R192" s="4" t="n">
        <v>1</v>
      </c>
      <c r="S192" s="4" t="n">
        <v>0.848489350328247</v>
      </c>
    </row>
    <row r="193" customFormat="false" ht="15" hidden="false" customHeight="false" outlineLevel="0" collapsed="false">
      <c r="A193" s="4" t="s">
        <v>29</v>
      </c>
      <c r="B193" s="4" t="n">
        <v>5.766</v>
      </c>
      <c r="C193" s="4" t="n">
        <v>3.9924</v>
      </c>
      <c r="D193" s="4" t="n">
        <v>1.4</v>
      </c>
      <c r="E193" s="4" t="n">
        <v>-0.4509</v>
      </c>
      <c r="F193" s="6" t="n">
        <v>4.6596</v>
      </c>
      <c r="G193" s="6" t="n">
        <v>3.434E-006</v>
      </c>
      <c r="H193" s="6" t="n">
        <v>26</v>
      </c>
      <c r="I193" s="6" t="n">
        <v>10.1514269073966</v>
      </c>
      <c r="J193" s="6" t="n">
        <v>1.3</v>
      </c>
      <c r="K193" s="6" t="n">
        <v>2.5</v>
      </c>
      <c r="L193" s="4" t="n">
        <v>0.307596253902185</v>
      </c>
      <c r="M193" s="6" t="n">
        <v>4.46758389556118E-005</v>
      </c>
      <c r="N193" s="4" t="s">
        <v>16</v>
      </c>
      <c r="O193" s="4" t="s">
        <v>30</v>
      </c>
      <c r="P193" s="4" t="s">
        <v>31</v>
      </c>
      <c r="Q193" s="4" t="s">
        <v>32</v>
      </c>
      <c r="R193" s="4" t="n">
        <v>1</v>
      </c>
      <c r="S193" s="4" t="n">
        <v>0.85002407014048</v>
      </c>
    </row>
    <row r="194" customFormat="false" ht="15" hidden="false" customHeight="false" outlineLevel="0" collapsed="false">
      <c r="A194" s="4" t="s">
        <v>29</v>
      </c>
      <c r="B194" s="4" t="n">
        <v>5.766</v>
      </c>
      <c r="C194" s="4" t="n">
        <v>4.0141</v>
      </c>
      <c r="D194" s="4" t="n">
        <v>1.425</v>
      </c>
      <c r="E194" s="4" t="n">
        <v>-0.5169</v>
      </c>
      <c r="F194" s="6" t="n">
        <v>4.6848</v>
      </c>
      <c r="G194" s="6" t="n">
        <v>2.719E-006</v>
      </c>
      <c r="H194" s="6" t="n">
        <v>26</v>
      </c>
      <c r="I194" s="6" t="n">
        <v>13.8322912835601</v>
      </c>
      <c r="J194" s="6" t="n">
        <v>1.3</v>
      </c>
      <c r="K194" s="6" t="n">
        <v>2.5</v>
      </c>
      <c r="L194" s="4" t="n">
        <v>0.30383281304197</v>
      </c>
      <c r="M194" s="6" t="n">
        <v>3.50024208036736E-005</v>
      </c>
      <c r="N194" s="4" t="s">
        <v>16</v>
      </c>
      <c r="O194" s="4" t="s">
        <v>30</v>
      </c>
      <c r="P194" s="4" t="s">
        <v>31</v>
      </c>
      <c r="Q194" s="4" t="s">
        <v>32</v>
      </c>
      <c r="R194" s="4" t="n">
        <v>1</v>
      </c>
      <c r="S194" s="4" t="n">
        <v>0.561630696408348</v>
      </c>
    </row>
    <row r="195" customFormat="false" ht="15" hidden="false" customHeight="false" outlineLevel="0" collapsed="false">
      <c r="A195" s="4" t="s">
        <v>29</v>
      </c>
      <c r="B195" s="4" t="n">
        <v>5.766</v>
      </c>
      <c r="C195" s="4" t="n">
        <v>2.0751</v>
      </c>
      <c r="D195" s="4" t="n">
        <v>0.525</v>
      </c>
      <c r="E195" s="4" t="n">
        <v>4.1703</v>
      </c>
      <c r="F195" s="6" t="n">
        <v>3.6362</v>
      </c>
      <c r="G195" s="6" t="n">
        <v>0.00269</v>
      </c>
      <c r="H195" s="6" t="n">
        <v>32</v>
      </c>
      <c r="I195" s="6" t="n">
        <v>0.707806691449814</v>
      </c>
      <c r="J195" s="6" t="n">
        <v>1.3</v>
      </c>
      <c r="K195" s="6" t="n">
        <v>2.5</v>
      </c>
      <c r="L195" s="4" t="n">
        <v>0.640114464099896</v>
      </c>
      <c r="M195" s="6" t="n">
        <v>0.111650143030476</v>
      </c>
      <c r="N195" s="4" t="s">
        <v>16</v>
      </c>
      <c r="O195" s="4" t="s">
        <v>30</v>
      </c>
      <c r="P195" s="4" t="s">
        <v>31</v>
      </c>
      <c r="Q195" s="4" t="s">
        <v>32</v>
      </c>
      <c r="R195" s="4" t="n">
        <v>1</v>
      </c>
      <c r="S195" s="4" t="n">
        <v>0.573852385669319</v>
      </c>
    </row>
    <row r="196" customFormat="false" ht="15" hidden="false" customHeight="false" outlineLevel="0" collapsed="false">
      <c r="A196" s="4" t="s">
        <v>29</v>
      </c>
      <c r="B196" s="4" t="n">
        <v>5.766</v>
      </c>
      <c r="C196" s="4" t="n">
        <v>2.1373</v>
      </c>
      <c r="D196" s="4" t="n">
        <v>0.55</v>
      </c>
      <c r="E196" s="4" t="n">
        <v>3.9446</v>
      </c>
      <c r="F196" s="6" t="n">
        <v>3.7452</v>
      </c>
      <c r="G196" s="6" t="n">
        <v>0.00243</v>
      </c>
      <c r="H196" s="6" t="n">
        <v>32</v>
      </c>
      <c r="I196" s="6" t="n">
        <v>0.447325102880658</v>
      </c>
      <c r="J196" s="6" t="n">
        <v>1.3</v>
      </c>
      <c r="K196" s="6" t="n">
        <v>2.5</v>
      </c>
      <c r="L196" s="4" t="n">
        <v>0.629327089836975</v>
      </c>
      <c r="M196" s="6" t="n">
        <v>0.101317253855711</v>
      </c>
      <c r="N196" s="4" t="s">
        <v>16</v>
      </c>
      <c r="O196" s="4" t="s">
        <v>30</v>
      </c>
      <c r="P196" s="4" t="s">
        <v>31</v>
      </c>
      <c r="Q196" s="4" t="s">
        <v>32</v>
      </c>
      <c r="R196" s="4" t="n">
        <v>1</v>
      </c>
      <c r="S196" s="4" t="n">
        <v>0.585373951421457</v>
      </c>
    </row>
    <row r="197" customFormat="false" ht="15" hidden="false" customHeight="false" outlineLevel="0" collapsed="false">
      <c r="A197" s="4" t="s">
        <v>29</v>
      </c>
      <c r="B197" s="4" t="n">
        <v>5.766</v>
      </c>
      <c r="C197" s="4" t="n">
        <v>2.1974</v>
      </c>
      <c r="D197" s="4" t="n">
        <v>0.575</v>
      </c>
      <c r="E197" s="4" t="n">
        <v>3.7264</v>
      </c>
      <c r="F197" s="6" t="n">
        <v>3.8506</v>
      </c>
      <c r="G197" s="6" t="n">
        <v>0.002129</v>
      </c>
      <c r="H197" s="6" t="n">
        <v>32</v>
      </c>
      <c r="I197" s="6" t="n">
        <v>0.416251761390324</v>
      </c>
      <c r="J197" s="6" t="n">
        <v>1.3</v>
      </c>
      <c r="K197" s="6" t="n">
        <v>2.5</v>
      </c>
      <c r="L197" s="4" t="n">
        <v>0.618903919528269</v>
      </c>
      <c r="M197" s="6" t="n">
        <v>0.0890531138573763</v>
      </c>
      <c r="N197" s="4" t="s">
        <v>16</v>
      </c>
      <c r="O197" s="4" t="s">
        <v>30</v>
      </c>
      <c r="P197" s="4" t="s">
        <v>31</v>
      </c>
      <c r="Q197" s="4" t="s">
        <v>32</v>
      </c>
      <c r="R197" s="4" t="n">
        <v>1</v>
      </c>
      <c r="S197" s="4" t="n">
        <v>0.59625069918589</v>
      </c>
    </row>
    <row r="198" customFormat="false" ht="15" hidden="false" customHeight="false" outlineLevel="0" collapsed="false">
      <c r="A198" s="4" t="s">
        <v>29</v>
      </c>
      <c r="B198" s="4" t="n">
        <v>5.766</v>
      </c>
      <c r="C198" s="4" t="n">
        <v>2.2556</v>
      </c>
      <c r="D198" s="4" t="n">
        <v>0.6</v>
      </c>
      <c r="E198" s="4" t="n">
        <v>3.5153</v>
      </c>
      <c r="F198" s="6" t="n">
        <v>3.9525</v>
      </c>
      <c r="G198" s="6" t="n">
        <v>0.001871</v>
      </c>
      <c r="H198" s="6" t="n">
        <v>32</v>
      </c>
      <c r="I198" s="6" t="n">
        <v>0.425387493319081</v>
      </c>
      <c r="J198" s="6" t="n">
        <v>1.3</v>
      </c>
      <c r="K198" s="6" t="n">
        <v>2.5</v>
      </c>
      <c r="L198" s="4" t="n">
        <v>0.6088102670829</v>
      </c>
      <c r="M198" s="6" t="n">
        <v>0.0784126844371668</v>
      </c>
      <c r="N198" s="4" t="s">
        <v>16</v>
      </c>
      <c r="O198" s="4" t="s">
        <v>30</v>
      </c>
      <c r="P198" s="4" t="s">
        <v>31</v>
      </c>
      <c r="Q198" s="4" t="s">
        <v>32</v>
      </c>
      <c r="R198" s="4" t="n">
        <v>1</v>
      </c>
      <c r="S198" s="4" t="n">
        <v>0.606519469367995</v>
      </c>
    </row>
    <row r="199" customFormat="false" ht="15" hidden="false" customHeight="false" outlineLevel="0" collapsed="false">
      <c r="A199" s="4" t="s">
        <v>29</v>
      </c>
      <c r="B199" s="4" t="n">
        <v>5.766</v>
      </c>
      <c r="C199" s="4" t="n">
        <v>2.3119</v>
      </c>
      <c r="D199" s="4" t="n">
        <v>0.625</v>
      </c>
      <c r="E199" s="4" t="n">
        <v>3.311</v>
      </c>
      <c r="F199" s="6" t="n">
        <v>4.0511</v>
      </c>
      <c r="G199" s="6" t="n">
        <v>0.001616</v>
      </c>
      <c r="H199" s="6" t="n">
        <v>32</v>
      </c>
      <c r="I199" s="6" t="n">
        <v>0.371225247524752</v>
      </c>
      <c r="J199" s="6" t="n">
        <v>1.3</v>
      </c>
      <c r="K199" s="6" t="n">
        <v>2.5</v>
      </c>
      <c r="L199" s="4" t="n">
        <v>0.599046132500867</v>
      </c>
      <c r="M199" s="6" t="n">
        <v>0.0677856744189518</v>
      </c>
      <c r="N199" s="4" t="s">
        <v>16</v>
      </c>
      <c r="O199" s="4" t="s">
        <v>30</v>
      </c>
      <c r="P199" s="4" t="s">
        <v>31</v>
      </c>
      <c r="Q199" s="4" t="s">
        <v>32</v>
      </c>
      <c r="R199" s="4" t="n">
        <v>1</v>
      </c>
      <c r="S199" s="4" t="n">
        <v>0.616229015395096</v>
      </c>
    </row>
    <row r="200" customFormat="false" ht="15" hidden="false" customHeight="false" outlineLevel="0" collapsed="false">
      <c r="A200" s="4" t="s">
        <v>29</v>
      </c>
      <c r="B200" s="4" t="n">
        <v>5.766</v>
      </c>
      <c r="C200" s="4" t="n">
        <v>2.3664</v>
      </c>
      <c r="D200" s="4" t="n">
        <v>0.65</v>
      </c>
      <c r="E200" s="4" t="n">
        <v>3.1132</v>
      </c>
      <c r="F200" s="6" t="n">
        <v>4.1467</v>
      </c>
      <c r="G200" s="6" t="n">
        <v>0.001438</v>
      </c>
      <c r="H200" s="6" t="n">
        <v>32</v>
      </c>
      <c r="I200" s="6" t="n">
        <v>0.498956884561892</v>
      </c>
      <c r="J200" s="6" t="n">
        <v>1.3</v>
      </c>
      <c r="K200" s="6" t="n">
        <v>2.5</v>
      </c>
      <c r="L200" s="4" t="n">
        <v>0.589594172736733</v>
      </c>
      <c r="M200" s="6" t="n">
        <v>0.0603203434276661</v>
      </c>
      <c r="N200" s="4" t="s">
        <v>16</v>
      </c>
      <c r="O200" s="4" t="s">
        <v>30</v>
      </c>
      <c r="P200" s="4" t="s">
        <v>31</v>
      </c>
      <c r="Q200" s="4" t="s">
        <v>32</v>
      </c>
      <c r="R200" s="4" t="n">
        <v>1</v>
      </c>
      <c r="S200" s="4" t="n">
        <v>0.62540864911007</v>
      </c>
    </row>
    <row r="201" customFormat="false" ht="15" hidden="false" customHeight="false" outlineLevel="0" collapsed="false">
      <c r="A201" s="4" t="s">
        <v>29</v>
      </c>
      <c r="B201" s="4" t="n">
        <v>5.766</v>
      </c>
      <c r="C201" s="4" t="n">
        <v>2.4192</v>
      </c>
      <c r="D201" s="4" t="n">
        <v>0.675</v>
      </c>
      <c r="E201" s="4" t="n">
        <v>2.9215</v>
      </c>
      <c r="F201" s="6" t="n">
        <v>4.2392</v>
      </c>
      <c r="G201" s="6" t="n">
        <v>0.001248</v>
      </c>
      <c r="H201" s="6" t="n">
        <v>32</v>
      </c>
      <c r="I201" s="6" t="n">
        <v>0.435336538461539</v>
      </c>
      <c r="J201" s="6" t="n">
        <v>1.3</v>
      </c>
      <c r="K201" s="6" t="n">
        <v>2.5</v>
      </c>
      <c r="L201" s="4" t="n">
        <v>0.580437044745057</v>
      </c>
      <c r="M201" s="6" t="n">
        <v>0.0523044180760965</v>
      </c>
      <c r="N201" s="4" t="s">
        <v>16</v>
      </c>
      <c r="O201" s="4" t="s">
        <v>30</v>
      </c>
      <c r="P201" s="4" t="s">
        <v>31</v>
      </c>
      <c r="Q201" s="4" t="s">
        <v>32</v>
      </c>
      <c r="R201" s="4" t="n">
        <v>1</v>
      </c>
      <c r="S201" s="4" t="n">
        <v>0.634106510524052</v>
      </c>
    </row>
    <row r="202" customFormat="false" ht="15" hidden="false" customHeight="false" outlineLevel="0" collapsed="false">
      <c r="A202" s="4" t="s">
        <v>29</v>
      </c>
      <c r="B202" s="4" t="n">
        <v>5.766</v>
      </c>
      <c r="C202" s="4" t="n">
        <v>2.4704</v>
      </c>
      <c r="D202" s="4" t="n">
        <v>0.7</v>
      </c>
      <c r="E202" s="4" t="n">
        <v>2.7356</v>
      </c>
      <c r="F202" s="6" t="n">
        <v>4.329</v>
      </c>
      <c r="G202" s="6" t="n">
        <v>0.00107</v>
      </c>
      <c r="H202" s="6" t="n">
        <v>32</v>
      </c>
      <c r="I202" s="6" t="n">
        <v>0.462897196261682</v>
      </c>
      <c r="J202" s="6" t="n">
        <v>1.3</v>
      </c>
      <c r="K202" s="6" t="n">
        <v>2.5</v>
      </c>
      <c r="L202" s="4" t="n">
        <v>0.571557405480402</v>
      </c>
      <c r="M202" s="6" t="n">
        <v>0.0447739162634083</v>
      </c>
      <c r="N202" s="4" t="s">
        <v>16</v>
      </c>
      <c r="O202" s="4" t="s">
        <v>30</v>
      </c>
      <c r="P202" s="4" t="s">
        <v>31</v>
      </c>
      <c r="Q202" s="4" t="s">
        <v>32</v>
      </c>
      <c r="R202" s="4" t="n">
        <v>1</v>
      </c>
      <c r="S202" s="4" t="n">
        <v>0.64234855804521</v>
      </c>
    </row>
    <row r="203" customFormat="false" ht="15" hidden="false" customHeight="false" outlineLevel="0" collapsed="false">
      <c r="A203" s="4" t="s">
        <v>29</v>
      </c>
      <c r="B203" s="4" t="n">
        <v>5.766</v>
      </c>
      <c r="C203" s="4" t="n">
        <v>2.5201</v>
      </c>
      <c r="D203" s="4" t="n">
        <v>0.725</v>
      </c>
      <c r="E203" s="4" t="n">
        <v>2.5554</v>
      </c>
      <c r="F203" s="6" t="n">
        <v>4.416</v>
      </c>
      <c r="G203" s="6" t="n">
        <v>0.0009014</v>
      </c>
      <c r="H203" s="6" t="n">
        <v>32</v>
      </c>
      <c r="I203" s="6" t="n">
        <v>0.578655424894608</v>
      </c>
      <c r="J203" s="6" t="n">
        <v>1.3</v>
      </c>
      <c r="K203" s="6" t="n">
        <v>2.5</v>
      </c>
      <c r="L203" s="4" t="n">
        <v>0.562937911897329</v>
      </c>
      <c r="M203" s="6" t="n">
        <v>0.0376316359962411</v>
      </c>
      <c r="N203" s="4" t="s">
        <v>16</v>
      </c>
      <c r="O203" s="4" t="s">
        <v>30</v>
      </c>
      <c r="P203" s="4" t="s">
        <v>31</v>
      </c>
      <c r="Q203" s="4" t="s">
        <v>32</v>
      </c>
      <c r="R203" s="4" t="n">
        <v>1</v>
      </c>
      <c r="S203" s="4" t="n">
        <v>0.650164529132491</v>
      </c>
    </row>
    <row r="204" customFormat="false" ht="15" hidden="false" customHeight="false" outlineLevel="0" collapsed="false">
      <c r="A204" s="4" t="s">
        <v>29</v>
      </c>
      <c r="B204" s="4" t="n">
        <v>5.766</v>
      </c>
      <c r="C204" s="4" t="n">
        <v>2.5683</v>
      </c>
      <c r="D204" s="4" t="n">
        <v>0.75</v>
      </c>
      <c r="E204" s="4" t="n">
        <v>2.3805</v>
      </c>
      <c r="F204" s="6" t="n">
        <v>4.5005</v>
      </c>
      <c r="G204" s="6" t="n">
        <v>0.0007583</v>
      </c>
      <c r="H204" s="6" t="n">
        <v>32</v>
      </c>
      <c r="I204" s="6" t="n">
        <v>0.406171699854939</v>
      </c>
      <c r="J204" s="6" t="n">
        <v>1.3</v>
      </c>
      <c r="K204" s="6" t="n">
        <v>2.5</v>
      </c>
      <c r="L204" s="4" t="n">
        <v>0.554578563995838</v>
      </c>
      <c r="M204" s="6" t="n">
        <v>0.0315674015210345</v>
      </c>
      <c r="N204" s="4" t="s">
        <v>16</v>
      </c>
      <c r="O204" s="4" t="s">
        <v>30</v>
      </c>
      <c r="P204" s="4" t="s">
        <v>31</v>
      </c>
      <c r="Q204" s="4" t="s">
        <v>32</v>
      </c>
      <c r="R204" s="4" t="n">
        <v>1</v>
      </c>
      <c r="S204" s="4" t="n">
        <v>0.657578006340747</v>
      </c>
    </row>
    <row r="205" customFormat="false" ht="15" hidden="false" customHeight="false" outlineLevel="0" collapsed="false">
      <c r="A205" s="4" t="s">
        <v>29</v>
      </c>
      <c r="B205" s="4" t="n">
        <v>5.766</v>
      </c>
      <c r="C205" s="4" t="n">
        <v>2.6151</v>
      </c>
      <c r="D205" s="4" t="n">
        <v>0.775</v>
      </c>
      <c r="E205" s="4" t="n">
        <v>2.2107</v>
      </c>
      <c r="F205" s="6" t="n">
        <v>4.5824</v>
      </c>
      <c r="G205" s="6" t="n">
        <v>0.0006229</v>
      </c>
      <c r="H205" s="6" t="n">
        <v>32</v>
      </c>
      <c r="I205" s="6" t="n">
        <v>0.607962754856317</v>
      </c>
      <c r="J205" s="6" t="n">
        <v>1.3</v>
      </c>
      <c r="K205" s="6" t="n">
        <v>2.5</v>
      </c>
      <c r="L205" s="4" t="n">
        <v>0.546462018730489</v>
      </c>
      <c r="M205" s="6" t="n">
        <v>0.0258415759730702</v>
      </c>
      <c r="N205" s="4" t="s">
        <v>16</v>
      </c>
      <c r="O205" s="4" t="s">
        <v>30</v>
      </c>
      <c r="P205" s="4" t="s">
        <v>31</v>
      </c>
      <c r="Q205" s="4" t="s">
        <v>32</v>
      </c>
      <c r="R205" s="4" t="n">
        <v>1</v>
      </c>
      <c r="S205" s="4" t="n">
        <v>0.664618592034347</v>
      </c>
    </row>
    <row r="206" customFormat="false" ht="15" hidden="false" customHeight="false" outlineLevel="0" collapsed="false">
      <c r="A206" s="4" t="s">
        <v>29</v>
      </c>
      <c r="B206" s="4" t="n">
        <v>5.766</v>
      </c>
      <c r="C206" s="4" t="n">
        <v>2.6605</v>
      </c>
      <c r="D206" s="4" t="n">
        <v>0.8</v>
      </c>
      <c r="E206" s="4" t="n">
        <v>2.0459</v>
      </c>
      <c r="F206" s="6" t="n">
        <v>4.6621</v>
      </c>
      <c r="G206" s="6" t="n">
        <v>0.0005025</v>
      </c>
      <c r="H206" s="6" t="n">
        <v>32</v>
      </c>
      <c r="I206" s="6" t="n">
        <v>0.466069651741293</v>
      </c>
      <c r="J206" s="6" t="n">
        <v>1.3</v>
      </c>
      <c r="K206" s="6" t="n">
        <v>2.5</v>
      </c>
      <c r="L206" s="4" t="n">
        <v>0.538588276101283</v>
      </c>
      <c r="M206" s="6" t="n">
        <v>0.0207674295381594</v>
      </c>
      <c r="N206" s="4" t="s">
        <v>16</v>
      </c>
      <c r="O206" s="4" t="s">
        <v>30</v>
      </c>
      <c r="P206" s="4" t="s">
        <v>31</v>
      </c>
      <c r="Q206" s="4" t="s">
        <v>32</v>
      </c>
      <c r="R206" s="4" t="n">
        <v>1</v>
      </c>
      <c r="S206" s="4" t="n">
        <v>0.671313748310211</v>
      </c>
    </row>
    <row r="207" customFormat="false" ht="15" hidden="false" customHeight="false" outlineLevel="0" collapsed="false">
      <c r="A207" s="4" t="s">
        <v>29</v>
      </c>
      <c r="B207" s="4" t="n">
        <v>5.766</v>
      </c>
      <c r="C207" s="4" t="n">
        <v>2.7047</v>
      </c>
      <c r="D207" s="4" t="n">
        <v>0.825</v>
      </c>
      <c r="E207" s="4" t="n">
        <v>1.8857</v>
      </c>
      <c r="F207" s="6" t="n">
        <v>4.7394</v>
      </c>
      <c r="G207" s="6" t="n">
        <v>0.0003993</v>
      </c>
      <c r="H207" s="6" t="n">
        <v>32</v>
      </c>
      <c r="I207" s="6" t="n">
        <v>0.721011770598548</v>
      </c>
      <c r="J207" s="6" t="n">
        <v>1.3</v>
      </c>
      <c r="K207" s="6" t="n">
        <v>2.5</v>
      </c>
      <c r="L207" s="4" t="n">
        <v>0.530922650017343</v>
      </c>
      <c r="M207" s="6" t="n">
        <v>0.0164304594318951</v>
      </c>
      <c r="N207" s="4" t="s">
        <v>16</v>
      </c>
      <c r="O207" s="4" t="s">
        <v>30</v>
      </c>
      <c r="P207" s="4" t="s">
        <v>31</v>
      </c>
      <c r="Q207" s="4" t="s">
        <v>32</v>
      </c>
      <c r="R207" s="4" t="n">
        <v>1</v>
      </c>
      <c r="S207" s="4" t="n">
        <v>0.677677064050859</v>
      </c>
    </row>
    <row r="208" customFormat="false" ht="15" hidden="false" customHeight="false" outlineLevel="0" collapsed="false">
      <c r="A208" s="4" t="s">
        <v>29</v>
      </c>
      <c r="B208" s="4" t="n">
        <v>5.766</v>
      </c>
      <c r="C208" s="4" t="n">
        <v>2.7476</v>
      </c>
      <c r="D208" s="4" t="n">
        <v>0.85</v>
      </c>
      <c r="E208" s="4" t="n">
        <v>1.73</v>
      </c>
      <c r="F208" s="6" t="n">
        <v>4.8146</v>
      </c>
      <c r="G208" s="6" t="n">
        <v>0.0003194</v>
      </c>
      <c r="H208" s="6" t="n">
        <v>32</v>
      </c>
      <c r="I208" s="6" t="n">
        <v>0.56386975579211</v>
      </c>
      <c r="J208" s="6" t="n">
        <v>1.3</v>
      </c>
      <c r="K208" s="6" t="n">
        <v>2.5</v>
      </c>
      <c r="L208" s="4" t="n">
        <v>0.523482483524107</v>
      </c>
      <c r="M208" s="6" t="n">
        <v>0.0130815102514991</v>
      </c>
      <c r="N208" s="4" t="s">
        <v>16</v>
      </c>
      <c r="O208" s="4" t="s">
        <v>30</v>
      </c>
      <c r="P208" s="4" t="s">
        <v>31</v>
      </c>
      <c r="Q208" s="4" t="s">
        <v>32</v>
      </c>
      <c r="R208" s="4" t="n">
        <v>1</v>
      </c>
      <c r="S208" s="4" t="n">
        <v>0.683730756163518</v>
      </c>
    </row>
    <row r="209" customFormat="false" ht="15" hidden="false" customHeight="false" outlineLevel="0" collapsed="false">
      <c r="A209" s="4" t="s">
        <v>29</v>
      </c>
      <c r="B209" s="4" t="n">
        <v>5.766</v>
      </c>
      <c r="C209" s="4" t="n">
        <v>2.7893</v>
      </c>
      <c r="D209" s="4" t="n">
        <v>0.875</v>
      </c>
      <c r="E209" s="4" t="n">
        <v>1.5786</v>
      </c>
      <c r="F209" s="6" t="n">
        <v>4.8877</v>
      </c>
      <c r="G209" s="6" t="n">
        <v>0.0002563</v>
      </c>
      <c r="H209" s="6" t="n">
        <v>32</v>
      </c>
      <c r="I209" s="6" t="n">
        <v>0.900897385875927</v>
      </c>
      <c r="J209" s="6" t="n">
        <v>1.3</v>
      </c>
      <c r="K209" s="6" t="n">
        <v>2.5</v>
      </c>
      <c r="L209" s="4" t="n">
        <v>0.516250433576136</v>
      </c>
      <c r="M209" s="6" t="n">
        <v>0.010444712417804</v>
      </c>
      <c r="N209" s="4" t="s">
        <v>16</v>
      </c>
      <c r="O209" s="4" t="s">
        <v>30</v>
      </c>
      <c r="P209" s="4" t="s">
        <v>31</v>
      </c>
      <c r="Q209" s="4" t="s">
        <v>32</v>
      </c>
      <c r="R209" s="4" t="n">
        <v>1</v>
      </c>
      <c r="S209" s="4" t="n">
        <v>0.689498921546061</v>
      </c>
    </row>
    <row r="210" customFormat="false" ht="15" hidden="false" customHeight="false" outlineLevel="0" collapsed="false">
      <c r="A210" s="4" t="s">
        <v>29</v>
      </c>
      <c r="B210" s="4" t="n">
        <v>5.766</v>
      </c>
      <c r="C210" s="4" t="n">
        <v>2.8299</v>
      </c>
      <c r="D210" s="4" t="n">
        <v>0.9</v>
      </c>
      <c r="E210" s="4" t="n">
        <v>1.4313</v>
      </c>
      <c r="F210" s="6" t="n">
        <v>4.9588</v>
      </c>
      <c r="G210" s="6" t="n">
        <v>0.0001994</v>
      </c>
      <c r="H210" s="6" t="n">
        <v>32</v>
      </c>
      <c r="I210" s="6" t="n">
        <v>0.771815446339017</v>
      </c>
      <c r="J210" s="6" t="n">
        <v>1.3</v>
      </c>
      <c r="K210" s="6" t="n">
        <v>2.5</v>
      </c>
      <c r="L210" s="4" t="n">
        <v>0.509209157127992</v>
      </c>
      <c r="M210" s="6" t="n">
        <v>0.00808259742959093</v>
      </c>
      <c r="N210" s="4" t="s">
        <v>16</v>
      </c>
      <c r="O210" s="4" t="s">
        <v>30</v>
      </c>
      <c r="P210" s="4" t="s">
        <v>31</v>
      </c>
      <c r="Q210" s="4" t="s">
        <v>32</v>
      </c>
      <c r="R210" s="4" t="n">
        <v>1</v>
      </c>
      <c r="S210" s="4" t="n">
        <v>0.69499522047574</v>
      </c>
    </row>
    <row r="211" customFormat="false" ht="15" hidden="false" customHeight="false" outlineLevel="0" collapsed="false">
      <c r="A211" s="4" t="s">
        <v>29</v>
      </c>
      <c r="B211" s="4" t="n">
        <v>5.766</v>
      </c>
      <c r="C211" s="4" t="n">
        <v>2.8694</v>
      </c>
      <c r="D211" s="4" t="n">
        <v>0.925</v>
      </c>
      <c r="E211" s="4" t="n">
        <v>1.288</v>
      </c>
      <c r="F211" s="6" t="n">
        <v>5.028</v>
      </c>
      <c r="G211" s="6" t="n">
        <v>0.0001575</v>
      </c>
      <c r="H211" s="6" t="n">
        <v>32</v>
      </c>
      <c r="I211" s="6" t="n">
        <v>0.729523809523809</v>
      </c>
      <c r="J211" s="6" t="n">
        <v>1.3</v>
      </c>
      <c r="K211" s="6" t="n">
        <v>2.5</v>
      </c>
      <c r="L211" s="4" t="n">
        <v>0.502358654179674</v>
      </c>
      <c r="M211" s="6" t="n">
        <v>0.0063484868407914</v>
      </c>
      <c r="N211" s="4" t="s">
        <v>16</v>
      </c>
      <c r="O211" s="4" t="s">
        <v>30</v>
      </c>
      <c r="P211" s="4" t="s">
        <v>31</v>
      </c>
      <c r="Q211" s="4" t="s">
        <v>32</v>
      </c>
      <c r="R211" s="4" t="n">
        <v>1</v>
      </c>
      <c r="S211" s="4" t="n">
        <v>0.700232511503332</v>
      </c>
    </row>
    <row r="212" customFormat="false" ht="15" hidden="false" customHeight="false" outlineLevel="0" collapsed="false">
      <c r="A212" s="4" t="s">
        <v>29</v>
      </c>
      <c r="B212" s="4" t="n">
        <v>5.766</v>
      </c>
      <c r="C212" s="4" t="n">
        <v>2.9078</v>
      </c>
      <c r="D212" s="4" t="n">
        <v>0.95</v>
      </c>
      <c r="E212" s="4" t="n">
        <v>1.1485</v>
      </c>
      <c r="F212" s="6" t="n">
        <v>5.0954</v>
      </c>
      <c r="G212" s="6" t="n">
        <v>0.0001434</v>
      </c>
      <c r="H212" s="6" t="n">
        <v>32</v>
      </c>
      <c r="I212" s="6" t="n">
        <v>0.709902370990237</v>
      </c>
      <c r="J212" s="6" t="n">
        <v>1.3</v>
      </c>
      <c r="K212" s="6" t="n">
        <v>2.5</v>
      </c>
      <c r="L212" s="4" t="n">
        <v>0.495698924731183</v>
      </c>
      <c r="M212" s="6" t="n">
        <v>0.00574671855126339</v>
      </c>
      <c r="N212" s="4" t="s">
        <v>16</v>
      </c>
      <c r="O212" s="4" t="s">
        <v>30</v>
      </c>
      <c r="P212" s="4" t="s">
        <v>31</v>
      </c>
      <c r="Q212" s="4" t="s">
        <v>32</v>
      </c>
      <c r="R212" s="4" t="n">
        <v>1</v>
      </c>
      <c r="S212" s="4" t="n">
        <v>0.705229404426869</v>
      </c>
    </row>
    <row r="213" customFormat="false" ht="15" hidden="false" customHeight="false" outlineLevel="0" collapsed="false">
      <c r="A213" s="4" t="s">
        <v>29</v>
      </c>
      <c r="B213" s="4" t="n">
        <v>5.766</v>
      </c>
      <c r="C213" s="4" t="n">
        <v>2.9452</v>
      </c>
      <c r="D213" s="4" t="n">
        <v>0.975</v>
      </c>
      <c r="E213" s="4" t="n">
        <v>1.0127</v>
      </c>
      <c r="F213" s="6" t="n">
        <v>5.161</v>
      </c>
      <c r="G213" s="6" t="n">
        <v>0.0001462</v>
      </c>
      <c r="H213" s="6" t="n">
        <v>32</v>
      </c>
      <c r="I213" s="6" t="n">
        <v>0.744870041039672</v>
      </c>
      <c r="J213" s="6" t="n">
        <v>1.3</v>
      </c>
      <c r="K213" s="6" t="n">
        <v>2.5</v>
      </c>
      <c r="L213" s="4" t="n">
        <v>0.489212625737079</v>
      </c>
      <c r="M213" s="6" t="n">
        <v>0.00582364474436536</v>
      </c>
      <c r="N213" s="4" t="s">
        <v>16</v>
      </c>
      <c r="O213" s="4" t="s">
        <v>30</v>
      </c>
      <c r="P213" s="4" t="s">
        <v>31</v>
      </c>
      <c r="Q213" s="4" t="s">
        <v>32</v>
      </c>
      <c r="R213" s="4" t="n">
        <v>1</v>
      </c>
      <c r="S213" s="4" t="n">
        <v>0.71000610443102</v>
      </c>
    </row>
    <row r="214" customFormat="false" ht="15" hidden="false" customHeight="false" outlineLevel="0" collapsed="false">
      <c r="A214" s="4" t="s">
        <v>29</v>
      </c>
      <c r="B214" s="4" t="n">
        <v>5.766</v>
      </c>
      <c r="C214" s="4" t="n">
        <v>2.9817</v>
      </c>
      <c r="D214" s="4" t="n">
        <v>1</v>
      </c>
      <c r="E214" s="4" t="n">
        <v>0.8804</v>
      </c>
      <c r="F214" s="6" t="n">
        <v>5.2249</v>
      </c>
      <c r="G214" s="6" t="n">
        <v>0.0001424</v>
      </c>
      <c r="H214" s="6" t="n">
        <v>32</v>
      </c>
      <c r="I214" s="6" t="n">
        <v>0.757724719101124</v>
      </c>
      <c r="J214" s="6" t="n">
        <v>1.3</v>
      </c>
      <c r="K214" s="6" t="n">
        <v>2.5</v>
      </c>
      <c r="L214" s="4" t="n">
        <v>0.482882414151925</v>
      </c>
      <c r="M214" s="6" t="n">
        <v>0.00563669744235141</v>
      </c>
      <c r="N214" s="4" t="s">
        <v>16</v>
      </c>
      <c r="O214" s="4" t="s">
        <v>30</v>
      </c>
      <c r="P214" s="4" t="s">
        <v>31</v>
      </c>
      <c r="Q214" s="4" t="s">
        <v>32</v>
      </c>
      <c r="R214" s="4" t="n">
        <v>1</v>
      </c>
      <c r="S214" s="4" t="n">
        <v>0.714561997384187</v>
      </c>
    </row>
    <row r="215" customFormat="false" ht="15" hidden="false" customHeight="false" outlineLevel="0" collapsed="false">
      <c r="A215" s="4" t="s">
        <v>29</v>
      </c>
      <c r="B215" s="4" t="n">
        <v>5.766</v>
      </c>
      <c r="C215" s="4" t="n">
        <v>3.0172</v>
      </c>
      <c r="D215" s="4" t="n">
        <v>1.025</v>
      </c>
      <c r="E215" s="4" t="n">
        <v>0.7514</v>
      </c>
      <c r="F215" s="6" t="n">
        <v>5.2871</v>
      </c>
      <c r="G215" s="6" t="n">
        <v>0.0001095</v>
      </c>
      <c r="H215" s="6" t="n">
        <v>32</v>
      </c>
      <c r="I215" s="6" t="n">
        <v>0.883287671232877</v>
      </c>
      <c r="J215" s="6" t="n">
        <v>1.3</v>
      </c>
      <c r="K215" s="6" t="n">
        <v>2.5</v>
      </c>
      <c r="L215" s="4" t="n">
        <v>0.476725633021159</v>
      </c>
      <c r="M215" s="6" t="n">
        <v>0.00430656975250473</v>
      </c>
      <c r="N215" s="4" t="s">
        <v>16</v>
      </c>
      <c r="O215" s="4" t="s">
        <v>30</v>
      </c>
      <c r="P215" s="4" t="s">
        <v>31</v>
      </c>
      <c r="Q215" s="4" t="s">
        <v>32</v>
      </c>
      <c r="R215" s="4" t="n">
        <v>1</v>
      </c>
      <c r="S215" s="4" t="n">
        <v>0.718926847056383</v>
      </c>
    </row>
    <row r="216" customFormat="false" ht="15" hidden="false" customHeight="false" outlineLevel="0" collapsed="false">
      <c r="A216" s="4" t="s">
        <v>29</v>
      </c>
      <c r="B216" s="4" t="n">
        <v>5.766</v>
      </c>
      <c r="C216" s="4" t="n">
        <v>3.0519</v>
      </c>
      <c r="D216" s="4" t="n">
        <v>1.05</v>
      </c>
      <c r="E216" s="4" t="n">
        <v>0.6257</v>
      </c>
      <c r="F216" s="6" t="n">
        <v>5.3478</v>
      </c>
      <c r="G216" s="6" t="n">
        <v>7.155E-005</v>
      </c>
      <c r="H216" s="6" t="n">
        <v>32</v>
      </c>
      <c r="I216" s="6" t="n">
        <v>1.11767994409504</v>
      </c>
      <c r="J216" s="6" t="n">
        <v>1.3</v>
      </c>
      <c r="K216" s="6" t="n">
        <v>2.5</v>
      </c>
      <c r="L216" s="4" t="n">
        <v>0.470707596253902</v>
      </c>
      <c r="M216" s="6" t="n">
        <v>0.00279537758645609</v>
      </c>
      <c r="N216" s="4" t="s">
        <v>16</v>
      </c>
      <c r="O216" s="4" t="s">
        <v>30</v>
      </c>
      <c r="P216" s="4" t="s">
        <v>31</v>
      </c>
      <c r="Q216" s="4" t="s">
        <v>32</v>
      </c>
      <c r="R216" s="4" t="n">
        <v>1</v>
      </c>
      <c r="S216" s="4" t="n">
        <v>0.72708699139967</v>
      </c>
    </row>
    <row r="217" customFormat="false" ht="15" hidden="false" customHeight="false" outlineLevel="0" collapsed="false">
      <c r="A217" s="4" t="s">
        <v>29</v>
      </c>
      <c r="B217" s="4" t="n">
        <v>5.766</v>
      </c>
      <c r="C217" s="4" t="n">
        <v>3.1186</v>
      </c>
      <c r="D217" s="4" t="n">
        <v>1.1</v>
      </c>
      <c r="E217" s="4" t="n">
        <v>0.3836</v>
      </c>
      <c r="F217" s="6" t="n">
        <v>5.4648</v>
      </c>
      <c r="G217" s="6" t="n">
        <v>2.668E-005</v>
      </c>
      <c r="H217" s="6" t="n">
        <v>32</v>
      </c>
      <c r="I217" s="6" t="n">
        <v>1.47451274362819</v>
      </c>
      <c r="J217" s="6" t="n">
        <v>1.3</v>
      </c>
      <c r="K217" s="6" t="n">
        <v>2.5</v>
      </c>
      <c r="L217" s="4" t="n">
        <v>0.459139784946237</v>
      </c>
      <c r="M217" s="6" t="n">
        <v>0.00102832364272713</v>
      </c>
      <c r="N217" s="4" t="s">
        <v>16</v>
      </c>
      <c r="O217" s="4" t="s">
        <v>30</v>
      </c>
      <c r="P217" s="4" t="s">
        <v>31</v>
      </c>
      <c r="Q217" s="4" t="s">
        <v>32</v>
      </c>
      <c r="R217" s="4" t="n">
        <v>1</v>
      </c>
      <c r="S217" s="4" t="n">
        <v>0.730903891186753</v>
      </c>
    </row>
    <row r="218" customFormat="false" ht="15" hidden="false" customHeight="false" outlineLevel="0" collapsed="false">
      <c r="A218" s="4" t="s">
        <v>29</v>
      </c>
      <c r="B218" s="4" t="n">
        <v>5.766</v>
      </c>
      <c r="C218" s="4" t="n">
        <v>3.1507</v>
      </c>
      <c r="D218" s="4" t="n">
        <v>1.125</v>
      </c>
      <c r="E218" s="4" t="n">
        <v>0.2669</v>
      </c>
      <c r="F218" s="6" t="n">
        <v>5.5211</v>
      </c>
      <c r="G218" s="6" t="n">
        <v>1.695E-005</v>
      </c>
      <c r="H218" s="6" t="n">
        <v>32</v>
      </c>
      <c r="I218" s="6" t="n">
        <v>1.97817109144543</v>
      </c>
      <c r="J218" s="6" t="n">
        <v>1.3</v>
      </c>
      <c r="K218" s="6" t="n">
        <v>2.5</v>
      </c>
      <c r="L218" s="4" t="n">
        <v>0.453572667360389</v>
      </c>
      <c r="M218" s="6" t="n">
        <v>0.000648777061100677</v>
      </c>
      <c r="N218" s="4" t="s">
        <v>16</v>
      </c>
      <c r="O218" s="4" t="s">
        <v>30</v>
      </c>
      <c r="P218" s="4" t="s">
        <v>31</v>
      </c>
      <c r="Q218" s="4" t="s">
        <v>32</v>
      </c>
      <c r="R218" s="4" t="n">
        <v>1</v>
      </c>
      <c r="S218" s="4" t="n">
        <v>0.734567690473461</v>
      </c>
    </row>
    <row r="219" customFormat="false" ht="15" hidden="false" customHeight="false" outlineLevel="0" collapsed="false">
      <c r="A219" s="4" t="s">
        <v>29</v>
      </c>
      <c r="B219" s="4" t="n">
        <v>5.766</v>
      </c>
      <c r="C219" s="4" t="n">
        <v>3.1821</v>
      </c>
      <c r="D219" s="4" t="n">
        <v>1.15</v>
      </c>
      <c r="E219" s="4" t="n">
        <v>0.153</v>
      </c>
      <c r="F219" s="6" t="n">
        <v>5.5761</v>
      </c>
      <c r="G219" s="6" t="n">
        <v>1.101E-005</v>
      </c>
      <c r="H219" s="6" t="n">
        <v>32</v>
      </c>
      <c r="I219" s="6" t="n">
        <v>2.59945504087193</v>
      </c>
      <c r="J219" s="6" t="n">
        <v>1.3</v>
      </c>
      <c r="K219" s="6" t="n">
        <v>2.5</v>
      </c>
      <c r="L219" s="4" t="n">
        <v>0.448126951092612</v>
      </c>
      <c r="M219" s="6" t="n">
        <v>0.000418443004816356</v>
      </c>
      <c r="N219" s="4" t="s">
        <v>16</v>
      </c>
      <c r="O219" s="4" t="s">
        <v>30</v>
      </c>
      <c r="P219" s="4" t="s">
        <v>31</v>
      </c>
      <c r="Q219" s="4" t="s">
        <v>32</v>
      </c>
      <c r="R219" s="4" t="n">
        <v>1</v>
      </c>
      <c r="S219" s="4" t="n">
        <v>0.738081721043529</v>
      </c>
    </row>
    <row r="220" customFormat="false" ht="15" hidden="false" customHeight="false" outlineLevel="0" collapsed="false">
      <c r="A220" s="4" t="s">
        <v>29</v>
      </c>
      <c r="B220" s="4" t="n">
        <v>5.766</v>
      </c>
      <c r="C220" s="4" t="n">
        <v>3.2128</v>
      </c>
      <c r="D220" s="4" t="n">
        <v>1.175</v>
      </c>
      <c r="E220" s="4" t="n">
        <v>0.0419</v>
      </c>
      <c r="F220" s="6" t="n">
        <v>5.6297</v>
      </c>
      <c r="G220" s="6" t="n">
        <v>7.88E-006</v>
      </c>
      <c r="H220" s="6" t="n">
        <v>32</v>
      </c>
      <c r="I220" s="6" t="n">
        <v>3.19670050761421</v>
      </c>
      <c r="J220" s="6" t="n">
        <v>1.3</v>
      </c>
      <c r="K220" s="6" t="n">
        <v>2.5</v>
      </c>
      <c r="L220" s="4" t="n">
        <v>0.442802636142907</v>
      </c>
      <c r="M220" s="6" t="n">
        <v>0.000297324332669135</v>
      </c>
      <c r="N220" s="4" t="s">
        <v>16</v>
      </c>
      <c r="O220" s="4" t="s">
        <v>30</v>
      </c>
      <c r="P220" s="4" t="s">
        <v>31</v>
      </c>
      <c r="Q220" s="4" t="s">
        <v>32</v>
      </c>
      <c r="R220" s="4" t="n">
        <v>1</v>
      </c>
      <c r="S220" s="4" t="n">
        <v>0.741448480475676</v>
      </c>
    </row>
    <row r="221" customFormat="false" ht="15" hidden="false" customHeight="false" outlineLevel="0" collapsed="false">
      <c r="A221" s="4" t="s">
        <v>29</v>
      </c>
      <c r="B221" s="4" t="n">
        <v>5.766</v>
      </c>
      <c r="C221" s="4" t="n">
        <v>3.2427</v>
      </c>
      <c r="D221" s="4" t="n">
        <v>1.2</v>
      </c>
      <c r="E221" s="4" t="n">
        <v>-0.0667</v>
      </c>
      <c r="F221" s="6" t="n">
        <v>5.6822</v>
      </c>
      <c r="G221" s="6" t="n">
        <v>5.318E-006</v>
      </c>
      <c r="H221" s="6" t="n">
        <v>32</v>
      </c>
      <c r="I221" s="6" t="n">
        <v>4.17450169236555</v>
      </c>
      <c r="J221" s="6" t="n">
        <v>1.3</v>
      </c>
      <c r="K221" s="6" t="n">
        <v>2.5</v>
      </c>
      <c r="L221" s="4" t="n">
        <v>0.437617065556712</v>
      </c>
      <c r="M221" s="6" t="n">
        <v>0.000199217921293436</v>
      </c>
      <c r="N221" s="4" t="s">
        <v>16</v>
      </c>
      <c r="O221" s="4" t="s">
        <v>30</v>
      </c>
      <c r="P221" s="4" t="s">
        <v>31</v>
      </c>
      <c r="Q221" s="4" t="s">
        <v>32</v>
      </c>
      <c r="R221" s="4" t="n">
        <v>1</v>
      </c>
      <c r="S221" s="4" t="n">
        <v>0.744677212499897</v>
      </c>
    </row>
    <row r="222" customFormat="false" ht="15" hidden="false" customHeight="false" outlineLevel="0" collapsed="false">
      <c r="A222" s="4" t="s">
        <v>29</v>
      </c>
      <c r="B222" s="4" t="n">
        <v>5.766</v>
      </c>
      <c r="C222" s="4" t="n">
        <v>3.2719</v>
      </c>
      <c r="D222" s="4" t="n">
        <v>1.225</v>
      </c>
      <c r="E222" s="4" t="n">
        <v>-0.1727</v>
      </c>
      <c r="F222" s="6" t="n">
        <v>5.7334</v>
      </c>
      <c r="G222" s="6" t="n">
        <v>3.636E-006</v>
      </c>
      <c r="H222" s="6" t="n">
        <v>32</v>
      </c>
      <c r="I222" s="6" t="n">
        <v>5.45104510451045</v>
      </c>
      <c r="J222" s="6" t="n">
        <v>1.3</v>
      </c>
      <c r="K222" s="6" t="n">
        <v>2.5</v>
      </c>
      <c r="L222" s="4" t="n">
        <v>0.432552896288588</v>
      </c>
      <c r="M222" s="6" t="n">
        <v>0.000135219723539135</v>
      </c>
      <c r="N222" s="4" t="s">
        <v>16</v>
      </c>
      <c r="O222" s="4" t="s">
        <v>30</v>
      </c>
      <c r="P222" s="4" t="s">
        <v>31</v>
      </c>
      <c r="Q222" s="4" t="s">
        <v>32</v>
      </c>
      <c r="R222" s="4" t="n">
        <v>1</v>
      </c>
      <c r="S222" s="4" t="n">
        <v>0.747774249023635</v>
      </c>
    </row>
    <row r="223" customFormat="false" ht="15" hidden="false" customHeight="false" outlineLevel="0" collapsed="false">
      <c r="A223" s="4" t="s">
        <v>29</v>
      </c>
      <c r="B223" s="4" t="n">
        <v>5.766</v>
      </c>
      <c r="C223" s="4" t="n">
        <v>3.3004</v>
      </c>
      <c r="D223" s="4" t="n">
        <v>1.25</v>
      </c>
      <c r="E223" s="4" t="n">
        <v>-0.2763</v>
      </c>
      <c r="F223" s="6" t="n">
        <v>5.7834</v>
      </c>
      <c r="G223" s="6" t="n">
        <v>2.523E-006</v>
      </c>
      <c r="H223" s="6" t="n">
        <v>32</v>
      </c>
      <c r="I223" s="6" t="n">
        <v>7.10265556876734</v>
      </c>
      <c r="J223" s="6" t="n">
        <v>1.3</v>
      </c>
      <c r="K223" s="6" t="n">
        <v>2.5</v>
      </c>
      <c r="L223" s="4" t="n">
        <v>0.427610128338536</v>
      </c>
      <c r="M223" s="6" t="n">
        <v>9.31432251245109E-005</v>
      </c>
      <c r="N223" s="4" t="s">
        <v>16</v>
      </c>
      <c r="O223" s="4" t="s">
        <v>30</v>
      </c>
      <c r="P223" s="4" t="s">
        <v>31</v>
      </c>
      <c r="Q223" s="4" t="s">
        <v>32</v>
      </c>
      <c r="R223" s="4" t="n">
        <v>1</v>
      </c>
      <c r="S223" s="4" t="n">
        <v>0.750761043413823</v>
      </c>
    </row>
    <row r="224" customFormat="false" ht="15" hidden="false" customHeight="false" outlineLevel="0" collapsed="false">
      <c r="A224" s="4" t="s">
        <v>29</v>
      </c>
      <c r="B224" s="4" t="n">
        <v>5.766</v>
      </c>
      <c r="C224" s="4" t="n">
        <v>3.3284</v>
      </c>
      <c r="D224" s="4" t="n">
        <v>1.275</v>
      </c>
      <c r="E224" s="4" t="n">
        <v>-0.3776</v>
      </c>
      <c r="F224" s="6" t="n">
        <v>5.8323</v>
      </c>
      <c r="G224" s="6" t="n">
        <v>1.973E-006</v>
      </c>
      <c r="H224" s="6" t="n">
        <v>32</v>
      </c>
      <c r="I224" s="6" t="n">
        <v>8.65179929042068</v>
      </c>
      <c r="J224" s="6" t="n">
        <v>1.3</v>
      </c>
      <c r="K224" s="6" t="n">
        <v>2.5</v>
      </c>
      <c r="L224" s="4" t="n">
        <v>0.422754075615678</v>
      </c>
      <c r="M224" s="6" t="n">
        <v>7.22956165742757E-005</v>
      </c>
      <c r="N224" s="4" t="s">
        <v>16</v>
      </c>
      <c r="O224" s="4" t="s">
        <v>30</v>
      </c>
      <c r="P224" s="4" t="s">
        <v>31</v>
      </c>
      <c r="Q224" s="4" t="s">
        <v>32</v>
      </c>
      <c r="R224" s="4" t="n">
        <v>1</v>
      </c>
      <c r="S224" s="4" t="n">
        <v>0.753618120191741</v>
      </c>
    </row>
    <row r="225" customFormat="false" ht="15" hidden="false" customHeight="false" outlineLevel="0" collapsed="false">
      <c r="A225" s="4" t="s">
        <v>29</v>
      </c>
      <c r="B225" s="4" t="n">
        <v>5.766</v>
      </c>
      <c r="C225" s="4" t="n">
        <v>3.3556</v>
      </c>
      <c r="D225" s="4" t="n">
        <v>1.3</v>
      </c>
      <c r="E225" s="4" t="n">
        <v>-0.4766</v>
      </c>
      <c r="F225" s="6" t="n">
        <v>5.8801</v>
      </c>
      <c r="G225" s="6" t="n">
        <v>1.491E-006</v>
      </c>
      <c r="H225" s="6" t="n">
        <v>32</v>
      </c>
      <c r="I225" s="6" t="n">
        <v>4.47887323943662</v>
      </c>
      <c r="J225" s="6" t="n">
        <v>1.3</v>
      </c>
      <c r="K225" s="6" t="n">
        <v>2.5</v>
      </c>
      <c r="L225" s="4" t="n">
        <v>0.41803676725633</v>
      </c>
      <c r="M225" s="6" t="n">
        <v>5.42319827382E-005</v>
      </c>
      <c r="N225" s="4" t="s">
        <v>16</v>
      </c>
      <c r="O225" s="4" t="s">
        <v>30</v>
      </c>
      <c r="P225" s="4" t="s">
        <v>31</v>
      </c>
      <c r="Q225" s="4" t="s">
        <v>32</v>
      </c>
      <c r="R225" s="4" t="n">
        <v>1</v>
      </c>
      <c r="S225" s="4" t="n">
        <v>0.756373889577637</v>
      </c>
    </row>
    <row r="226" customFormat="false" ht="15" hidden="false" customHeight="false" outlineLevel="0" collapsed="false">
      <c r="A226" s="4" t="s">
        <v>29</v>
      </c>
      <c r="B226" s="4" t="n">
        <v>5.766</v>
      </c>
      <c r="C226" s="4" t="n">
        <v>3.3823</v>
      </c>
      <c r="D226" s="4" t="n">
        <v>1.325</v>
      </c>
      <c r="E226" s="4" t="n">
        <v>-0.5734</v>
      </c>
      <c r="F226" s="6" t="n">
        <v>5.9269</v>
      </c>
      <c r="G226" s="6" t="n">
        <v>1.024E-006</v>
      </c>
      <c r="H226" s="6" t="n">
        <v>32</v>
      </c>
      <c r="I226" s="6" t="n">
        <v>17.1484375</v>
      </c>
      <c r="J226" s="6" t="n">
        <v>1.3</v>
      </c>
      <c r="K226" s="6" t="n">
        <v>2.5</v>
      </c>
      <c r="L226" s="4" t="n">
        <v>0.413406174124176</v>
      </c>
      <c r="M226" s="6" t="n">
        <v>3.69681943859401E-005</v>
      </c>
      <c r="N226" s="4" t="s">
        <v>16</v>
      </c>
      <c r="O226" s="4" t="s">
        <v>30</v>
      </c>
      <c r="P226" s="4" t="s">
        <v>31</v>
      </c>
      <c r="Q226" s="4" t="s">
        <v>32</v>
      </c>
      <c r="R226" s="4" t="n">
        <v>1</v>
      </c>
      <c r="S226" s="4" t="n">
        <v>0.759022514508458</v>
      </c>
    </row>
    <row r="227" customFormat="false" ht="15" hidden="false" customHeight="false" outlineLevel="0" collapsed="false">
      <c r="A227" s="4" t="s">
        <v>29</v>
      </c>
      <c r="B227" s="4" t="n">
        <v>5.766</v>
      </c>
      <c r="C227" s="4" t="n">
        <v>3.4084</v>
      </c>
      <c r="D227" s="4" t="n">
        <v>1.35</v>
      </c>
      <c r="E227" s="4" t="n">
        <v>-0.6681</v>
      </c>
      <c r="F227" s="6" t="n">
        <v>5.9726</v>
      </c>
      <c r="G227" s="6" t="n">
        <v>8.012E-007</v>
      </c>
      <c r="H227" s="6" t="n">
        <v>32</v>
      </c>
      <c r="I227" s="6" t="n">
        <v>6.03095356964553</v>
      </c>
      <c r="J227" s="6" t="n">
        <v>1.3</v>
      </c>
      <c r="K227" s="6" t="n">
        <v>2.5</v>
      </c>
      <c r="L227" s="4" t="n">
        <v>0.408879639264655</v>
      </c>
      <c r="M227" s="6" t="n">
        <v>2.87078810297633E-005</v>
      </c>
      <c r="N227" s="4" t="s">
        <v>16</v>
      </c>
      <c r="O227" s="4" t="s">
        <v>30</v>
      </c>
      <c r="P227" s="4" t="s">
        <v>31</v>
      </c>
      <c r="Q227" s="4" t="s">
        <v>32</v>
      </c>
      <c r="R227" s="4" t="n">
        <v>1</v>
      </c>
      <c r="S227" s="4" t="n">
        <v>0.764024729549918</v>
      </c>
    </row>
    <row r="228" customFormat="false" ht="15" hidden="false" customHeight="false" outlineLevel="0" collapsed="false">
      <c r="A228" s="4" t="s">
        <v>29</v>
      </c>
      <c r="B228" s="4" t="n">
        <v>5.766</v>
      </c>
      <c r="C228" s="4" t="n">
        <v>3.4589</v>
      </c>
      <c r="D228" s="4" t="n">
        <v>1.4</v>
      </c>
      <c r="E228" s="4" t="n">
        <v>-0.8514</v>
      </c>
      <c r="F228" s="6" t="n">
        <v>6.0611</v>
      </c>
      <c r="G228" s="6" t="n">
        <v>5.124E-007</v>
      </c>
      <c r="H228" s="6" t="n">
        <v>32</v>
      </c>
      <c r="I228" s="6" t="n">
        <v>7.23848555815769</v>
      </c>
      <c r="J228" s="6" t="n">
        <v>1.3</v>
      </c>
      <c r="K228" s="6" t="n">
        <v>2.5</v>
      </c>
      <c r="L228" s="4" t="n">
        <v>0.400121401318071</v>
      </c>
      <c r="M228" s="6" t="n">
        <v>1.80850289743263E-005</v>
      </c>
      <c r="N228" s="4" t="s">
        <v>16</v>
      </c>
      <c r="O228" s="4" t="s">
        <v>30</v>
      </c>
      <c r="P228" s="4" t="s">
        <v>31</v>
      </c>
      <c r="Q228" s="4" t="s">
        <v>32</v>
      </c>
      <c r="R228" s="4" t="n">
        <v>1</v>
      </c>
      <c r="S228" s="4" t="n">
        <v>0.768667456992894</v>
      </c>
    </row>
    <row r="229" customFormat="false" ht="15" hidden="false" customHeight="false" outlineLevel="0" collapsed="false">
      <c r="A229" s="4" t="s">
        <v>29</v>
      </c>
      <c r="B229" s="4" t="n">
        <v>5.766</v>
      </c>
      <c r="C229" s="4" t="n">
        <v>3.5073</v>
      </c>
      <c r="D229" s="4" t="n">
        <v>1.45</v>
      </c>
      <c r="E229" s="4" t="n">
        <v>-1.027</v>
      </c>
      <c r="F229" s="6" t="n">
        <v>6.1459</v>
      </c>
      <c r="G229" s="6" t="n">
        <v>2.428E-007</v>
      </c>
      <c r="H229" s="6" t="n">
        <v>32</v>
      </c>
      <c r="I229" s="6" t="n">
        <v>11.8451400329489</v>
      </c>
      <c r="J229" s="6" t="n">
        <v>1.3</v>
      </c>
      <c r="K229" s="6" t="n">
        <v>2.5</v>
      </c>
      <c r="L229" s="4" t="n">
        <v>0.391727367325702</v>
      </c>
      <c r="M229" s="6" t="n">
        <v>8.44074429516971E-006</v>
      </c>
      <c r="N229" s="4" t="s">
        <v>16</v>
      </c>
      <c r="O229" s="4" t="s">
        <v>30</v>
      </c>
      <c r="P229" s="4" t="s">
        <v>31</v>
      </c>
      <c r="Q229" s="4" t="s">
        <v>32</v>
      </c>
      <c r="R229" s="4" t="n">
        <v>1</v>
      </c>
      <c r="S229" s="4" t="n">
        <v>0.772981438283864</v>
      </c>
    </row>
    <row r="230" customFormat="false" ht="15" hidden="false" customHeight="false" outlineLevel="0" collapsed="false">
      <c r="A230" s="4" t="s">
        <v>29</v>
      </c>
      <c r="B230" s="4" t="n">
        <v>5.766</v>
      </c>
      <c r="C230" s="4" t="n">
        <v>3.5537</v>
      </c>
      <c r="D230" s="4" t="n">
        <v>1.5</v>
      </c>
      <c r="E230" s="4" t="n">
        <v>-1.1954</v>
      </c>
      <c r="F230" s="6" t="n">
        <v>6.2272</v>
      </c>
      <c r="G230" s="6" t="n">
        <v>1.469E-007</v>
      </c>
      <c r="H230" s="6" t="n">
        <v>32</v>
      </c>
      <c r="I230" s="6" t="n">
        <v>15.9360108917631</v>
      </c>
      <c r="J230" s="6" t="n">
        <v>1.3</v>
      </c>
      <c r="K230" s="6" t="n">
        <v>2.5</v>
      </c>
      <c r="L230" s="4" t="n">
        <v>0.383680194242109</v>
      </c>
      <c r="M230" s="6" t="n">
        <v>5.030010086094E-006</v>
      </c>
      <c r="N230" s="4" t="s">
        <v>16</v>
      </c>
      <c r="O230" s="4" t="s">
        <v>30</v>
      </c>
      <c r="P230" s="4" t="s">
        <v>31</v>
      </c>
      <c r="Q230" s="4" t="s">
        <v>32</v>
      </c>
      <c r="R230" s="4" t="n">
        <v>1</v>
      </c>
      <c r="S230" s="4" t="n">
        <v>0.776994925602021</v>
      </c>
    </row>
    <row r="231" customFormat="false" ht="15" hidden="false" customHeight="false" outlineLevel="0" collapsed="false">
      <c r="A231" s="4" t="s">
        <v>29</v>
      </c>
      <c r="B231" s="4" t="n">
        <v>5.766</v>
      </c>
      <c r="C231" s="4" t="n">
        <v>3.5982</v>
      </c>
      <c r="D231" s="4" t="n">
        <v>1.55</v>
      </c>
      <c r="E231" s="4" t="n">
        <v>-1.357</v>
      </c>
      <c r="F231" s="6" t="n">
        <v>6.3052</v>
      </c>
      <c r="G231" s="6" t="n">
        <v>9.724E-008</v>
      </c>
      <c r="H231" s="6" t="n">
        <v>32</v>
      </c>
      <c r="I231" s="6" t="n">
        <v>18.3874948580831</v>
      </c>
      <c r="J231" s="6" t="n">
        <v>1.3</v>
      </c>
      <c r="K231" s="6" t="n">
        <v>2.5</v>
      </c>
      <c r="L231" s="4" t="n">
        <v>0.375962539021852</v>
      </c>
      <c r="M231" s="6" t="n">
        <v>3.2795780790272E-006</v>
      </c>
      <c r="N231" s="4" t="s">
        <v>16</v>
      </c>
      <c r="O231" s="4" t="s">
        <v>30</v>
      </c>
      <c r="P231" s="4" t="s">
        <v>31</v>
      </c>
      <c r="Q231" s="4" t="s">
        <v>32</v>
      </c>
      <c r="R231" s="4" t="n">
        <v>1</v>
      </c>
      <c r="S231" s="4" t="n">
        <v>0.780741687455583</v>
      </c>
    </row>
    <row r="232" customFormat="false" ht="15" hidden="false" customHeight="false" outlineLevel="0" collapsed="false">
      <c r="A232" s="4" t="s">
        <v>29</v>
      </c>
      <c r="B232" s="4" t="n">
        <v>5.766</v>
      </c>
      <c r="C232" s="4" t="n">
        <v>3.641</v>
      </c>
      <c r="D232" s="4" t="n">
        <v>1.6</v>
      </c>
      <c r="E232" s="4" t="n">
        <v>-1.5122</v>
      </c>
      <c r="F232" s="6" t="n">
        <v>6.3802</v>
      </c>
      <c r="G232" s="6" t="n">
        <v>6.497E-008</v>
      </c>
      <c r="H232" s="6" t="n">
        <v>32</v>
      </c>
      <c r="I232" s="6" t="n">
        <v>22.9952285670309</v>
      </c>
      <c r="J232" s="6" t="n">
        <v>1.3</v>
      </c>
      <c r="K232" s="6" t="n">
        <v>2.5</v>
      </c>
      <c r="L232" s="4" t="n">
        <v>0.368539715574055</v>
      </c>
      <c r="M232" s="6" t="n">
        <v>2.15832042088935E-006</v>
      </c>
      <c r="N232" s="4" t="s">
        <v>16</v>
      </c>
      <c r="O232" s="4" t="s">
        <v>30</v>
      </c>
      <c r="P232" s="4" t="s">
        <v>31</v>
      </c>
      <c r="Q232" s="4" t="s">
        <v>32</v>
      </c>
      <c r="R232" s="4" t="n">
        <v>1</v>
      </c>
      <c r="S232" s="4" t="n">
        <v>0.784236382399038</v>
      </c>
    </row>
    <row r="233" customFormat="false" ht="15" hidden="false" customHeight="false" outlineLevel="0" collapsed="false">
      <c r="A233" s="4" t="s">
        <v>29</v>
      </c>
      <c r="B233" s="4" t="n">
        <v>5.766</v>
      </c>
      <c r="C233" s="4" t="n">
        <v>3.6821</v>
      </c>
      <c r="D233" s="4" t="n">
        <v>1.65</v>
      </c>
      <c r="E233" s="4" t="n">
        <v>-1.6614</v>
      </c>
      <c r="F233" s="6" t="n">
        <v>6.4522</v>
      </c>
      <c r="G233" s="6" t="n">
        <v>2.839E-008</v>
      </c>
      <c r="H233" s="6" t="n">
        <v>32</v>
      </c>
      <c r="I233" s="6" t="n">
        <v>38.3585769637196</v>
      </c>
      <c r="J233" s="6" t="n">
        <v>1.3</v>
      </c>
      <c r="K233" s="6" t="n">
        <v>2.5</v>
      </c>
      <c r="L233" s="4" t="n">
        <v>0.361411723898717</v>
      </c>
      <c r="M233" s="6" t="n">
        <v>9.29014448205949E-007</v>
      </c>
      <c r="N233" s="4" t="s">
        <v>16</v>
      </c>
      <c r="O233" s="4" t="s">
        <v>30</v>
      </c>
      <c r="P233" s="4" t="s">
        <v>31</v>
      </c>
      <c r="Q233" s="4" t="s">
        <v>32</v>
      </c>
      <c r="R233" s="4" t="n">
        <v>1</v>
      </c>
      <c r="S233" s="4" t="n">
        <v>0.787509607257547</v>
      </c>
    </row>
    <row r="234" customFormat="false" ht="15" hidden="false" customHeight="false" outlineLevel="0" collapsed="false">
      <c r="A234" s="4" t="s">
        <v>29</v>
      </c>
      <c r="B234" s="4" t="n">
        <v>5.766</v>
      </c>
      <c r="C234" s="4" t="n">
        <v>3.7217</v>
      </c>
      <c r="D234" s="4" t="n">
        <v>1.7</v>
      </c>
      <c r="E234" s="4" t="n">
        <v>-1.805</v>
      </c>
      <c r="F234" s="6" t="n">
        <v>6.5216</v>
      </c>
      <c r="G234" s="6" t="n">
        <v>2.89E-008</v>
      </c>
      <c r="H234" s="6" t="n">
        <v>32</v>
      </c>
      <c r="I234" s="6" t="n">
        <v>36.6435986159169</v>
      </c>
      <c r="J234" s="6" t="n">
        <v>1.3</v>
      </c>
      <c r="K234" s="6" t="n">
        <v>2.5</v>
      </c>
      <c r="L234" s="4" t="n">
        <v>0.35454387790496</v>
      </c>
      <c r="M234" s="6" t="n">
        <v>9.31610555008495E-007</v>
      </c>
      <c r="N234" s="4" t="s">
        <v>16</v>
      </c>
      <c r="O234" s="4" t="s">
        <v>30</v>
      </c>
      <c r="P234" s="4" t="s">
        <v>31</v>
      </c>
      <c r="Q234" s="4" t="s">
        <v>32</v>
      </c>
      <c r="R234" s="4" t="n">
        <v>1</v>
      </c>
      <c r="S234" s="4" t="n">
        <v>0.790571993210571</v>
      </c>
    </row>
    <row r="235" customFormat="false" ht="15" hidden="false" customHeight="false" outlineLevel="0" collapsed="false">
      <c r="A235" s="4" t="s">
        <v>29</v>
      </c>
      <c r="B235" s="4" t="n">
        <v>5.766</v>
      </c>
      <c r="C235" s="4" t="n">
        <v>3.7598</v>
      </c>
      <c r="D235" s="4" t="n">
        <v>1.75</v>
      </c>
      <c r="E235" s="4" t="n">
        <v>-1.9432</v>
      </c>
      <c r="F235" s="6" t="n">
        <v>6.5883</v>
      </c>
      <c r="G235" s="6" t="n">
        <v>9.477E-009</v>
      </c>
      <c r="H235" s="6" t="n">
        <v>32</v>
      </c>
      <c r="I235" s="6" t="n">
        <v>76.9863880974992</v>
      </c>
      <c r="J235" s="6" t="n">
        <v>1.3</v>
      </c>
      <c r="K235" s="6" t="n">
        <v>2.5</v>
      </c>
      <c r="L235" s="4" t="n">
        <v>0.347936177592785</v>
      </c>
      <c r="M235" s="6" t="n">
        <v>3.00964305753831E-007</v>
      </c>
      <c r="N235" s="4" t="s">
        <v>16</v>
      </c>
      <c r="O235" s="4" t="s">
        <v>30</v>
      </c>
      <c r="P235" s="4" t="s">
        <v>31</v>
      </c>
      <c r="Q235" s="4" t="s">
        <v>32</v>
      </c>
      <c r="R235" s="4" t="n">
        <v>1</v>
      </c>
      <c r="S235" s="4" t="n">
        <v>0.30229552209066</v>
      </c>
    </row>
    <row r="236" customFormat="false" ht="15" hidden="false" customHeight="false" outlineLevel="0" collapsed="false">
      <c r="A236" s="4" t="s">
        <v>29</v>
      </c>
      <c r="B236" s="4" t="n">
        <v>5.766</v>
      </c>
      <c r="C236" s="4" t="n">
        <v>1.0631</v>
      </c>
      <c r="D236" s="4" t="n">
        <v>0.325</v>
      </c>
      <c r="E236" s="4" t="n">
        <v>6.8374</v>
      </c>
      <c r="F236" s="4" t="n">
        <v>2.8682</v>
      </c>
      <c r="G236" s="6" t="n">
        <v>0.002972</v>
      </c>
      <c r="H236" s="6" t="n">
        <v>40</v>
      </c>
      <c r="I236" s="6" t="n">
        <v>0.436742934051144</v>
      </c>
      <c r="J236" s="6" t="n">
        <v>1.3</v>
      </c>
      <c r="K236" s="6" t="n">
        <v>2.5</v>
      </c>
      <c r="L236" s="4" t="n">
        <v>0.81562608394034</v>
      </c>
      <c r="M236" s="6" t="n">
        <v>0.209862449676038</v>
      </c>
      <c r="N236" s="4" t="s">
        <v>16</v>
      </c>
      <c r="O236" s="4" t="s">
        <v>30</v>
      </c>
      <c r="P236" s="4" t="s">
        <v>31</v>
      </c>
      <c r="Q236" s="4" t="s">
        <v>32</v>
      </c>
      <c r="R236" s="4" t="n">
        <v>1</v>
      </c>
      <c r="S236" s="4" t="n">
        <v>0.318923073452887</v>
      </c>
    </row>
    <row r="237" customFormat="false" ht="15" hidden="false" customHeight="false" outlineLevel="0" collapsed="false">
      <c r="A237" s="4" t="s">
        <v>29</v>
      </c>
      <c r="B237" s="4" t="n">
        <v>5.766</v>
      </c>
      <c r="C237" s="4" t="n">
        <v>1.1289</v>
      </c>
      <c r="D237" s="4" t="n">
        <v>0.35</v>
      </c>
      <c r="E237" s="4" t="n">
        <v>6.5365</v>
      </c>
      <c r="F237" s="4" t="n">
        <v>3.0456</v>
      </c>
      <c r="G237" s="6" t="n">
        <v>0.002685</v>
      </c>
      <c r="H237" s="6" t="n">
        <v>40</v>
      </c>
      <c r="I237" s="6" t="n">
        <v>0.405586592178771</v>
      </c>
      <c r="J237" s="6" t="n">
        <v>1.3</v>
      </c>
      <c r="K237" s="6" t="n">
        <v>2.5</v>
      </c>
      <c r="L237" s="4" t="n">
        <v>0.804214360041624</v>
      </c>
      <c r="M237" s="6" t="n">
        <v>0.197215532157904</v>
      </c>
      <c r="N237" s="4" t="s">
        <v>16</v>
      </c>
      <c r="O237" s="4" t="s">
        <v>30</v>
      </c>
      <c r="P237" s="4" t="s">
        <v>31</v>
      </c>
      <c r="Q237" s="4" t="s">
        <v>32</v>
      </c>
      <c r="R237" s="4" t="n">
        <v>1</v>
      </c>
      <c r="S237" s="4" t="n">
        <v>0.334809397729987</v>
      </c>
    </row>
    <row r="238" customFormat="false" ht="15" hidden="false" customHeight="false" outlineLevel="0" collapsed="false">
      <c r="A238" s="4" t="s">
        <v>29</v>
      </c>
      <c r="B238" s="4" t="n">
        <v>5.766</v>
      </c>
      <c r="C238" s="4" t="n">
        <v>1.1928</v>
      </c>
      <c r="D238" s="4" t="n">
        <v>0.375</v>
      </c>
      <c r="E238" s="4" t="n">
        <v>6.244</v>
      </c>
      <c r="F238" s="4" t="n">
        <v>3.2182</v>
      </c>
      <c r="G238" s="6" t="n">
        <v>0.002459</v>
      </c>
      <c r="H238" s="6" t="n">
        <v>40</v>
      </c>
      <c r="I238" s="6" t="n">
        <v>0.41764945099634</v>
      </c>
      <c r="J238" s="6" t="n">
        <v>1.3</v>
      </c>
      <c r="K238" s="6" t="n">
        <v>2.5</v>
      </c>
      <c r="L238" s="4" t="n">
        <v>0.793132154006244</v>
      </c>
      <c r="M238" s="6" t="n">
        <v>0.187016471339921</v>
      </c>
      <c r="N238" s="4" t="s">
        <v>16</v>
      </c>
      <c r="O238" s="4" t="s">
        <v>30</v>
      </c>
      <c r="P238" s="4" t="s">
        <v>31</v>
      </c>
      <c r="Q238" s="4" t="s">
        <v>32</v>
      </c>
      <c r="R238" s="4" t="n">
        <v>1</v>
      </c>
      <c r="S238" s="4" t="n">
        <v>0.349989043446279</v>
      </c>
    </row>
    <row r="239" customFormat="false" ht="15" hidden="false" customHeight="false" outlineLevel="0" collapsed="false">
      <c r="A239" s="4" t="s">
        <v>29</v>
      </c>
      <c r="B239" s="4" t="n">
        <v>5.766</v>
      </c>
      <c r="C239" s="4" t="n">
        <v>1.255</v>
      </c>
      <c r="D239" s="4" t="n">
        <v>0.4</v>
      </c>
      <c r="E239" s="4" t="n">
        <v>5.9594</v>
      </c>
      <c r="F239" s="4" t="n">
        <v>3.386</v>
      </c>
      <c r="G239" s="6" t="n">
        <v>0.002221</v>
      </c>
      <c r="H239" s="6" t="n">
        <v>40</v>
      </c>
      <c r="I239" s="6" t="n">
        <v>0.370283656010806</v>
      </c>
      <c r="J239" s="6" t="n">
        <v>1.3</v>
      </c>
      <c r="K239" s="6" t="n">
        <v>2.5</v>
      </c>
      <c r="L239" s="4" t="n">
        <v>0.782344779743323</v>
      </c>
      <c r="M239" s="6" t="n">
        <v>0.174171163319721</v>
      </c>
      <c r="N239" s="4" t="s">
        <v>16</v>
      </c>
      <c r="O239" s="4" t="s">
        <v>30</v>
      </c>
      <c r="P239" s="4" t="s">
        <v>31</v>
      </c>
      <c r="Q239" s="4" t="s">
        <v>32</v>
      </c>
      <c r="R239" s="4" t="n">
        <v>1</v>
      </c>
      <c r="S239" s="4" t="n">
        <v>0.36451216453172</v>
      </c>
    </row>
    <row r="240" customFormat="false" ht="15" hidden="false" customHeight="false" outlineLevel="0" collapsed="false">
      <c r="A240" s="4" t="s">
        <v>29</v>
      </c>
      <c r="B240" s="4" t="n">
        <v>5.766</v>
      </c>
      <c r="C240" s="4" t="n">
        <v>1.3156</v>
      </c>
      <c r="D240" s="4" t="n">
        <v>0.425</v>
      </c>
      <c r="E240" s="4" t="n">
        <v>5.6824</v>
      </c>
      <c r="F240" s="4" t="n">
        <v>3.5494</v>
      </c>
      <c r="G240" s="6" t="n">
        <v>0.001995</v>
      </c>
      <c r="H240" s="6" t="n">
        <v>40</v>
      </c>
      <c r="I240" s="6" t="n">
        <v>0.371829573934837</v>
      </c>
      <c r="J240" s="6" t="n">
        <v>1.3</v>
      </c>
      <c r="K240" s="6" t="n">
        <v>2.5</v>
      </c>
      <c r="L240" s="4" t="n">
        <v>0.771834894207423</v>
      </c>
      <c r="M240" s="6" t="n">
        <v>0.160745572599005</v>
      </c>
      <c r="N240" s="4" t="s">
        <v>16</v>
      </c>
      <c r="O240" s="4" t="s">
        <v>30</v>
      </c>
      <c r="P240" s="4" t="s">
        <v>31</v>
      </c>
      <c r="Q240" s="4" t="s">
        <v>32</v>
      </c>
      <c r="R240" s="4" t="n">
        <v>1</v>
      </c>
      <c r="S240" s="4" t="n">
        <v>0.378387208453481</v>
      </c>
    </row>
    <row r="241" customFormat="false" ht="15" hidden="false" customHeight="false" outlineLevel="0" collapsed="false">
      <c r="A241" s="4" t="s">
        <v>29</v>
      </c>
      <c r="B241" s="4" t="n">
        <v>5.766</v>
      </c>
      <c r="C241" s="4" t="n">
        <v>1.3745</v>
      </c>
      <c r="D241" s="4" t="n">
        <v>0.45</v>
      </c>
      <c r="E241" s="4" t="n">
        <v>5.4128</v>
      </c>
      <c r="F241" s="4" t="n">
        <v>3.7084</v>
      </c>
      <c r="G241" s="6" t="n">
        <v>0.001773</v>
      </c>
      <c r="H241" s="6" t="n">
        <v>40</v>
      </c>
      <c r="I241" s="6" t="n">
        <v>0.406711787930062</v>
      </c>
      <c r="J241" s="6" t="n">
        <v>1.3</v>
      </c>
      <c r="K241" s="6" t="n">
        <v>2.5</v>
      </c>
      <c r="L241" s="4" t="n">
        <v>0.761619840443982</v>
      </c>
      <c r="M241" s="6" t="n">
        <v>0.146338390246588</v>
      </c>
      <c r="N241" s="4" t="s">
        <v>16</v>
      </c>
      <c r="O241" s="4" t="s">
        <v>30</v>
      </c>
      <c r="P241" s="4" t="s">
        <v>31</v>
      </c>
      <c r="Q241" s="4" t="s">
        <v>32</v>
      </c>
      <c r="R241" s="4" t="n">
        <v>1</v>
      </c>
      <c r="S241" s="4" t="n">
        <v>0.39165999496479</v>
      </c>
    </row>
    <row r="242" customFormat="false" ht="15" hidden="false" customHeight="false" outlineLevel="0" collapsed="false">
      <c r="A242" s="4" t="s">
        <v>29</v>
      </c>
      <c r="B242" s="4" t="n">
        <v>5.766</v>
      </c>
      <c r="C242" s="4" t="n">
        <v>1.4319</v>
      </c>
      <c r="D242" s="4" t="n">
        <v>0.475</v>
      </c>
      <c r="E242" s="4" t="n">
        <v>5.1502</v>
      </c>
      <c r="F242" s="4" t="n">
        <v>3.8632</v>
      </c>
      <c r="G242" s="6" t="n">
        <v>0.00158</v>
      </c>
      <c r="H242" s="6" t="n">
        <v>40</v>
      </c>
      <c r="I242" s="6" t="n">
        <v>0.407658227848101</v>
      </c>
      <c r="J242" s="6" t="n">
        <v>1.3</v>
      </c>
      <c r="K242" s="6" t="n">
        <v>2.5</v>
      </c>
      <c r="L242" s="4" t="n">
        <v>0.751664932362123</v>
      </c>
      <c r="M242" s="6" t="n">
        <v>0.133215479302092</v>
      </c>
      <c r="N242" s="4" t="s">
        <v>16</v>
      </c>
      <c r="O242" s="4" t="s">
        <v>30</v>
      </c>
      <c r="P242" s="4" t="s">
        <v>31</v>
      </c>
      <c r="Q242" s="4" t="s">
        <v>32</v>
      </c>
      <c r="R242" s="4" t="n">
        <v>1</v>
      </c>
      <c r="S242" s="4" t="n">
        <v>0.404362471068448</v>
      </c>
    </row>
    <row r="243" customFormat="false" ht="15" hidden="false" customHeight="false" outlineLevel="0" collapsed="false">
      <c r="A243" s="4" t="s">
        <v>29</v>
      </c>
      <c r="B243" s="4" t="n">
        <v>5.766</v>
      </c>
      <c r="C243" s="4" t="n">
        <v>1.4878</v>
      </c>
      <c r="D243" s="4" t="n">
        <v>0.5</v>
      </c>
      <c r="E243" s="4" t="n">
        <v>4.8945</v>
      </c>
      <c r="F243" s="4" t="n">
        <v>4.0141</v>
      </c>
      <c r="G243" s="6" t="n">
        <v>0.0014</v>
      </c>
      <c r="H243" s="6" t="n">
        <v>40</v>
      </c>
      <c r="I243" s="6" t="n">
        <v>0.396785714285714</v>
      </c>
      <c r="J243" s="6" t="n">
        <v>1.3</v>
      </c>
      <c r="K243" s="6" t="n">
        <v>2.5</v>
      </c>
      <c r="L243" s="4" t="n">
        <v>0.741970169961845</v>
      </c>
      <c r="M243" s="6" t="n">
        <v>0.120299370919278</v>
      </c>
      <c r="N243" s="4" t="s">
        <v>16</v>
      </c>
      <c r="O243" s="4" t="s">
        <v>30</v>
      </c>
      <c r="P243" s="4" t="s">
        <v>31</v>
      </c>
      <c r="Q243" s="4" t="s">
        <v>32</v>
      </c>
      <c r="R243" s="4" t="n">
        <v>1</v>
      </c>
      <c r="S243" s="4" t="n">
        <v>0.416519559819005</v>
      </c>
    </row>
    <row r="244" customFormat="false" ht="15" hidden="false" customHeight="false" outlineLevel="0" collapsed="false">
      <c r="A244" s="4" t="s">
        <v>29</v>
      </c>
      <c r="B244" s="4" t="n">
        <v>5.766</v>
      </c>
      <c r="C244" s="4" t="n">
        <v>1.5423</v>
      </c>
      <c r="D244" s="4" t="n">
        <v>0.525</v>
      </c>
      <c r="E244" s="4" t="n">
        <v>4.6452</v>
      </c>
      <c r="F244" s="4" t="n">
        <v>4.1611</v>
      </c>
      <c r="G244" s="6" t="n">
        <v>0.001224</v>
      </c>
      <c r="H244" s="6" t="n">
        <v>40</v>
      </c>
      <c r="I244" s="6" t="n">
        <v>0.399509803921569</v>
      </c>
      <c r="J244" s="6" t="n">
        <v>1.3</v>
      </c>
      <c r="K244" s="6" t="n">
        <v>2.5</v>
      </c>
      <c r="L244" s="4" t="n">
        <v>0.732518210197711</v>
      </c>
      <c r="M244" s="6" t="n">
        <v>0.10695651037596</v>
      </c>
      <c r="N244" s="4" t="s">
        <v>16</v>
      </c>
      <c r="O244" s="4" t="s">
        <v>30</v>
      </c>
      <c r="P244" s="4" t="s">
        <v>31</v>
      </c>
      <c r="Q244" s="4" t="s">
        <v>32</v>
      </c>
      <c r="R244" s="4" t="n">
        <v>1</v>
      </c>
      <c r="S244" s="4" t="n">
        <v>0.428156354160075</v>
      </c>
    </row>
    <row r="245" customFormat="false" ht="15" hidden="false" customHeight="false" outlineLevel="0" collapsed="false">
      <c r="A245" s="4" t="s">
        <v>29</v>
      </c>
      <c r="B245" s="4" t="n">
        <v>5.766</v>
      </c>
      <c r="C245" s="4" t="n">
        <v>1.5954</v>
      </c>
      <c r="D245" s="4" t="n">
        <v>0.55</v>
      </c>
      <c r="E245" s="4" t="n">
        <v>4.4022</v>
      </c>
      <c r="F245" s="4" t="n">
        <v>4.3044</v>
      </c>
      <c r="G245" s="6" t="n">
        <v>0.001073</v>
      </c>
      <c r="H245" s="6" t="n">
        <v>40</v>
      </c>
      <c r="I245" s="6" t="n">
        <v>0.424324324324324</v>
      </c>
      <c r="J245" s="6" t="n">
        <v>1.3</v>
      </c>
      <c r="K245" s="6" t="n">
        <v>2.5</v>
      </c>
      <c r="L245" s="4" t="n">
        <v>0.723309053069719</v>
      </c>
      <c r="M245" s="6" t="n">
        <v>0.0951707408086545</v>
      </c>
      <c r="N245" s="4" t="s">
        <v>16</v>
      </c>
      <c r="O245" s="4" t="s">
        <v>30</v>
      </c>
      <c r="P245" s="4" t="s">
        <v>31</v>
      </c>
      <c r="Q245" s="4" t="s">
        <v>32</v>
      </c>
      <c r="R245" s="4" t="n">
        <v>1</v>
      </c>
      <c r="S245" s="4" t="n">
        <v>0.439306038426111</v>
      </c>
    </row>
    <row r="246" customFormat="false" ht="15" hidden="false" customHeight="false" outlineLevel="0" collapsed="false">
      <c r="A246" s="4" t="s">
        <v>29</v>
      </c>
      <c r="B246" s="4" t="n">
        <v>5.766</v>
      </c>
      <c r="C246" s="4" t="n">
        <v>1.6472</v>
      </c>
      <c r="D246" s="4" t="n">
        <v>0.575</v>
      </c>
      <c r="E246" s="4" t="n">
        <v>4.1652</v>
      </c>
      <c r="F246" s="4" t="n">
        <v>4.4442</v>
      </c>
      <c r="G246" s="6" t="n">
        <v>0.0009275</v>
      </c>
      <c r="H246" s="6" t="n">
        <v>40</v>
      </c>
      <c r="I246" s="6" t="n">
        <v>0.392021563342318</v>
      </c>
      <c r="J246" s="6" t="n">
        <v>1.3</v>
      </c>
      <c r="K246" s="6" t="n">
        <v>2.5</v>
      </c>
      <c r="L246" s="4" t="n">
        <v>0.714325355532431</v>
      </c>
      <c r="M246" s="6" t="n">
        <v>0.0833607778191963</v>
      </c>
      <c r="N246" s="4" t="s">
        <v>16</v>
      </c>
      <c r="O246" s="4" t="s">
        <v>30</v>
      </c>
      <c r="P246" s="4" t="s">
        <v>31</v>
      </c>
      <c r="Q246" s="4" t="s">
        <v>32</v>
      </c>
      <c r="R246" s="4" t="n">
        <v>1</v>
      </c>
      <c r="S246" s="4" t="n">
        <v>0.449992245961782</v>
      </c>
    </row>
    <row r="247" customFormat="false" ht="15" hidden="false" customHeight="false" outlineLevel="0" collapsed="false">
      <c r="A247" s="4" t="s">
        <v>29</v>
      </c>
      <c r="B247" s="4" t="n">
        <v>5.766</v>
      </c>
      <c r="C247" s="4" t="n">
        <v>1.6978</v>
      </c>
      <c r="D247" s="4" t="n">
        <v>0.6</v>
      </c>
      <c r="E247" s="4" t="n">
        <v>3.934</v>
      </c>
      <c r="F247" s="4" t="n">
        <v>4.5805</v>
      </c>
      <c r="G247" s="6" t="n">
        <v>0.0008037</v>
      </c>
      <c r="H247" s="6" t="n">
        <v>40</v>
      </c>
      <c r="I247" s="6" t="n">
        <v>0.358715938783128</v>
      </c>
      <c r="J247" s="6" t="n">
        <v>1.3</v>
      </c>
      <c r="K247" s="6" t="n">
        <v>2.5</v>
      </c>
      <c r="L247" s="4" t="n">
        <v>0.705549774540409</v>
      </c>
      <c r="M247" s="6" t="n">
        <v>0.0730769934317617</v>
      </c>
      <c r="N247" s="4" t="s">
        <v>16</v>
      </c>
      <c r="O247" s="4" t="s">
        <v>30</v>
      </c>
      <c r="P247" s="4" t="s">
        <v>31</v>
      </c>
      <c r="Q247" s="4" t="s">
        <v>32</v>
      </c>
      <c r="R247" s="4" t="n">
        <v>1</v>
      </c>
      <c r="S247" s="4" t="n">
        <v>0.460231801983778</v>
      </c>
    </row>
    <row r="248" customFormat="false" ht="15" hidden="false" customHeight="false" outlineLevel="0" collapsed="false">
      <c r="A248" s="4" t="s">
        <v>29</v>
      </c>
      <c r="B248" s="4" t="n">
        <v>5.766</v>
      </c>
      <c r="C248" s="4" t="n">
        <v>1.7471</v>
      </c>
      <c r="D248" s="4" t="n">
        <v>0.625</v>
      </c>
      <c r="E248" s="4" t="n">
        <v>3.7085</v>
      </c>
      <c r="F248" s="4" t="n">
        <v>4.7136</v>
      </c>
      <c r="G248" s="6" t="n">
        <v>0.0006937</v>
      </c>
      <c r="H248" s="6" t="n">
        <v>40</v>
      </c>
      <c r="I248" s="6" t="n">
        <v>0.377396569122099</v>
      </c>
      <c r="J248" s="6" t="n">
        <v>1.3</v>
      </c>
      <c r="K248" s="6" t="n">
        <v>2.5</v>
      </c>
      <c r="L248" s="4" t="n">
        <v>0.696999653139091</v>
      </c>
      <c r="M248" s="6" t="n">
        <v>0.0637307374123889</v>
      </c>
      <c r="N248" s="4" t="s">
        <v>16</v>
      </c>
      <c r="O248" s="4" t="s">
        <v>30</v>
      </c>
      <c r="P248" s="4" t="s">
        <v>31</v>
      </c>
      <c r="Q248" s="4" t="s">
        <v>32</v>
      </c>
      <c r="R248" s="4" t="n">
        <v>1</v>
      </c>
      <c r="S248" s="4" t="n">
        <v>0.470042945438139</v>
      </c>
    </row>
    <row r="249" customFormat="false" ht="15" hidden="false" customHeight="false" outlineLevel="0" collapsed="false">
      <c r="A249" s="4" t="s">
        <v>29</v>
      </c>
      <c r="B249" s="4" t="n">
        <v>5.766</v>
      </c>
      <c r="C249" s="4" t="n">
        <v>1.7952</v>
      </c>
      <c r="D249" s="4" t="n">
        <v>0.65</v>
      </c>
      <c r="E249" s="4" t="n">
        <v>3.4883</v>
      </c>
      <c r="F249" s="4" t="n">
        <v>4.8434</v>
      </c>
      <c r="G249" s="6" t="n">
        <v>0.0005835</v>
      </c>
      <c r="H249" s="6" t="n">
        <v>40</v>
      </c>
      <c r="I249" s="6" t="n">
        <v>0.319965724078835</v>
      </c>
      <c r="J249" s="6" t="n">
        <v>1.3</v>
      </c>
      <c r="K249" s="6" t="n">
        <v>2.5</v>
      </c>
      <c r="L249" s="4" t="n">
        <v>0.688657648283039</v>
      </c>
      <c r="M249" s="6" t="n">
        <v>0.054094513617648</v>
      </c>
      <c r="N249" s="4" t="s">
        <v>16</v>
      </c>
      <c r="O249" s="4" t="s">
        <v>30</v>
      </c>
      <c r="P249" s="4" t="s">
        <v>31</v>
      </c>
      <c r="Q249" s="4" t="s">
        <v>32</v>
      </c>
      <c r="R249" s="4" t="n">
        <v>1</v>
      </c>
      <c r="S249" s="4" t="n">
        <v>0.479459685752199</v>
      </c>
    </row>
    <row r="250" customFormat="false" ht="15" hidden="false" customHeight="false" outlineLevel="0" collapsed="false">
      <c r="A250" s="4" t="s">
        <v>29</v>
      </c>
      <c r="B250" s="4" t="n">
        <v>5.766</v>
      </c>
      <c r="C250" s="4" t="n">
        <v>1.8422</v>
      </c>
      <c r="D250" s="4" t="n">
        <v>0.675</v>
      </c>
      <c r="E250" s="4" t="n">
        <v>3.2734</v>
      </c>
      <c r="F250" s="4" t="n">
        <v>4.9702</v>
      </c>
      <c r="G250" s="6" t="n">
        <v>0.0004938</v>
      </c>
      <c r="H250" s="6" t="n">
        <v>40</v>
      </c>
      <c r="I250" s="6" t="n">
        <v>0.41575536654516</v>
      </c>
      <c r="J250" s="6" t="n">
        <v>1.3</v>
      </c>
      <c r="K250" s="6" t="n">
        <v>2.5</v>
      </c>
      <c r="L250" s="4" t="n">
        <v>0.680506416926812</v>
      </c>
      <c r="M250" s="6" t="n">
        <v>0.0461431319695522</v>
      </c>
      <c r="N250" s="4" t="s">
        <v>16</v>
      </c>
      <c r="O250" s="4" t="s">
        <v>30</v>
      </c>
      <c r="P250" s="4" t="s">
        <v>31</v>
      </c>
      <c r="Q250" s="4" t="s">
        <v>32</v>
      </c>
      <c r="R250" s="4" t="n">
        <v>1</v>
      </c>
      <c r="S250" s="4" t="n">
        <v>0.488493681699319</v>
      </c>
    </row>
    <row r="251" customFormat="false" ht="15" hidden="false" customHeight="false" outlineLevel="0" collapsed="false">
      <c r="A251" s="4" t="s">
        <v>29</v>
      </c>
      <c r="B251" s="4" t="n">
        <v>5.766</v>
      </c>
      <c r="C251" s="4" t="n">
        <v>1.8881</v>
      </c>
      <c r="D251" s="4" t="n">
        <v>0.7</v>
      </c>
      <c r="E251" s="4" t="n">
        <v>3.0635</v>
      </c>
      <c r="F251" s="4" t="n">
        <v>5.094</v>
      </c>
      <c r="G251" s="6" t="n">
        <v>0.0004236</v>
      </c>
      <c r="H251" s="6" t="n">
        <v>40</v>
      </c>
      <c r="I251" s="6" t="n">
        <v>0.442398489140699</v>
      </c>
      <c r="J251" s="6" t="n">
        <v>1.3</v>
      </c>
      <c r="K251" s="6" t="n">
        <v>2.5</v>
      </c>
      <c r="L251" s="4" t="n">
        <v>0.672545959070413</v>
      </c>
      <c r="M251" s="6" t="n">
        <v>0.039856953274353</v>
      </c>
      <c r="N251" s="4" t="s">
        <v>16</v>
      </c>
      <c r="O251" s="4" t="s">
        <v>30</v>
      </c>
      <c r="P251" s="4" t="s">
        <v>31</v>
      </c>
      <c r="Q251" s="4" t="s">
        <v>32</v>
      </c>
      <c r="R251" s="4" t="n">
        <v>1</v>
      </c>
      <c r="S251" s="4" t="n">
        <v>0.497159973306801</v>
      </c>
    </row>
    <row r="252" customFormat="false" ht="15" hidden="false" customHeight="false" outlineLevel="0" collapsed="false">
      <c r="A252" s="4" t="s">
        <v>29</v>
      </c>
      <c r="B252" s="4" t="n">
        <v>5.766</v>
      </c>
      <c r="C252" s="4" t="n">
        <v>1.9329</v>
      </c>
      <c r="D252" s="4" t="n">
        <v>0.725</v>
      </c>
      <c r="E252" s="4" t="n">
        <v>2.8584</v>
      </c>
      <c r="F252" s="4" t="n">
        <v>5.2149</v>
      </c>
      <c r="G252" s="6" t="n">
        <v>0.0003559</v>
      </c>
      <c r="H252" s="6" t="n">
        <v>40</v>
      </c>
      <c r="I252" s="6" t="n">
        <v>0.375386344478786</v>
      </c>
      <c r="J252" s="6" t="n">
        <v>1.3</v>
      </c>
      <c r="K252" s="6" t="n">
        <v>2.5</v>
      </c>
      <c r="L252" s="4" t="n">
        <v>0.66477627471384</v>
      </c>
      <c r="M252" s="6" t="n">
        <v>0.0336876283062706</v>
      </c>
      <c r="N252" s="4" t="s">
        <v>16</v>
      </c>
      <c r="O252" s="4" t="s">
        <v>30</v>
      </c>
      <c r="P252" s="4" t="s">
        <v>31</v>
      </c>
      <c r="Q252" s="4" t="s">
        <v>32</v>
      </c>
      <c r="R252" s="4" t="n">
        <v>1</v>
      </c>
      <c r="S252" s="4" t="n">
        <v>0.505485973731748</v>
      </c>
    </row>
    <row r="253" customFormat="false" ht="15" hidden="false" customHeight="false" outlineLevel="0" collapsed="false">
      <c r="A253" s="4" t="s">
        <v>29</v>
      </c>
      <c r="B253" s="4" t="n">
        <v>5.766</v>
      </c>
      <c r="C253" s="4" t="n">
        <v>1.9767</v>
      </c>
      <c r="D253" s="4" t="n">
        <v>0.75</v>
      </c>
      <c r="E253" s="4" t="n">
        <v>2.6581</v>
      </c>
      <c r="F253" s="4" t="n">
        <v>5.3331</v>
      </c>
      <c r="G253" s="6" t="n">
        <v>0.0002931</v>
      </c>
      <c r="H253" s="6" t="n">
        <v>40</v>
      </c>
      <c r="I253" s="6" t="n">
        <v>0.559877175025589</v>
      </c>
      <c r="J253" s="6" t="n">
        <v>1.3</v>
      </c>
      <c r="K253" s="6" t="n">
        <v>2.5</v>
      </c>
      <c r="L253" s="4" t="n">
        <v>0.657180020811655</v>
      </c>
      <c r="M253" s="6" t="n">
        <v>0.0278858742015243</v>
      </c>
      <c r="N253" s="4" t="s">
        <v>16</v>
      </c>
      <c r="O253" s="4" t="s">
        <v>30</v>
      </c>
      <c r="P253" s="4" t="s">
        <v>31</v>
      </c>
      <c r="Q253" s="4" t="s">
        <v>32</v>
      </c>
      <c r="R253" s="4" t="n">
        <v>1</v>
      </c>
      <c r="S253" s="4" t="n">
        <v>0.513481737000469</v>
      </c>
    </row>
    <row r="254" customFormat="false" ht="15" hidden="false" customHeight="false" outlineLevel="0" collapsed="false">
      <c r="A254" s="4" t="s">
        <v>29</v>
      </c>
      <c r="B254" s="4" t="n">
        <v>5.766</v>
      </c>
      <c r="C254" s="4" t="n">
        <v>2.0195</v>
      </c>
      <c r="D254" s="4" t="n">
        <v>0.775</v>
      </c>
      <c r="E254" s="4" t="n">
        <v>2.4622</v>
      </c>
      <c r="F254" s="4" t="n">
        <v>5.4486</v>
      </c>
      <c r="G254" s="6" t="n">
        <v>0.000242</v>
      </c>
      <c r="H254" s="6" t="n">
        <v>40</v>
      </c>
      <c r="I254" s="6" t="n">
        <v>0.465289256198347</v>
      </c>
      <c r="J254" s="6" t="n">
        <v>1.3</v>
      </c>
      <c r="K254" s="6" t="n">
        <v>2.5</v>
      </c>
      <c r="L254" s="4" t="n">
        <v>0.649757197363857</v>
      </c>
      <c r="M254" s="6" t="n">
        <v>0.0231243633441644</v>
      </c>
      <c r="N254" s="4" t="s">
        <v>16</v>
      </c>
      <c r="O254" s="4" t="s">
        <v>30</v>
      </c>
      <c r="P254" s="4" t="s">
        <v>31</v>
      </c>
      <c r="Q254" s="4" t="s">
        <v>32</v>
      </c>
      <c r="R254" s="4" t="n">
        <v>1</v>
      </c>
      <c r="S254" s="4" t="n">
        <v>0.521169927031774</v>
      </c>
    </row>
    <row r="255" customFormat="false" ht="15" hidden="false" customHeight="false" outlineLevel="0" collapsed="false">
      <c r="A255" s="4" t="s">
        <v>29</v>
      </c>
      <c r="B255" s="4" t="n">
        <v>5.766</v>
      </c>
      <c r="C255" s="4" t="n">
        <v>2.0614</v>
      </c>
      <c r="D255" s="4" t="n">
        <v>0.8</v>
      </c>
      <c r="E255" s="4" t="n">
        <v>2.2707</v>
      </c>
      <c r="F255" s="4" t="n">
        <v>5.5615</v>
      </c>
      <c r="G255" s="6" t="n">
        <v>0.0001946</v>
      </c>
      <c r="H255" s="6" t="n">
        <v>40</v>
      </c>
      <c r="I255" s="6" t="n">
        <v>0.495066803699897</v>
      </c>
      <c r="J255" s="6" t="n">
        <v>1.3</v>
      </c>
      <c r="K255" s="6" t="n">
        <v>2.5</v>
      </c>
      <c r="L255" s="4" t="n">
        <v>0.642490461325009</v>
      </c>
      <c r="M255" s="6" t="n">
        <v>0.018661638580842</v>
      </c>
      <c r="N255" s="4" t="s">
        <v>16</v>
      </c>
      <c r="O255" s="4" t="s">
        <v>30</v>
      </c>
      <c r="P255" s="4" t="s">
        <v>31</v>
      </c>
      <c r="Q255" s="4" t="s">
        <v>32</v>
      </c>
      <c r="R255" s="4" t="n">
        <v>1</v>
      </c>
      <c r="S255" s="4" t="n">
        <v>0.528556464119065</v>
      </c>
    </row>
    <row r="256" customFormat="false" ht="15" hidden="false" customHeight="false" outlineLevel="0" collapsed="false">
      <c r="A256" s="4" t="s">
        <v>29</v>
      </c>
      <c r="B256" s="4" t="n">
        <v>5.766</v>
      </c>
      <c r="C256" s="4" t="n">
        <v>2.1023</v>
      </c>
      <c r="D256" s="4" t="n">
        <v>0.825</v>
      </c>
      <c r="E256" s="4" t="n">
        <v>2.0835</v>
      </c>
      <c r="F256" s="4" t="n">
        <v>5.672</v>
      </c>
      <c r="G256" s="6" t="n">
        <v>0.0001482</v>
      </c>
      <c r="H256" s="6" t="n">
        <v>40</v>
      </c>
      <c r="I256" s="6" t="n">
        <v>0.767206477732794</v>
      </c>
      <c r="J256" s="6" t="n">
        <v>1.3</v>
      </c>
      <c r="K256" s="6" t="n">
        <v>2.5</v>
      </c>
      <c r="L256" s="4" t="n">
        <v>0.635397155740548</v>
      </c>
      <c r="M256" s="6" t="n">
        <v>0.0142549320320539</v>
      </c>
      <c r="N256" s="4" t="s">
        <v>16</v>
      </c>
      <c r="O256" s="4" t="s">
        <v>30</v>
      </c>
      <c r="P256" s="4" t="s">
        <v>31</v>
      </c>
      <c r="Q256" s="4" t="s">
        <v>32</v>
      </c>
      <c r="R256" s="4" t="n">
        <v>1</v>
      </c>
      <c r="S256" s="4" t="n">
        <v>0.535656483489048</v>
      </c>
    </row>
    <row r="257" customFormat="false" ht="15" hidden="false" customHeight="false" outlineLevel="0" collapsed="false">
      <c r="A257" s="4" t="s">
        <v>29</v>
      </c>
      <c r="B257" s="4" t="n">
        <v>5.766</v>
      </c>
      <c r="C257" s="4" t="n">
        <v>2.1423</v>
      </c>
      <c r="D257" s="4" t="n">
        <v>0.85</v>
      </c>
      <c r="E257" s="4" t="n">
        <v>1.9003</v>
      </c>
      <c r="F257" s="4" t="n">
        <v>5.78</v>
      </c>
      <c r="G257" s="6" t="n">
        <v>0.0001148</v>
      </c>
      <c r="H257" s="6" t="n">
        <v>40</v>
      </c>
      <c r="I257" s="6" t="n">
        <v>0.598867595818815</v>
      </c>
      <c r="J257" s="6" t="n">
        <v>1.3</v>
      </c>
      <c r="K257" s="6" t="n">
        <v>2.5</v>
      </c>
      <c r="L257" s="4" t="n">
        <v>0.628459937565036</v>
      </c>
      <c r="M257" s="6" t="n">
        <v>0.011068665900069</v>
      </c>
      <c r="N257" s="4" t="s">
        <v>16</v>
      </c>
      <c r="O257" s="4" t="s">
        <v>30</v>
      </c>
      <c r="P257" s="4" t="s">
        <v>31</v>
      </c>
      <c r="Q257" s="4" t="s">
        <v>32</v>
      </c>
      <c r="R257" s="4" t="n">
        <v>1</v>
      </c>
      <c r="S257" s="4" t="n">
        <v>0.542493909178237</v>
      </c>
    </row>
    <row r="258" customFormat="false" ht="15" hidden="false" customHeight="false" outlineLevel="0" collapsed="false">
      <c r="A258" s="4" t="s">
        <v>29</v>
      </c>
      <c r="B258" s="4" t="n">
        <v>5.766</v>
      </c>
      <c r="C258" s="4" t="n">
        <v>2.1815</v>
      </c>
      <c r="D258" s="4" t="n">
        <v>0.875</v>
      </c>
      <c r="E258" s="4" t="n">
        <v>1.7212</v>
      </c>
      <c r="F258" s="4" t="n">
        <v>5.8857</v>
      </c>
      <c r="G258" s="6" t="n">
        <v>8.512E-005</v>
      </c>
      <c r="H258" s="6" t="n">
        <v>40</v>
      </c>
      <c r="I258" s="6" t="n">
        <v>0.70077537593985</v>
      </c>
      <c r="J258" s="6" t="n">
        <v>1.3</v>
      </c>
      <c r="K258" s="6" t="n">
        <v>2.5</v>
      </c>
      <c r="L258" s="4" t="n">
        <v>0.621661463753035</v>
      </c>
      <c r="M258" s="6" t="n">
        <v>0.00822173251564161</v>
      </c>
      <c r="N258" s="4" t="s">
        <v>16</v>
      </c>
      <c r="O258" s="4" t="s">
        <v>30</v>
      </c>
      <c r="P258" s="4" t="s">
        <v>31</v>
      </c>
      <c r="Q258" s="4" t="s">
        <v>32</v>
      </c>
      <c r="R258" s="4" t="n">
        <v>1</v>
      </c>
      <c r="S258" s="4" t="n">
        <v>0.549067060952441</v>
      </c>
    </row>
    <row r="259" customFormat="false" ht="15" hidden="false" customHeight="false" outlineLevel="0" collapsed="false">
      <c r="A259" s="4" t="s">
        <v>29</v>
      </c>
      <c r="B259" s="4" t="n">
        <v>5.766</v>
      </c>
      <c r="C259" s="4" t="n">
        <v>2.2198</v>
      </c>
      <c r="D259" s="4" t="n">
        <v>0.9</v>
      </c>
      <c r="E259" s="4" t="n">
        <v>1.5458</v>
      </c>
      <c r="F259" s="4" t="n">
        <v>5.9891</v>
      </c>
      <c r="G259" s="6" t="n">
        <v>6.506E-005</v>
      </c>
      <c r="H259" s="6" t="n">
        <v>40</v>
      </c>
      <c r="I259" s="6" t="n">
        <v>1.13049492775899</v>
      </c>
      <c r="J259" s="6" t="n">
        <v>1.3</v>
      </c>
      <c r="K259" s="6" t="n">
        <v>2.5</v>
      </c>
      <c r="L259" s="4" t="n">
        <v>0.615019077349983</v>
      </c>
      <c r="M259" s="6" t="n">
        <v>0.00629242715321863</v>
      </c>
      <c r="N259" s="4" t="s">
        <v>16</v>
      </c>
      <c r="O259" s="4" t="s">
        <v>30</v>
      </c>
      <c r="P259" s="4" t="s">
        <v>31</v>
      </c>
      <c r="Q259" s="4" t="s">
        <v>32</v>
      </c>
      <c r="R259" s="4" t="n">
        <v>1</v>
      </c>
      <c r="S259" s="4" t="n">
        <v>0.555405212074032</v>
      </c>
    </row>
    <row r="260" customFormat="false" ht="15" hidden="false" customHeight="false" outlineLevel="0" collapsed="false">
      <c r="A260" s="4" t="s">
        <v>29</v>
      </c>
      <c r="B260" s="4" t="n">
        <v>5.766</v>
      </c>
      <c r="C260" s="4" t="n">
        <v>2.2574</v>
      </c>
      <c r="D260" s="4" t="n">
        <v>0.925</v>
      </c>
      <c r="E260" s="4" t="n">
        <v>1.3742</v>
      </c>
      <c r="F260" s="4" t="n">
        <v>6.0903</v>
      </c>
      <c r="G260" s="6" t="n">
        <v>5.007E-005</v>
      </c>
      <c r="H260" s="6" t="n">
        <v>40</v>
      </c>
      <c r="I260" s="6" t="n">
        <v>0.771519872178949</v>
      </c>
      <c r="J260" s="6" t="n">
        <v>1.3</v>
      </c>
      <c r="K260" s="6" t="n">
        <v>2.5</v>
      </c>
      <c r="L260" s="4" t="n">
        <v>0.608498092265002</v>
      </c>
      <c r="M260" s="6" t="n">
        <v>0.00484629307966008</v>
      </c>
      <c r="N260" s="4" t="s">
        <v>16</v>
      </c>
      <c r="O260" s="4" t="s">
        <v>30</v>
      </c>
      <c r="P260" s="4" t="s">
        <v>31</v>
      </c>
      <c r="Q260" s="4" t="s">
        <v>32</v>
      </c>
      <c r="R260" s="4" t="n">
        <v>1</v>
      </c>
      <c r="S260" s="4" t="n">
        <v>0.561499286761192</v>
      </c>
    </row>
    <row r="261" customFormat="false" ht="15" hidden="false" customHeight="false" outlineLevel="0" collapsed="false">
      <c r="A261" s="4" t="s">
        <v>29</v>
      </c>
      <c r="B261" s="4" t="n">
        <v>5.766</v>
      </c>
      <c r="C261" s="4" t="n">
        <v>2.2941</v>
      </c>
      <c r="D261" s="4" t="n">
        <v>0.95</v>
      </c>
      <c r="E261" s="4" t="n">
        <v>1.2061</v>
      </c>
      <c r="F261" s="4" t="n">
        <v>6.1894</v>
      </c>
      <c r="G261" s="6" t="n">
        <v>4.026E-005</v>
      </c>
      <c r="H261" s="6" t="n">
        <v>40</v>
      </c>
      <c r="I261" s="6" t="n">
        <v>0.885742672627919</v>
      </c>
      <c r="J261" s="6" t="n">
        <v>1.3</v>
      </c>
      <c r="K261" s="6" t="n">
        <v>2.5</v>
      </c>
      <c r="L261" s="4" t="n">
        <v>0.60213319458897</v>
      </c>
      <c r="M261" s="6" t="n">
        <v>0.0038984117009318</v>
      </c>
      <c r="N261" s="4" t="s">
        <v>16</v>
      </c>
      <c r="O261" s="4" t="s">
        <v>30</v>
      </c>
      <c r="P261" s="4" t="s">
        <v>31</v>
      </c>
      <c r="Q261" s="4" t="s">
        <v>32</v>
      </c>
      <c r="R261" s="4" t="n">
        <v>1</v>
      </c>
      <c r="S261" s="4" t="n">
        <v>0.56737738189481</v>
      </c>
    </row>
    <row r="262" customFormat="false" ht="15" hidden="false" customHeight="false" outlineLevel="0" collapsed="false">
      <c r="A262" s="4" t="s">
        <v>29</v>
      </c>
      <c r="B262" s="4" t="n">
        <v>5.766</v>
      </c>
      <c r="C262" s="4" t="n">
        <v>2.3301</v>
      </c>
      <c r="D262" s="4" t="n">
        <v>0.975</v>
      </c>
      <c r="E262" s="4" t="n">
        <v>1.0415</v>
      </c>
      <c r="F262" s="4" t="n">
        <v>6.2865</v>
      </c>
      <c r="G262" s="6" t="n">
        <v>3.844E-005</v>
      </c>
      <c r="H262" s="6" t="n">
        <v>40</v>
      </c>
      <c r="I262" s="6" t="n">
        <v>1.15738813735692</v>
      </c>
      <c r="J262" s="6" t="n">
        <v>1.3</v>
      </c>
      <c r="K262" s="6" t="n">
        <v>2.5</v>
      </c>
      <c r="L262" s="4" t="n">
        <v>0.595889698231009</v>
      </c>
      <c r="M262" s="6" t="n">
        <v>0.00372212957746545</v>
      </c>
      <c r="N262" s="4" t="s">
        <v>16</v>
      </c>
      <c r="O262" s="4" t="s">
        <v>30</v>
      </c>
      <c r="P262" s="4" t="s">
        <v>31</v>
      </c>
      <c r="Q262" s="4" t="s">
        <v>32</v>
      </c>
      <c r="R262" s="4" t="n">
        <v>1</v>
      </c>
      <c r="S262" s="4" t="n">
        <v>0.573033986604874</v>
      </c>
    </row>
    <row r="263" customFormat="false" ht="15" hidden="false" customHeight="false" outlineLevel="0" collapsed="false">
      <c r="A263" s="4" t="s">
        <v>29</v>
      </c>
      <c r="B263" s="4" t="n">
        <v>5.766</v>
      </c>
      <c r="C263" s="4" t="n">
        <v>2.3653</v>
      </c>
      <c r="D263" s="4" t="n">
        <v>1</v>
      </c>
      <c r="E263" s="4" t="n">
        <v>0.8804</v>
      </c>
      <c r="F263" s="4" t="n">
        <v>6.3815</v>
      </c>
      <c r="G263" s="6" t="n">
        <v>3.44E-005</v>
      </c>
      <c r="H263" s="6" t="n">
        <v>40</v>
      </c>
      <c r="I263" s="6" t="n">
        <v>1.20029069767442</v>
      </c>
      <c r="J263" s="6" t="n">
        <v>1.3</v>
      </c>
      <c r="K263" s="6" t="n">
        <v>2.5</v>
      </c>
      <c r="L263" s="4" t="n">
        <v>0.589784946236559</v>
      </c>
      <c r="M263" s="6" t="n">
        <v>0.00332969974730205</v>
      </c>
      <c r="N263" s="4" t="s">
        <v>16</v>
      </c>
      <c r="O263" s="4" t="s">
        <v>30</v>
      </c>
      <c r="P263" s="4" t="s">
        <v>31</v>
      </c>
      <c r="Q263" s="4" t="s">
        <v>32</v>
      </c>
      <c r="R263" s="4" t="n">
        <v>1</v>
      </c>
      <c r="S263" s="4" t="n">
        <v>0.578491974278263</v>
      </c>
    </row>
    <row r="264" customFormat="false" ht="15" hidden="false" customHeight="false" outlineLevel="0" collapsed="false">
      <c r="A264" s="4" t="s">
        <v>29</v>
      </c>
      <c r="B264" s="4" t="n">
        <v>5.766</v>
      </c>
      <c r="C264" s="4" t="n">
        <v>2.3998</v>
      </c>
      <c r="D264" s="4" t="n">
        <v>1.025</v>
      </c>
      <c r="E264" s="4" t="n">
        <v>0.7224</v>
      </c>
      <c r="F264" s="4" t="n">
        <v>6.4747</v>
      </c>
      <c r="G264" s="6" t="n">
        <v>2.503E-005</v>
      </c>
      <c r="H264" s="6" t="n">
        <v>40</v>
      </c>
      <c r="I264" s="6" t="n">
        <v>1.3403915301638</v>
      </c>
      <c r="J264" s="6" t="n">
        <v>1.3</v>
      </c>
      <c r="K264" s="6" t="n">
        <v>2.5</v>
      </c>
      <c r="L264" s="4" t="n">
        <v>0.58380159556018</v>
      </c>
      <c r="M264" s="6" t="n">
        <v>0.00242108343310829</v>
      </c>
      <c r="N264" s="4" t="s">
        <v>16</v>
      </c>
      <c r="O264" s="4" t="s">
        <v>30</v>
      </c>
      <c r="P264" s="4" t="s">
        <v>31</v>
      </c>
      <c r="Q264" s="4" t="s">
        <v>32</v>
      </c>
      <c r="R264" s="4" t="n">
        <v>1</v>
      </c>
      <c r="S264" s="4" t="n">
        <v>0.583763686184689</v>
      </c>
    </row>
    <row r="265" customFormat="false" ht="15" hidden="false" customHeight="false" outlineLevel="0" collapsed="false">
      <c r="A265" s="4" t="s">
        <v>29</v>
      </c>
      <c r="B265" s="4" t="n">
        <v>5.766</v>
      </c>
      <c r="C265" s="4" t="n">
        <v>2.4337</v>
      </c>
      <c r="D265" s="4" t="n">
        <v>1.05</v>
      </c>
      <c r="E265" s="4" t="n">
        <v>0.5677</v>
      </c>
      <c r="F265" s="4" t="n">
        <v>6.566</v>
      </c>
      <c r="G265" s="6" t="n">
        <v>1.629E-005</v>
      </c>
      <c r="H265" s="6" t="n">
        <v>40</v>
      </c>
      <c r="I265" s="6" t="n">
        <v>1.60159607120933</v>
      </c>
      <c r="J265" s="6" t="n">
        <v>1.3</v>
      </c>
      <c r="K265" s="6" t="n">
        <v>2.5</v>
      </c>
      <c r="L265" s="4" t="n">
        <v>0.577922303156434</v>
      </c>
      <c r="M265" s="6" t="n">
        <v>0.00157397572518079</v>
      </c>
      <c r="N265" s="4" t="s">
        <v>16</v>
      </c>
      <c r="O265" s="4" t="s">
        <v>30</v>
      </c>
      <c r="P265" s="4" t="s">
        <v>31</v>
      </c>
      <c r="Q265" s="4" t="s">
        <v>32</v>
      </c>
      <c r="R265" s="4" t="n">
        <v>1</v>
      </c>
      <c r="S265" s="4" t="n">
        <v>0.588836324894039</v>
      </c>
    </row>
    <row r="266" customFormat="false" ht="15" hidden="false" customHeight="false" outlineLevel="0" collapsed="false">
      <c r="A266" s="4" t="s">
        <v>29</v>
      </c>
      <c r="B266" s="4" t="n">
        <v>5.766</v>
      </c>
      <c r="C266" s="4" t="n">
        <v>2.4668</v>
      </c>
      <c r="D266" s="4" t="n">
        <v>1.075</v>
      </c>
      <c r="E266" s="4" t="n">
        <v>0.416</v>
      </c>
      <c r="F266" s="4" t="n">
        <v>6.6554</v>
      </c>
      <c r="G266" s="6" t="n">
        <v>9.423E-006</v>
      </c>
      <c r="H266" s="6" t="n">
        <v>40</v>
      </c>
      <c r="I266" s="6" t="n">
        <v>1.61413562559694</v>
      </c>
      <c r="J266" s="6" t="n">
        <v>1.3</v>
      </c>
      <c r="K266" s="6" t="n">
        <v>2.5</v>
      </c>
      <c r="L266" s="4" t="n">
        <v>0.572181755116198</v>
      </c>
      <c r="M266" s="6" t="n">
        <v>0.000909279460305823</v>
      </c>
      <c r="N266" s="4" t="s">
        <v>16</v>
      </c>
      <c r="O266" s="4" t="s">
        <v>30</v>
      </c>
      <c r="P266" s="4" t="s">
        <v>31</v>
      </c>
      <c r="Q266" s="4" t="s">
        <v>32</v>
      </c>
      <c r="R266" s="4" t="n">
        <v>1</v>
      </c>
      <c r="S266" s="4" t="n">
        <v>0.593737993862702</v>
      </c>
    </row>
    <row r="267" customFormat="false" ht="15" hidden="false" customHeight="false" outlineLevel="0" collapsed="false">
      <c r="A267" s="4" t="s">
        <v>29</v>
      </c>
      <c r="B267" s="4" t="n">
        <v>5.766</v>
      </c>
      <c r="C267" s="4" t="n">
        <v>2.4993</v>
      </c>
      <c r="D267" s="4" t="n">
        <v>1.1</v>
      </c>
      <c r="E267" s="4" t="n">
        <v>0.2673</v>
      </c>
      <c r="F267" s="4" t="n">
        <v>6.7431</v>
      </c>
      <c r="G267" s="6" t="n">
        <v>5.705E-006</v>
      </c>
      <c r="H267" s="6" t="n">
        <v>40</v>
      </c>
      <c r="I267" s="6" t="n">
        <v>3.39000876424189</v>
      </c>
      <c r="J267" s="6" t="n">
        <v>1.3</v>
      </c>
      <c r="K267" s="6" t="n">
        <v>2.5</v>
      </c>
      <c r="L267" s="4" t="n">
        <v>0.566545265348595</v>
      </c>
      <c r="M267" s="6" t="n">
        <v>0.000549625175322651</v>
      </c>
      <c r="N267" s="4" t="s">
        <v>16</v>
      </c>
      <c r="O267" s="4" t="s">
        <v>30</v>
      </c>
      <c r="P267" s="4" t="s">
        <v>31</v>
      </c>
      <c r="Q267" s="4" t="s">
        <v>32</v>
      </c>
      <c r="R267" s="4" t="n">
        <v>1</v>
      </c>
      <c r="S267" s="4" t="n">
        <v>0.598473448782754</v>
      </c>
    </row>
    <row r="268" customFormat="false" ht="15" hidden="false" customHeight="false" outlineLevel="0" collapsed="false">
      <c r="A268" s="4" t="s">
        <v>29</v>
      </c>
      <c r="B268" s="4" t="n">
        <v>5.766</v>
      </c>
      <c r="C268" s="4" t="n">
        <v>2.5312</v>
      </c>
      <c r="D268" s="4" t="n">
        <v>1.125</v>
      </c>
      <c r="E268" s="4" t="n">
        <v>0.1216</v>
      </c>
      <c r="F268" s="4" t="n">
        <v>6.8291</v>
      </c>
      <c r="G268" s="6" t="n">
        <v>3.41E-006</v>
      </c>
      <c r="H268" s="6" t="n">
        <v>40</v>
      </c>
      <c r="I268" s="6" t="n">
        <v>4.39589442815249</v>
      </c>
      <c r="J268" s="6" t="n">
        <v>1.3</v>
      </c>
      <c r="K268" s="6" t="n">
        <v>2.5</v>
      </c>
      <c r="L268" s="4" t="n">
        <v>0.561012833853625</v>
      </c>
      <c r="M268" s="6" t="n">
        <v>0.000327904691047011</v>
      </c>
      <c r="N268" s="4" t="s">
        <v>16</v>
      </c>
      <c r="O268" s="4" t="s">
        <v>30</v>
      </c>
      <c r="P268" s="4" t="s">
        <v>31</v>
      </c>
      <c r="Q268" s="4" t="s">
        <v>32</v>
      </c>
      <c r="R268" s="4" t="n">
        <v>1</v>
      </c>
      <c r="S268" s="4" t="n">
        <v>0.603038399152772</v>
      </c>
    </row>
    <row r="269" customFormat="false" ht="15" hidden="false" customHeight="false" outlineLevel="0" collapsed="false">
      <c r="A269" s="4" t="s">
        <v>29</v>
      </c>
      <c r="B269" s="4" t="n">
        <v>5.766</v>
      </c>
      <c r="C269" s="4" t="n">
        <v>2.5624</v>
      </c>
      <c r="D269" s="4" t="n">
        <v>1.15</v>
      </c>
      <c r="E269" s="4" t="n">
        <v>-0.0214</v>
      </c>
      <c r="F269" s="4" t="n">
        <v>6.9134</v>
      </c>
      <c r="G269" s="6" t="n">
        <v>1.98E-006</v>
      </c>
      <c r="H269" s="6" t="n">
        <v>40</v>
      </c>
      <c r="I269" s="6" t="n">
        <v>6.08585858585859</v>
      </c>
      <c r="J269" s="6" t="n">
        <v>1.3</v>
      </c>
      <c r="K269" s="6" t="n">
        <v>2.5</v>
      </c>
      <c r="L269" s="4" t="n">
        <v>0.555601803676726</v>
      </c>
      <c r="M269" s="6" t="n">
        <v>0.000190003366201632</v>
      </c>
      <c r="N269" s="4" t="s">
        <v>16</v>
      </c>
      <c r="O269" s="4" t="s">
        <v>30</v>
      </c>
      <c r="P269" s="4" t="s">
        <v>31</v>
      </c>
      <c r="Q269" s="4" t="s">
        <v>32</v>
      </c>
      <c r="R269" s="4" t="n">
        <v>1</v>
      </c>
      <c r="S269" s="4" t="n">
        <v>0.607457298324429</v>
      </c>
    </row>
    <row r="270" customFormat="false" ht="15" hidden="false" customHeight="false" outlineLevel="0" collapsed="false">
      <c r="A270" s="4" t="s">
        <v>29</v>
      </c>
      <c r="B270" s="4" t="n">
        <v>5.766</v>
      </c>
      <c r="C270" s="4" t="n">
        <v>2.5931</v>
      </c>
      <c r="D270" s="4" t="n">
        <v>1.175</v>
      </c>
      <c r="E270" s="4" t="n">
        <v>-0.1616</v>
      </c>
      <c r="F270" s="4" t="n">
        <v>6.9961</v>
      </c>
      <c r="G270" s="6" t="n">
        <v>1.413E-006</v>
      </c>
      <c r="H270" s="6" t="n">
        <v>40</v>
      </c>
      <c r="I270" s="6" t="n">
        <v>6.78131634819533</v>
      </c>
      <c r="J270" s="6" t="n">
        <v>1.3</v>
      </c>
      <c r="K270" s="6" t="n">
        <v>2.5</v>
      </c>
      <c r="L270" s="4" t="n">
        <v>0.55027748872702</v>
      </c>
      <c r="M270" s="6" t="n">
        <v>0.000135274144717793</v>
      </c>
      <c r="N270" s="4" t="s">
        <v>16</v>
      </c>
      <c r="O270" s="4" t="s">
        <v>30</v>
      </c>
      <c r="P270" s="4" t="s">
        <v>31</v>
      </c>
      <c r="Q270" s="4" t="s">
        <v>32</v>
      </c>
      <c r="R270" s="4" t="n">
        <v>1</v>
      </c>
      <c r="S270" s="4" t="n">
        <v>0.611725393454598</v>
      </c>
    </row>
    <row r="271" customFormat="false" ht="15" hidden="false" customHeight="false" outlineLevel="0" collapsed="false">
      <c r="A271" s="4" t="s">
        <v>29</v>
      </c>
      <c r="B271" s="4" t="n">
        <v>5.766</v>
      </c>
      <c r="C271" s="4" t="n">
        <v>2.6232</v>
      </c>
      <c r="D271" s="4" t="n">
        <v>1.2</v>
      </c>
      <c r="E271" s="4" t="n">
        <v>-0.2992</v>
      </c>
      <c r="F271" s="4" t="n">
        <v>7.0772</v>
      </c>
      <c r="G271" s="6" t="n">
        <v>9.607E-007</v>
      </c>
      <c r="H271" s="6" t="n">
        <v>40</v>
      </c>
      <c r="I271" s="6" t="n">
        <v>8.70719267200999</v>
      </c>
      <c r="J271" s="6" t="n">
        <v>1.3</v>
      </c>
      <c r="K271" s="6" t="n">
        <v>2.5</v>
      </c>
      <c r="L271" s="4" t="n">
        <v>0.545057232049948</v>
      </c>
      <c r="M271" s="6" t="n">
        <v>9.17382927693355E-005</v>
      </c>
      <c r="N271" s="4" t="s">
        <v>16</v>
      </c>
      <c r="O271" s="4" t="s">
        <v>30</v>
      </c>
      <c r="P271" s="4" t="s">
        <v>31</v>
      </c>
      <c r="Q271" s="4" t="s">
        <v>32</v>
      </c>
      <c r="R271" s="4" t="n">
        <v>1</v>
      </c>
      <c r="S271" s="4" t="n">
        <v>0.615848719440823</v>
      </c>
    </row>
    <row r="272" customFormat="false" ht="15" hidden="false" customHeight="false" outlineLevel="0" collapsed="false">
      <c r="A272" s="4" t="s">
        <v>29</v>
      </c>
      <c r="B272" s="4" t="n">
        <v>5.766</v>
      </c>
      <c r="C272" s="4" t="n">
        <v>2.6527</v>
      </c>
      <c r="D272" s="4" t="n">
        <v>1.225</v>
      </c>
      <c r="E272" s="4" t="n">
        <v>-0.4342</v>
      </c>
      <c r="F272" s="4" t="n">
        <v>7.1568</v>
      </c>
      <c r="G272" s="6" t="n">
        <v>7.685E-007</v>
      </c>
      <c r="H272" s="6" t="n">
        <v>40</v>
      </c>
      <c r="I272" s="6" t="n">
        <v>6.26935588809369</v>
      </c>
      <c r="J272" s="6" t="n">
        <v>1.3</v>
      </c>
      <c r="K272" s="6" t="n">
        <v>2.5</v>
      </c>
      <c r="L272" s="4" t="n">
        <v>0.539941033645508</v>
      </c>
      <c r="M272" s="6" t="n">
        <v>7.31862479057362E-005</v>
      </c>
      <c r="N272" s="4" t="s">
        <v>16</v>
      </c>
      <c r="O272" s="4" t="s">
        <v>30</v>
      </c>
      <c r="P272" s="4" t="s">
        <v>31</v>
      </c>
      <c r="Q272" s="4" t="s">
        <v>32</v>
      </c>
      <c r="R272" s="4" t="n">
        <v>1</v>
      </c>
      <c r="S272" s="4" t="n">
        <v>0.619833000721763</v>
      </c>
    </row>
    <row r="273" customFormat="false" ht="15" hidden="false" customHeight="false" outlineLevel="0" collapsed="false">
      <c r="A273" s="4" t="s">
        <v>29</v>
      </c>
      <c r="B273" s="4" t="n">
        <v>5.766</v>
      </c>
      <c r="C273" s="4" t="n">
        <v>2.6816</v>
      </c>
      <c r="D273" s="4" t="n">
        <v>1.25</v>
      </c>
      <c r="E273" s="4" t="n">
        <v>-0.5666</v>
      </c>
      <c r="F273" s="4" t="n">
        <v>7.235</v>
      </c>
      <c r="G273" s="6" t="n">
        <v>5.824E-007</v>
      </c>
      <c r="H273" s="6" t="n">
        <v>40</v>
      </c>
      <c r="I273" s="6" t="n">
        <v>9.5209478021978</v>
      </c>
      <c r="J273" s="6" t="n">
        <v>1.3</v>
      </c>
      <c r="K273" s="6" t="n">
        <v>2.5</v>
      </c>
      <c r="L273" s="4" t="n">
        <v>0.534928893513701</v>
      </c>
      <c r="M273" s="6" t="n">
        <v>5.53070225519216E-005</v>
      </c>
      <c r="N273" s="4" t="s">
        <v>16</v>
      </c>
      <c r="O273" s="4" t="s">
        <v>30</v>
      </c>
      <c r="P273" s="4" t="s">
        <v>31</v>
      </c>
      <c r="Q273" s="4" t="s">
        <v>32</v>
      </c>
      <c r="R273" s="4" t="n">
        <v>1</v>
      </c>
      <c r="S273" s="4" t="n">
        <v>0.62742782592739</v>
      </c>
    </row>
    <row r="274" customFormat="false" ht="15" hidden="false" customHeight="false" outlineLevel="0" collapsed="false">
      <c r="A274" s="4" t="s">
        <v>29</v>
      </c>
      <c r="B274" s="4" t="n">
        <v>5.766</v>
      </c>
      <c r="C274" s="4" t="n">
        <v>2.738</v>
      </c>
      <c r="D274" s="4" t="n">
        <v>1.3</v>
      </c>
      <c r="E274" s="4" t="n">
        <v>-0.8243</v>
      </c>
      <c r="F274" s="4" t="n">
        <v>7.3869</v>
      </c>
      <c r="G274" s="6" t="n">
        <v>2.785E-007</v>
      </c>
      <c r="H274" s="6" t="n">
        <v>40</v>
      </c>
      <c r="I274" s="6" t="n">
        <v>14.5745062836625</v>
      </c>
      <c r="J274" s="6" t="n">
        <v>1.3</v>
      </c>
      <c r="K274" s="6" t="n">
        <v>2.5</v>
      </c>
      <c r="L274" s="4" t="n">
        <v>0.52514741588623</v>
      </c>
      <c r="M274" s="6" t="n">
        <v>2.62804363860884E-005</v>
      </c>
      <c r="N274" s="4" t="s">
        <v>16</v>
      </c>
      <c r="O274" s="4" t="s">
        <v>30</v>
      </c>
      <c r="P274" s="4" t="s">
        <v>31</v>
      </c>
      <c r="Q274" s="4" t="s">
        <v>32</v>
      </c>
      <c r="R274" s="4" t="n">
        <v>1</v>
      </c>
      <c r="S274" s="4" t="n">
        <v>0.631041784045961</v>
      </c>
    </row>
    <row r="275" customFormat="false" ht="15" hidden="false" customHeight="false" outlineLevel="0" collapsed="false">
      <c r="A275" s="4" t="s">
        <v>29</v>
      </c>
      <c r="B275" s="4" t="n">
        <v>5.766</v>
      </c>
      <c r="C275" s="4" t="n">
        <v>2.7654</v>
      </c>
      <c r="D275" s="4" t="n">
        <v>1.325</v>
      </c>
      <c r="E275" s="4" t="n">
        <v>-0.9497</v>
      </c>
      <c r="F275" s="4" t="n">
        <v>7.4609</v>
      </c>
      <c r="G275" s="6" t="n">
        <v>1.932E-007</v>
      </c>
      <c r="H275" s="6" t="n">
        <v>40</v>
      </c>
      <c r="I275" s="6" t="n">
        <v>18.8664596273292</v>
      </c>
      <c r="J275" s="6" t="n">
        <v>1.3</v>
      </c>
      <c r="K275" s="6" t="n">
        <v>2.5</v>
      </c>
      <c r="L275" s="4" t="n">
        <v>0.520395421436004</v>
      </c>
      <c r="M275" s="6" t="n">
        <v>1.81706120124096E-005</v>
      </c>
      <c r="N275" s="4" t="s">
        <v>16</v>
      </c>
      <c r="O275" s="4" t="s">
        <v>30</v>
      </c>
      <c r="P275" s="4" t="s">
        <v>31</v>
      </c>
      <c r="Q275" s="4" t="s">
        <v>32</v>
      </c>
      <c r="R275" s="4" t="n">
        <v>1</v>
      </c>
      <c r="S275" s="4" t="n">
        <v>0.634538765971125</v>
      </c>
    </row>
    <row r="276" customFormat="false" ht="15" hidden="false" customHeight="false" outlineLevel="0" collapsed="false">
      <c r="A276" s="4" t="s">
        <v>29</v>
      </c>
      <c r="B276" s="4" t="n">
        <v>5.766</v>
      </c>
      <c r="C276" s="4" t="n">
        <v>2.7923</v>
      </c>
      <c r="D276" s="4" t="n">
        <v>1.35</v>
      </c>
      <c r="E276" s="4" t="n">
        <v>-1.0728</v>
      </c>
      <c r="F276" s="4" t="n">
        <v>7.5335</v>
      </c>
      <c r="G276" s="6" t="n">
        <v>1.293E-007</v>
      </c>
      <c r="H276" s="6" t="n">
        <v>40</v>
      </c>
      <c r="I276" s="6" t="n">
        <v>25.5220417633411</v>
      </c>
      <c r="J276" s="6" t="n">
        <v>1.3</v>
      </c>
      <c r="K276" s="6" t="n">
        <v>2.5</v>
      </c>
      <c r="L276" s="4" t="n">
        <v>0.515730142212973</v>
      </c>
      <c r="M276" s="6" t="n">
        <v>1.21185993362925E-005</v>
      </c>
      <c r="N276" s="4" t="s">
        <v>16</v>
      </c>
      <c r="O276" s="4" t="s">
        <v>30</v>
      </c>
      <c r="P276" s="4" t="s">
        <v>31</v>
      </c>
      <c r="Q276" s="4" t="s">
        <v>32</v>
      </c>
      <c r="R276" s="4" t="n">
        <v>1</v>
      </c>
      <c r="S276" s="4" t="n">
        <v>0.641207183768877</v>
      </c>
    </row>
    <row r="277" customFormat="false" ht="15" hidden="false" customHeight="false" outlineLevel="0" collapsed="false">
      <c r="A277" s="4" t="s">
        <v>29</v>
      </c>
      <c r="B277" s="4" t="n">
        <v>5.766</v>
      </c>
      <c r="C277" s="4" t="n">
        <v>2.8447</v>
      </c>
      <c r="D277" s="4" t="n">
        <v>1.4</v>
      </c>
      <c r="E277" s="4" t="n">
        <v>-1.3125</v>
      </c>
      <c r="F277" s="4" t="n">
        <v>7.6748</v>
      </c>
      <c r="G277" s="6" t="n">
        <v>8.369E-008</v>
      </c>
      <c r="H277" s="6" t="n">
        <v>40</v>
      </c>
      <c r="I277" s="6" t="n">
        <v>26.8012904767595</v>
      </c>
      <c r="J277" s="6" t="n">
        <v>1.3</v>
      </c>
      <c r="K277" s="6" t="n">
        <v>2.5</v>
      </c>
      <c r="L277" s="4" t="n">
        <v>0.506642386403053</v>
      </c>
      <c r="M277" s="6" t="n">
        <v>7.78644608888882E-006</v>
      </c>
      <c r="N277" s="4" t="s">
        <v>16</v>
      </c>
      <c r="O277" s="4" t="s">
        <v>30</v>
      </c>
      <c r="P277" s="4" t="s">
        <v>31</v>
      </c>
      <c r="Q277" s="4" t="s">
        <v>32</v>
      </c>
      <c r="R277" s="4" t="n">
        <v>1</v>
      </c>
      <c r="S277" s="4" t="n">
        <v>0.644387303066481</v>
      </c>
    </row>
    <row r="278" customFormat="false" ht="15" hidden="false" customHeight="false" outlineLevel="0" collapsed="false">
      <c r="A278" s="4" t="s">
        <v>29</v>
      </c>
      <c r="B278" s="4" t="n">
        <v>5.766</v>
      </c>
      <c r="C278" s="4" t="n">
        <v>2.8702</v>
      </c>
      <c r="D278" s="4" t="n">
        <v>1.425</v>
      </c>
      <c r="E278" s="4" t="n">
        <v>-1.4292</v>
      </c>
      <c r="F278" s="4" t="n">
        <v>7.7437</v>
      </c>
      <c r="G278" s="6" t="n">
        <v>4.714E-008</v>
      </c>
      <c r="H278" s="6" t="n">
        <v>40</v>
      </c>
      <c r="I278" s="6" t="n">
        <v>47.1574034789987</v>
      </c>
      <c r="J278" s="6" t="n">
        <v>1.3</v>
      </c>
      <c r="K278" s="6" t="n">
        <v>2.5</v>
      </c>
      <c r="L278" s="4" t="n">
        <v>0.502219909816164</v>
      </c>
      <c r="M278" s="6" t="n">
        <v>4.36924830012573E-006</v>
      </c>
      <c r="N278" s="4" t="s">
        <v>16</v>
      </c>
      <c r="O278" s="4" t="s">
        <v>30</v>
      </c>
      <c r="P278" s="4" t="s">
        <v>31</v>
      </c>
      <c r="Q278" s="4" t="s">
        <v>32</v>
      </c>
      <c r="R278" s="4" t="n">
        <v>1</v>
      </c>
      <c r="S278" s="4" t="n">
        <v>0.647463388390716</v>
      </c>
    </row>
    <row r="279" customFormat="false" ht="15" hidden="false" customHeight="false" outlineLevel="0" collapsed="false">
      <c r="A279" s="4" t="s">
        <v>29</v>
      </c>
      <c r="B279" s="4" t="n">
        <v>5.766</v>
      </c>
      <c r="C279" s="4" t="n">
        <v>2.8952</v>
      </c>
      <c r="D279" s="4" t="n">
        <v>1.45</v>
      </c>
      <c r="E279" s="4" t="n">
        <v>-1.5438</v>
      </c>
      <c r="F279" s="4" t="n">
        <v>7.8113</v>
      </c>
      <c r="G279" s="6" t="n">
        <v>7.137E-008</v>
      </c>
      <c r="H279" s="6" t="n">
        <v>40</v>
      </c>
      <c r="I279" s="6" t="n">
        <v>31.9041614123581</v>
      </c>
      <c r="J279" s="6" t="n">
        <v>1.3</v>
      </c>
      <c r="K279" s="6" t="n">
        <v>2.5</v>
      </c>
      <c r="L279" s="4" t="n">
        <v>0.497884148456469</v>
      </c>
      <c r="M279" s="6" t="n">
        <v>6.58943108776327E-006</v>
      </c>
      <c r="N279" s="4" t="s">
        <v>16</v>
      </c>
      <c r="O279" s="4" t="s">
        <v>30</v>
      </c>
      <c r="P279" s="4" t="s">
        <v>31</v>
      </c>
      <c r="Q279" s="4" t="s">
        <v>32</v>
      </c>
      <c r="R279" s="4" t="n">
        <v>1</v>
      </c>
      <c r="S279" s="4" t="n">
        <v>0.653353459045472</v>
      </c>
    </row>
    <row r="280" customFormat="false" ht="15" hidden="false" customHeight="false" outlineLevel="0" collapsed="false">
      <c r="A280" s="4" t="s">
        <v>29</v>
      </c>
      <c r="B280" s="4" t="n">
        <v>5.766</v>
      </c>
      <c r="C280" s="4" t="n">
        <v>2.9441</v>
      </c>
      <c r="D280" s="4" t="n">
        <v>1.5</v>
      </c>
      <c r="E280" s="4" t="n">
        <v>-1.7674</v>
      </c>
      <c r="F280" s="4" t="n">
        <v>7.9431</v>
      </c>
      <c r="G280" s="6" t="n">
        <v>1.901E-008</v>
      </c>
      <c r="H280" s="6" t="n">
        <v>40</v>
      </c>
      <c r="I280" s="6" t="n">
        <v>111.730668069437</v>
      </c>
      <c r="J280" s="6" t="n">
        <v>1.3</v>
      </c>
      <c r="K280" s="6" t="n">
        <v>2.5</v>
      </c>
      <c r="L280" s="4" t="n">
        <v>0.489403399236906</v>
      </c>
      <c r="M280" s="6" t="n">
        <v>1.74090231048484E-006</v>
      </c>
      <c r="N280" s="4" t="s">
        <v>16</v>
      </c>
      <c r="O280" s="4" t="s">
        <v>30</v>
      </c>
      <c r="P280" s="4" t="s">
        <v>31</v>
      </c>
      <c r="Q280" s="4" t="s">
        <v>32</v>
      </c>
      <c r="R280" s="4" t="n">
        <v>1</v>
      </c>
      <c r="S280" s="4" t="n">
        <v>0.656165196826745</v>
      </c>
    </row>
    <row r="281" customFormat="false" ht="15" hidden="false" customHeight="false" outlineLevel="0" collapsed="false">
      <c r="A281" s="4" t="s">
        <v>29</v>
      </c>
      <c r="B281" s="4" t="n">
        <v>5.766</v>
      </c>
      <c r="C281" s="4" t="n">
        <v>2.9679</v>
      </c>
      <c r="D281" s="4" t="n">
        <v>1.525</v>
      </c>
      <c r="E281" s="4" t="n">
        <v>-1.8763</v>
      </c>
      <c r="F281" s="4" t="n">
        <v>8.0074</v>
      </c>
      <c r="G281" s="6" t="n">
        <v>1.965E-008</v>
      </c>
      <c r="H281" s="6" t="n">
        <v>40</v>
      </c>
      <c r="I281" s="6" t="n">
        <v>65.9033078880407</v>
      </c>
      <c r="J281" s="6" t="n">
        <v>1.3</v>
      </c>
      <c r="K281" s="6" t="n">
        <v>2.5</v>
      </c>
      <c r="L281" s="4" t="n">
        <v>0.485275754422477</v>
      </c>
      <c r="M281" s="6" t="n">
        <v>1.79204994309833E-006</v>
      </c>
      <c r="N281" s="4" t="s">
        <v>16</v>
      </c>
      <c r="O281" s="4" t="s">
        <v>30</v>
      </c>
      <c r="P281" s="4" t="s">
        <v>31</v>
      </c>
      <c r="Q281" s="4" t="s">
        <v>32</v>
      </c>
      <c r="R281" s="4" t="n">
        <v>1</v>
      </c>
      <c r="S281" s="4" t="n">
        <v>0.658891770180137</v>
      </c>
    </row>
    <row r="282" customFormat="false" ht="15" hidden="false" customHeight="false" outlineLevel="0" collapsed="false">
      <c r="A282" s="4" t="s">
        <v>29</v>
      </c>
      <c r="B282" s="4" t="n">
        <v>5.766</v>
      </c>
      <c r="C282" s="4" t="n">
        <v>2.9913</v>
      </c>
      <c r="D282" s="4" t="n">
        <v>1.55</v>
      </c>
      <c r="E282" s="4" t="n">
        <v>-1.9834</v>
      </c>
      <c r="F282" s="4" t="n">
        <v>8.0705</v>
      </c>
      <c r="G282" s="6" t="n">
        <v>1.659E-008</v>
      </c>
      <c r="H282" s="6" t="n">
        <v>40</v>
      </c>
      <c r="I282" s="6" t="n">
        <v>76.0699216395419</v>
      </c>
      <c r="J282" s="6" t="n">
        <v>1.3</v>
      </c>
      <c r="K282" s="6" t="n">
        <v>2.5</v>
      </c>
      <c r="L282" s="4" t="n">
        <v>0.481217481789802</v>
      </c>
      <c r="M282" s="6" t="n">
        <v>1.50655021904708E-006</v>
      </c>
      <c r="N282" s="4" t="s">
        <v>16</v>
      </c>
      <c r="O282" s="4" t="s">
        <v>30</v>
      </c>
      <c r="P282" s="4" t="s">
        <v>31</v>
      </c>
      <c r="Q282" s="4" t="s">
        <v>32</v>
      </c>
      <c r="R282" s="4" t="n">
        <v>1</v>
      </c>
      <c r="S282" s="4" t="n">
        <v>0.666612459708704</v>
      </c>
    </row>
    <row r="283" customFormat="false" ht="15" hidden="false" customHeight="false" outlineLevel="0" collapsed="false">
      <c r="A283" s="4" t="s">
        <v>29</v>
      </c>
      <c r="B283" s="4" t="n">
        <v>5.766</v>
      </c>
      <c r="C283" s="4" t="n">
        <v>3.0593</v>
      </c>
      <c r="D283" s="4" t="n">
        <v>1.625</v>
      </c>
      <c r="E283" s="4" t="n">
        <v>-2.2942</v>
      </c>
      <c r="F283" s="4" t="n">
        <v>8.2538</v>
      </c>
      <c r="G283" s="6" t="n">
        <v>6.548E-009</v>
      </c>
      <c r="H283" s="6" t="n">
        <v>40</v>
      </c>
      <c r="I283" s="6" t="n">
        <v>141.188149053146</v>
      </c>
      <c r="J283" s="6" t="n">
        <v>1.3</v>
      </c>
      <c r="K283" s="6" t="n">
        <v>2.5</v>
      </c>
      <c r="L283" s="4" t="n">
        <v>0.469424210891433</v>
      </c>
      <c r="M283" s="6" t="n">
        <v>5.86834823513451E-007</v>
      </c>
      <c r="N283" s="4" t="s">
        <v>16</v>
      </c>
      <c r="O283" s="4" t="s">
        <v>30</v>
      </c>
      <c r="P283" s="4" t="s">
        <v>31</v>
      </c>
      <c r="Q283" s="4" t="s">
        <v>32</v>
      </c>
      <c r="R283" s="4" t="n">
        <v>1</v>
      </c>
      <c r="S283" s="4" t="n">
        <v>0.66903772982725</v>
      </c>
    </row>
    <row r="284" customFormat="false" ht="15" hidden="false" customHeight="false" outlineLevel="0" collapsed="false">
      <c r="A284" s="4" t="s">
        <v>29</v>
      </c>
      <c r="B284" s="4" t="n">
        <v>5.766</v>
      </c>
      <c r="C284" s="4" t="n">
        <v>3.0812</v>
      </c>
      <c r="D284" s="4" t="n">
        <v>1.65</v>
      </c>
      <c r="E284" s="4" t="n">
        <v>-2.3945</v>
      </c>
      <c r="F284" s="4" t="n">
        <v>8.313</v>
      </c>
      <c r="G284" s="6" t="n">
        <v>1.321E-008</v>
      </c>
      <c r="H284" s="6" t="n">
        <v>40</v>
      </c>
      <c r="I284" s="6" t="n">
        <v>85.2384557153671</v>
      </c>
      <c r="J284" s="6" t="n">
        <v>1.3</v>
      </c>
      <c r="K284" s="6" t="n">
        <v>2.5</v>
      </c>
      <c r="L284" s="4" t="n">
        <v>0.46562608394034</v>
      </c>
      <c r="M284" s="6" t="n">
        <v>1.17860945512571E-006</v>
      </c>
      <c r="N284" s="4" t="s">
        <v>16</v>
      </c>
      <c r="O284" s="4" t="s">
        <v>30</v>
      </c>
      <c r="P284" s="4" t="s">
        <v>31</v>
      </c>
      <c r="Q284" s="4" t="s">
        <v>32</v>
      </c>
      <c r="R284" s="4" t="n">
        <v>1</v>
      </c>
      <c r="S284" s="4" t="n">
        <v>0.673685708657753</v>
      </c>
    </row>
    <row r="285" customFormat="false" ht="15" hidden="false" customHeight="false" outlineLevel="0" collapsed="false">
      <c r="A285" s="4" t="s">
        <v>29</v>
      </c>
      <c r="B285" s="4" t="n">
        <v>5.766</v>
      </c>
      <c r="C285" s="4" t="n">
        <v>3.124</v>
      </c>
      <c r="D285" s="4" t="n">
        <v>1.7</v>
      </c>
      <c r="E285" s="4" t="n">
        <v>-2.5902</v>
      </c>
      <c r="F285" s="4" t="n">
        <v>8.4284</v>
      </c>
      <c r="G285" s="6" t="n">
        <v>6.056E-009</v>
      </c>
      <c r="H285" s="6" t="n">
        <v>40</v>
      </c>
      <c r="I285" s="6" t="n">
        <v>100</v>
      </c>
      <c r="J285" s="6" t="n">
        <v>1.3</v>
      </c>
      <c r="K285" s="6" t="n">
        <v>2.5</v>
      </c>
      <c r="L285" s="4" t="n">
        <v>0.458203260492543</v>
      </c>
      <c r="M285" s="6" t="n">
        <v>5.35395029032661E-007</v>
      </c>
      <c r="N285" s="4" t="s">
        <v>16</v>
      </c>
      <c r="O285" s="4" t="s">
        <v>30</v>
      </c>
      <c r="P285" s="4" t="s">
        <v>31</v>
      </c>
      <c r="Q285" s="4" t="s">
        <v>32</v>
      </c>
      <c r="R285" s="4" t="n">
        <v>1</v>
      </c>
      <c r="S285" s="4" t="n">
        <v>0.675912779079005</v>
      </c>
    </row>
    <row r="286" customFormat="false" ht="15" hidden="false" customHeight="false" outlineLevel="0" collapsed="false">
      <c r="A286" s="4" t="s">
        <v>29</v>
      </c>
      <c r="B286" s="4" t="n">
        <v>5.766</v>
      </c>
      <c r="C286" s="4" t="n">
        <v>3.1449</v>
      </c>
      <c r="D286" s="4" t="n">
        <v>1.725</v>
      </c>
      <c r="E286" s="4" t="n">
        <v>-2.6857</v>
      </c>
      <c r="F286" s="4" t="n">
        <v>8.4847</v>
      </c>
      <c r="G286" s="6" t="n">
        <v>2.105E-009</v>
      </c>
      <c r="H286" s="6" t="n">
        <v>40</v>
      </c>
      <c r="I286" s="6" t="n">
        <v>552.969121140143</v>
      </c>
      <c r="J286" s="6" t="n">
        <v>1.3</v>
      </c>
      <c r="K286" s="6" t="n">
        <v>2.5</v>
      </c>
      <c r="L286" s="4" t="n">
        <v>0.454578563995838</v>
      </c>
      <c r="M286" s="6" t="n">
        <v>1.85232389121968E-007</v>
      </c>
      <c r="N286" s="4" t="s">
        <v>16</v>
      </c>
      <c r="O286" s="4" t="s">
        <v>30</v>
      </c>
      <c r="P286" s="4" t="s">
        <v>31</v>
      </c>
      <c r="Q286" s="4" t="s">
        <v>32</v>
      </c>
      <c r="R286" s="4" t="n">
        <v>1</v>
      </c>
      <c r="S286" s="4" t="n">
        <v>0.211517253468146</v>
      </c>
    </row>
    <row r="287" customFormat="false" ht="15" hidden="false" customHeight="false" outlineLevel="0" collapsed="false">
      <c r="A287" s="4" t="s">
        <v>29</v>
      </c>
      <c r="B287" s="4" t="n">
        <v>5.766</v>
      </c>
      <c r="C287" s="4" t="n">
        <v>0.7929</v>
      </c>
      <c r="D287" s="4" t="n">
        <v>0.35</v>
      </c>
      <c r="E287" s="4" t="n">
        <v>6.9463</v>
      </c>
      <c r="F287" s="4" t="n">
        <v>3.2663</v>
      </c>
      <c r="G287" s="6" t="n">
        <v>0.001461</v>
      </c>
      <c r="H287" s="6" t="n">
        <v>50</v>
      </c>
      <c r="I287" s="6" t="n">
        <v>0.835728952772074</v>
      </c>
      <c r="J287" s="6" t="n">
        <v>1.3</v>
      </c>
      <c r="K287" s="6" t="n">
        <v>2.5</v>
      </c>
      <c r="L287" s="4" t="n">
        <v>0.862486992715921</v>
      </c>
      <c r="M287" s="6" t="n">
        <v>0.191307297854689</v>
      </c>
      <c r="N287" s="4" t="s">
        <v>16</v>
      </c>
      <c r="O287" s="4" t="s">
        <v>30</v>
      </c>
      <c r="P287" s="4" t="s">
        <v>31</v>
      </c>
      <c r="Q287" s="4" t="s">
        <v>32</v>
      </c>
      <c r="R287" s="4" t="n">
        <v>1</v>
      </c>
      <c r="S287" s="4" t="n">
        <v>0.223296341271042</v>
      </c>
    </row>
    <row r="288" customFormat="false" ht="15" hidden="false" customHeight="false" outlineLevel="0" collapsed="false">
      <c r="A288" s="4" t="s">
        <v>29</v>
      </c>
      <c r="B288" s="4" t="n">
        <v>5.766</v>
      </c>
      <c r="C288" s="4" t="n">
        <v>0.8413</v>
      </c>
      <c r="D288" s="4" t="n">
        <v>0.375</v>
      </c>
      <c r="E288" s="4" t="n">
        <v>6.6563</v>
      </c>
      <c r="F288" s="4" t="n">
        <v>3.4655</v>
      </c>
      <c r="G288" s="6" t="n">
        <v>0.001332</v>
      </c>
      <c r="H288" s="6" t="n">
        <v>50</v>
      </c>
      <c r="I288" s="6" t="n">
        <v>0.752252252252252</v>
      </c>
      <c r="J288" s="6" t="n">
        <v>1.3</v>
      </c>
      <c r="K288" s="6" t="n">
        <v>2.5</v>
      </c>
      <c r="L288" s="4" t="n">
        <v>0.854092958723552</v>
      </c>
      <c r="M288" s="6" t="n">
        <v>0.182324620200634</v>
      </c>
      <c r="N288" s="4" t="s">
        <v>16</v>
      </c>
      <c r="O288" s="4" t="s">
        <v>30</v>
      </c>
      <c r="P288" s="4" t="s">
        <v>31</v>
      </c>
      <c r="Q288" s="4" t="s">
        <v>32</v>
      </c>
      <c r="R288" s="4" t="n">
        <v>1</v>
      </c>
      <c r="S288" s="4" t="n">
        <v>0.234706559092666</v>
      </c>
    </row>
    <row r="289" customFormat="false" ht="15" hidden="false" customHeight="false" outlineLevel="0" collapsed="false">
      <c r="A289" s="4" t="s">
        <v>29</v>
      </c>
      <c r="B289" s="4" t="n">
        <v>5.766</v>
      </c>
      <c r="C289" s="4" t="n">
        <v>0.8887</v>
      </c>
      <c r="D289" s="4" t="n">
        <v>0.4</v>
      </c>
      <c r="E289" s="4" t="n">
        <v>6.3718</v>
      </c>
      <c r="F289" s="4" t="n">
        <v>3.661</v>
      </c>
      <c r="G289" s="6" t="n">
        <v>0.001204</v>
      </c>
      <c r="H289" s="6" t="n">
        <v>50</v>
      </c>
      <c r="I289" s="6" t="n">
        <v>0.709800664451827</v>
      </c>
      <c r="J289" s="6" t="n">
        <v>1.3</v>
      </c>
      <c r="K289" s="6" t="n">
        <v>2.5</v>
      </c>
      <c r="L289" s="4" t="n">
        <v>0.845872355185571</v>
      </c>
      <c r="M289" s="6" t="n">
        <v>0.171573336291745</v>
      </c>
      <c r="N289" s="4" t="s">
        <v>16</v>
      </c>
      <c r="O289" s="4" t="s">
        <v>30</v>
      </c>
      <c r="P289" s="4" t="s">
        <v>31</v>
      </c>
      <c r="Q289" s="4" t="s">
        <v>32</v>
      </c>
      <c r="R289" s="4" t="n">
        <v>1</v>
      </c>
      <c r="S289" s="4" t="n">
        <v>0.245762310072603</v>
      </c>
    </row>
    <row r="290" customFormat="false" ht="15" hidden="false" customHeight="false" outlineLevel="0" collapsed="false">
      <c r="A290" s="4" t="s">
        <v>29</v>
      </c>
      <c r="B290" s="4" t="n">
        <v>5.766</v>
      </c>
      <c r="C290" s="4" t="n">
        <v>0.9353</v>
      </c>
      <c r="D290" s="4" t="n">
        <v>0.425</v>
      </c>
      <c r="E290" s="4" t="n">
        <v>6.0928</v>
      </c>
      <c r="F290" s="4" t="n">
        <v>3.8527</v>
      </c>
      <c r="G290" s="6" t="n">
        <v>0.001057</v>
      </c>
      <c r="H290" s="6" t="n">
        <v>50</v>
      </c>
      <c r="I290" s="6" t="n">
        <v>0.552034058656575</v>
      </c>
      <c r="J290" s="6" t="n">
        <v>1.3</v>
      </c>
      <c r="K290" s="6" t="n">
        <v>2.5</v>
      </c>
      <c r="L290" s="4" t="n">
        <v>0.837790496011099</v>
      </c>
      <c r="M290" s="6" t="n">
        <v>0.156199997042041</v>
      </c>
      <c r="N290" s="4" t="s">
        <v>16</v>
      </c>
      <c r="O290" s="4" t="s">
        <v>30</v>
      </c>
      <c r="P290" s="4" t="s">
        <v>31</v>
      </c>
      <c r="Q290" s="4" t="s">
        <v>32</v>
      </c>
      <c r="R290" s="4" t="n">
        <v>1</v>
      </c>
      <c r="S290" s="4" t="n">
        <v>0.256461215787095</v>
      </c>
    </row>
    <row r="291" customFormat="false" ht="15" hidden="false" customHeight="false" outlineLevel="0" collapsed="false">
      <c r="A291" s="4" t="s">
        <v>29</v>
      </c>
      <c r="B291" s="4" t="n">
        <v>5.766</v>
      </c>
      <c r="C291" s="4" t="n">
        <v>0.9809</v>
      </c>
      <c r="D291" s="4" t="n">
        <v>0.45</v>
      </c>
      <c r="E291" s="4" t="n">
        <v>5.819</v>
      </c>
      <c r="F291" s="4" t="n">
        <v>4.0407</v>
      </c>
      <c r="G291" s="6" t="n">
        <v>0.0009304</v>
      </c>
      <c r="H291" s="6" t="n">
        <v>50</v>
      </c>
      <c r="I291" s="6" t="n">
        <v>0.579213241616509</v>
      </c>
      <c r="J291" s="6" t="n">
        <v>1.3</v>
      </c>
      <c r="K291" s="6" t="n">
        <v>2.5</v>
      </c>
      <c r="L291" s="4" t="n">
        <v>0.829882067291016</v>
      </c>
      <c r="M291" s="6" t="n">
        <v>0.142129803323298</v>
      </c>
      <c r="N291" s="4" t="s">
        <v>16</v>
      </c>
      <c r="O291" s="4" t="s">
        <v>30</v>
      </c>
      <c r="P291" s="4" t="s">
        <v>31</v>
      </c>
      <c r="Q291" s="4" t="s">
        <v>32</v>
      </c>
      <c r="R291" s="4" t="n">
        <v>1</v>
      </c>
      <c r="S291" s="4" t="n">
        <v>0.26683471075213</v>
      </c>
    </row>
    <row r="292" customFormat="false" ht="15" hidden="false" customHeight="false" outlineLevel="0" collapsed="false">
      <c r="A292" s="4" t="s">
        <v>29</v>
      </c>
      <c r="B292" s="4" t="n">
        <v>5.766</v>
      </c>
      <c r="C292" s="4" t="n">
        <v>1.0257</v>
      </c>
      <c r="D292" s="4" t="n">
        <v>0.475</v>
      </c>
      <c r="E292" s="4" t="n">
        <v>5.5504</v>
      </c>
      <c r="F292" s="4" t="n">
        <v>4.2253</v>
      </c>
      <c r="G292" s="6" t="n">
        <v>0.0008093</v>
      </c>
      <c r="H292" s="6" t="n">
        <v>50</v>
      </c>
      <c r="I292" s="6" t="n">
        <v>0.622142592363771</v>
      </c>
      <c r="J292" s="6" t="n">
        <v>1.3</v>
      </c>
      <c r="K292" s="6" t="n">
        <v>2.5</v>
      </c>
      <c r="L292" s="4" t="n">
        <v>0.822112382934443</v>
      </c>
      <c r="M292" s="6" t="n">
        <v>0.12742909984498</v>
      </c>
      <c r="N292" s="4" t="s">
        <v>16</v>
      </c>
      <c r="O292" s="4" t="s">
        <v>30</v>
      </c>
      <c r="P292" s="4" t="s">
        <v>31</v>
      </c>
      <c r="Q292" s="4" t="s">
        <v>32</v>
      </c>
      <c r="R292" s="4" t="n">
        <v>1</v>
      </c>
      <c r="S292" s="4" t="n">
        <v>0.276885053243621</v>
      </c>
    </row>
    <row r="293" customFormat="false" ht="15" hidden="false" customHeight="false" outlineLevel="0" collapsed="false">
      <c r="A293" s="4" t="s">
        <v>29</v>
      </c>
      <c r="B293" s="4" t="n">
        <v>5.766</v>
      </c>
      <c r="C293" s="4" t="n">
        <v>1.0697</v>
      </c>
      <c r="D293" s="4" t="n">
        <v>0.5</v>
      </c>
      <c r="E293" s="4" t="n">
        <v>5.2868</v>
      </c>
      <c r="F293" s="4" t="n">
        <v>4.4064</v>
      </c>
      <c r="G293" s="6" t="n">
        <v>0.0007163</v>
      </c>
      <c r="H293" s="6" t="n">
        <v>50</v>
      </c>
      <c r="I293" s="6" t="n">
        <v>0.518637442412397</v>
      </c>
      <c r="J293" s="6" t="n">
        <v>1.3</v>
      </c>
      <c r="K293" s="6" t="n">
        <v>2.5</v>
      </c>
      <c r="L293" s="4" t="n">
        <v>0.814481442941381</v>
      </c>
      <c r="M293" s="6" t="n">
        <v>0.115942168137645</v>
      </c>
      <c r="N293" s="4" t="s">
        <v>16</v>
      </c>
      <c r="O293" s="4" t="s">
        <v>30</v>
      </c>
      <c r="P293" s="4" t="s">
        <v>31</v>
      </c>
      <c r="Q293" s="4" t="s">
        <v>32</v>
      </c>
      <c r="R293" s="4" t="n">
        <v>1</v>
      </c>
      <c r="S293" s="4" t="n">
        <v>0.286618821535384</v>
      </c>
    </row>
    <row r="294" customFormat="false" ht="15" hidden="false" customHeight="false" outlineLevel="0" collapsed="false">
      <c r="A294" s="4" t="s">
        <v>29</v>
      </c>
      <c r="B294" s="4" t="n">
        <v>5.766</v>
      </c>
      <c r="C294" s="4" t="n">
        <v>1.1128</v>
      </c>
      <c r="D294" s="4" t="n">
        <v>0.525</v>
      </c>
      <c r="E294" s="4" t="n">
        <v>5.028</v>
      </c>
      <c r="F294" s="4" t="n">
        <v>4.5842</v>
      </c>
      <c r="G294" s="6" t="n">
        <v>0.0006237</v>
      </c>
      <c r="H294" s="6" t="n">
        <v>50</v>
      </c>
      <c r="I294" s="6" t="n">
        <v>0.502164502164502</v>
      </c>
      <c r="J294" s="6" t="n">
        <v>1.3</v>
      </c>
      <c r="K294" s="6" t="n">
        <v>2.5</v>
      </c>
      <c r="L294" s="4" t="n">
        <v>0.807006590357267</v>
      </c>
      <c r="M294" s="6" t="n">
        <v>0.103551428267104</v>
      </c>
      <c r="N294" s="4" t="s">
        <v>16</v>
      </c>
      <c r="O294" s="4" t="s">
        <v>30</v>
      </c>
      <c r="P294" s="4" t="s">
        <v>31</v>
      </c>
      <c r="Q294" s="4" t="s">
        <v>32</v>
      </c>
      <c r="R294" s="4" t="n">
        <v>1</v>
      </c>
      <c r="S294" s="4" t="n">
        <v>0.296059876872213</v>
      </c>
    </row>
    <row r="295" customFormat="false" ht="15" hidden="false" customHeight="false" outlineLevel="0" collapsed="false">
      <c r="A295" s="4" t="s">
        <v>29</v>
      </c>
      <c r="B295" s="4" t="n">
        <v>5.766</v>
      </c>
      <c r="C295" s="4" t="n">
        <v>1.1552</v>
      </c>
      <c r="D295" s="4" t="n">
        <v>0.55</v>
      </c>
      <c r="E295" s="4" t="n">
        <v>4.7739</v>
      </c>
      <c r="F295" s="4" t="n">
        <v>4.7588</v>
      </c>
      <c r="G295" s="6" t="n">
        <v>0.0005344</v>
      </c>
      <c r="H295" s="6" t="n">
        <v>50</v>
      </c>
      <c r="I295" s="6" t="n">
        <v>0.512911676646707</v>
      </c>
      <c r="J295" s="6" t="n">
        <v>1.3</v>
      </c>
      <c r="K295" s="6" t="n">
        <v>2.5</v>
      </c>
      <c r="L295" s="4" t="n">
        <v>0.799653139091225</v>
      </c>
      <c r="M295" s="6" t="n">
        <v>0.090811166455224</v>
      </c>
      <c r="N295" s="4" t="s">
        <v>16</v>
      </c>
      <c r="O295" s="4" t="s">
        <v>30</v>
      </c>
      <c r="P295" s="4" t="s">
        <v>31</v>
      </c>
      <c r="Q295" s="4" t="s">
        <v>32</v>
      </c>
      <c r="R295" s="4" t="n">
        <v>1</v>
      </c>
      <c r="S295" s="4" t="n">
        <v>0.305206803140907</v>
      </c>
    </row>
    <row r="296" customFormat="false" ht="15" hidden="false" customHeight="false" outlineLevel="0" collapsed="false">
      <c r="A296" s="4" t="s">
        <v>29</v>
      </c>
      <c r="B296" s="4" t="n">
        <v>5.766</v>
      </c>
      <c r="C296" s="4" t="n">
        <v>1.1968</v>
      </c>
      <c r="D296" s="4" t="n">
        <v>0.575</v>
      </c>
      <c r="E296" s="4" t="n">
        <v>4.5244</v>
      </c>
      <c r="F296" s="4" t="n">
        <v>4.9302</v>
      </c>
      <c r="G296" s="6" t="n">
        <v>0.0004592</v>
      </c>
      <c r="H296" s="6" t="n">
        <v>50</v>
      </c>
      <c r="I296" s="6" t="n">
        <v>0.482142857142857</v>
      </c>
      <c r="J296" s="6" t="n">
        <v>1.3</v>
      </c>
      <c r="K296" s="6" t="n">
        <v>2.5</v>
      </c>
      <c r="L296" s="4" t="n">
        <v>0.792438432188692</v>
      </c>
      <c r="M296" s="6" t="n">
        <v>0.0797181565030477</v>
      </c>
      <c r="N296" s="4" t="s">
        <v>16</v>
      </c>
      <c r="O296" s="4" t="s">
        <v>30</v>
      </c>
      <c r="P296" s="4" t="s">
        <v>31</v>
      </c>
      <c r="Q296" s="4" t="s">
        <v>32</v>
      </c>
      <c r="R296" s="4" t="n">
        <v>1</v>
      </c>
      <c r="S296" s="4" t="n">
        <v>0.314076370098469</v>
      </c>
    </row>
    <row r="297" customFormat="false" ht="15" hidden="false" customHeight="false" outlineLevel="0" collapsed="false">
      <c r="A297" s="4" t="s">
        <v>29</v>
      </c>
      <c r="B297" s="4" t="n">
        <v>5.766</v>
      </c>
      <c r="C297" s="4" t="n">
        <v>1.2377</v>
      </c>
      <c r="D297" s="4" t="n">
        <v>0.6</v>
      </c>
      <c r="E297" s="4" t="n">
        <v>4.2794</v>
      </c>
      <c r="F297" s="4" t="n">
        <v>5.0985</v>
      </c>
      <c r="G297" s="6" t="n">
        <v>0.0003906</v>
      </c>
      <c r="H297" s="6" t="n">
        <v>50</v>
      </c>
      <c r="I297" s="6" t="n">
        <v>0.538402457757297</v>
      </c>
      <c r="J297" s="6" t="n">
        <v>1.3</v>
      </c>
      <c r="K297" s="6" t="n">
        <v>2.5</v>
      </c>
      <c r="L297" s="4" t="n">
        <v>0.785345126604232</v>
      </c>
      <c r="M297" s="6" t="n">
        <v>0.0691515947080741</v>
      </c>
      <c r="N297" s="4" t="s">
        <v>16</v>
      </c>
      <c r="O297" s="4" t="s">
        <v>30</v>
      </c>
      <c r="P297" s="4" t="s">
        <v>31</v>
      </c>
      <c r="Q297" s="4" t="s">
        <v>32</v>
      </c>
      <c r="R297" s="4" t="n">
        <v>1</v>
      </c>
      <c r="S297" s="4" t="n">
        <v>0.322673285352108</v>
      </c>
    </row>
    <row r="298" customFormat="false" ht="15" hidden="false" customHeight="false" outlineLevel="0" collapsed="false">
      <c r="A298" s="4" t="s">
        <v>29</v>
      </c>
      <c r="B298" s="4" t="n">
        <v>5.766</v>
      </c>
      <c r="C298" s="4" t="n">
        <v>1.2778</v>
      </c>
      <c r="D298" s="4" t="n">
        <v>0.625</v>
      </c>
      <c r="E298" s="4" t="n">
        <v>4.0387</v>
      </c>
      <c r="F298" s="4" t="n">
        <v>5.2639</v>
      </c>
      <c r="G298" s="6" t="n">
        <v>0.0003299</v>
      </c>
      <c r="H298" s="6" t="n">
        <v>50</v>
      </c>
      <c r="I298" s="6" t="n">
        <v>0.428008487420431</v>
      </c>
      <c r="J298" s="6" t="n">
        <v>1.3</v>
      </c>
      <c r="K298" s="6" t="n">
        <v>2.5</v>
      </c>
      <c r="L298" s="4" t="n">
        <v>0.778390565383281</v>
      </c>
      <c r="M298" s="6" t="n">
        <v>0.0594760399426348</v>
      </c>
      <c r="N298" s="4" t="s">
        <v>16</v>
      </c>
      <c r="O298" s="4" t="s">
        <v>30</v>
      </c>
      <c r="P298" s="4" t="s">
        <v>31</v>
      </c>
      <c r="Q298" s="4" t="s">
        <v>32</v>
      </c>
      <c r="R298" s="4" t="n">
        <v>1</v>
      </c>
      <c r="S298" s="4" t="n">
        <v>0.331015003178561</v>
      </c>
    </row>
    <row r="299" customFormat="false" ht="15" hidden="false" customHeight="false" outlineLevel="0" collapsed="false">
      <c r="A299" s="4" t="s">
        <v>29</v>
      </c>
      <c r="B299" s="4" t="n">
        <v>5.766</v>
      </c>
      <c r="C299" s="4" t="n">
        <v>1.3173</v>
      </c>
      <c r="D299" s="4" t="n">
        <v>0.65</v>
      </c>
      <c r="E299" s="4" t="n">
        <v>3.8022</v>
      </c>
      <c r="F299" s="4" t="n">
        <v>5.4263</v>
      </c>
      <c r="G299" s="6" t="n">
        <v>0.000278</v>
      </c>
      <c r="H299" s="6" t="n">
        <v>50</v>
      </c>
      <c r="I299" s="6" t="n">
        <v>0.541007194244604</v>
      </c>
      <c r="J299" s="6" t="n">
        <v>1.3</v>
      </c>
      <c r="K299" s="6" t="n">
        <v>2.5</v>
      </c>
      <c r="L299" s="4" t="n">
        <v>0.771540062434964</v>
      </c>
      <c r="M299" s="6" t="n">
        <v>0.0509583079390755</v>
      </c>
      <c r="N299" s="4" t="s">
        <v>16</v>
      </c>
      <c r="O299" s="4" t="s">
        <v>30</v>
      </c>
      <c r="P299" s="4" t="s">
        <v>31</v>
      </c>
      <c r="Q299" s="4" t="s">
        <v>32</v>
      </c>
      <c r="R299" s="4" t="n">
        <v>1</v>
      </c>
      <c r="S299" s="4" t="n">
        <v>0.339100938796992</v>
      </c>
    </row>
    <row r="300" customFormat="false" ht="15" hidden="false" customHeight="false" outlineLevel="0" collapsed="false">
      <c r="A300" s="4" t="s">
        <v>29</v>
      </c>
      <c r="B300" s="4" t="n">
        <v>5.766</v>
      </c>
      <c r="C300" s="4" t="n">
        <v>1.356</v>
      </c>
      <c r="D300" s="4" t="n">
        <v>0.675</v>
      </c>
      <c r="E300" s="4" t="n">
        <v>3.5699</v>
      </c>
      <c r="F300" s="4" t="n">
        <v>5.586</v>
      </c>
      <c r="G300" s="6" t="n">
        <v>0.0002289</v>
      </c>
      <c r="H300" s="6" t="n">
        <v>50</v>
      </c>
      <c r="I300" s="6" t="n">
        <v>0.478374836173001</v>
      </c>
      <c r="J300" s="6" t="n">
        <v>1.3</v>
      </c>
      <c r="K300" s="6" t="n">
        <v>2.5</v>
      </c>
      <c r="L300" s="4" t="n">
        <v>0.764828303850156</v>
      </c>
      <c r="M300" s="6" t="n">
        <v>0.0426122584290176</v>
      </c>
      <c r="N300" s="4" t="s">
        <v>16</v>
      </c>
      <c r="O300" s="4" t="s">
        <v>30</v>
      </c>
      <c r="P300" s="4" t="s">
        <v>31</v>
      </c>
      <c r="Q300" s="4" t="s">
        <v>32</v>
      </c>
      <c r="R300" s="4" t="n">
        <v>1</v>
      </c>
      <c r="S300" s="4" t="n">
        <v>0.34694556147743</v>
      </c>
    </row>
    <row r="301" customFormat="false" ht="15" hidden="false" customHeight="false" outlineLevel="0" collapsed="false">
      <c r="A301" s="4" t="s">
        <v>29</v>
      </c>
      <c r="B301" s="4" t="n">
        <v>5.766</v>
      </c>
      <c r="C301" s="4" t="n">
        <v>1.3941</v>
      </c>
      <c r="D301" s="4" t="n">
        <v>0.7</v>
      </c>
      <c r="E301" s="4" t="n">
        <v>3.3416</v>
      </c>
      <c r="F301" s="4" t="n">
        <v>5.7428</v>
      </c>
      <c r="G301" s="6" t="n">
        <v>0.0001891</v>
      </c>
      <c r="H301" s="6" t="n">
        <v>50</v>
      </c>
      <c r="I301" s="6" t="n">
        <v>0.640401903754627</v>
      </c>
      <c r="J301" s="6" t="n">
        <v>1.3</v>
      </c>
      <c r="K301" s="6" t="n">
        <v>2.5</v>
      </c>
      <c r="L301" s="4" t="n">
        <v>0.758220603537981</v>
      </c>
      <c r="M301" s="6" t="n">
        <v>0.0357049138143759</v>
      </c>
      <c r="N301" s="4" t="s">
        <v>16</v>
      </c>
      <c r="O301" s="4" t="s">
        <v>30</v>
      </c>
      <c r="P301" s="4" t="s">
        <v>31</v>
      </c>
      <c r="Q301" s="4" t="s">
        <v>32</v>
      </c>
      <c r="R301" s="4" t="n">
        <v>1</v>
      </c>
      <c r="S301" s="4" t="n">
        <v>0.354555243552783</v>
      </c>
    </row>
    <row r="302" customFormat="false" ht="15" hidden="false" customHeight="false" outlineLevel="0" collapsed="false">
      <c r="A302" s="4" t="s">
        <v>29</v>
      </c>
      <c r="B302" s="4" t="n">
        <v>5.766</v>
      </c>
      <c r="C302" s="4" t="n">
        <v>1.4315</v>
      </c>
      <c r="D302" s="4" t="n">
        <v>0.725</v>
      </c>
      <c r="E302" s="4" t="n">
        <v>3.1172</v>
      </c>
      <c r="F302" s="4" t="n">
        <v>5.897</v>
      </c>
      <c r="G302" s="6" t="n">
        <v>0.0001586</v>
      </c>
      <c r="H302" s="6" t="n">
        <v>50</v>
      </c>
      <c r="I302" s="6" t="n">
        <v>0.592370744010088</v>
      </c>
      <c r="J302" s="6" t="n">
        <v>1.3</v>
      </c>
      <c r="K302" s="6" t="n">
        <v>2.5</v>
      </c>
      <c r="L302" s="4" t="n">
        <v>0.751734304543878</v>
      </c>
      <c r="M302" s="6" t="n">
        <v>0.0303420926093301</v>
      </c>
      <c r="N302" s="4" t="s">
        <v>16</v>
      </c>
      <c r="O302" s="4" t="s">
        <v>30</v>
      </c>
      <c r="P302" s="4" t="s">
        <v>31</v>
      </c>
      <c r="Q302" s="4" t="s">
        <v>32</v>
      </c>
      <c r="R302" s="4" t="n">
        <v>1</v>
      </c>
      <c r="S302" s="4" t="n">
        <v>0.361942686470799</v>
      </c>
    </row>
    <row r="303" customFormat="false" ht="15" hidden="false" customHeight="false" outlineLevel="0" collapsed="false">
      <c r="A303" s="4" t="s">
        <v>29</v>
      </c>
      <c r="B303" s="4" t="n">
        <v>5.766</v>
      </c>
      <c r="C303" s="4" t="n">
        <v>1.4683</v>
      </c>
      <c r="D303" s="4" t="n">
        <v>0.75</v>
      </c>
      <c r="E303" s="4" t="n">
        <v>2.8965</v>
      </c>
      <c r="F303" s="4" t="n">
        <v>6.0486</v>
      </c>
      <c r="G303" s="6" t="n">
        <v>0.0001291</v>
      </c>
      <c r="H303" s="6" t="n">
        <v>50</v>
      </c>
      <c r="I303" s="6" t="n">
        <v>0.522540666150271</v>
      </c>
      <c r="J303" s="6" t="n">
        <v>1.3</v>
      </c>
      <c r="K303" s="6" t="n">
        <v>2.5</v>
      </c>
      <c r="L303" s="4" t="n">
        <v>0.745352063822407</v>
      </c>
      <c r="M303" s="6" t="n">
        <v>0.0249990203871178</v>
      </c>
      <c r="N303" s="4" t="s">
        <v>16</v>
      </c>
      <c r="O303" s="4" t="s">
        <v>30</v>
      </c>
      <c r="P303" s="4" t="s">
        <v>31</v>
      </c>
      <c r="Q303" s="4" t="s">
        <v>32</v>
      </c>
      <c r="R303" s="4" t="n">
        <v>1</v>
      </c>
      <c r="S303" s="4" t="n">
        <v>0.369112667094543</v>
      </c>
    </row>
    <row r="304" customFormat="false" ht="15" hidden="false" customHeight="false" outlineLevel="0" collapsed="false">
      <c r="A304" s="4" t="s">
        <v>29</v>
      </c>
      <c r="B304" s="4" t="n">
        <v>5.766</v>
      </c>
      <c r="C304" s="4" t="n">
        <v>1.5045</v>
      </c>
      <c r="D304" s="4" t="n">
        <v>0.775</v>
      </c>
      <c r="E304" s="4" t="n">
        <v>2.6797</v>
      </c>
      <c r="F304" s="4" t="n">
        <v>6.1976</v>
      </c>
      <c r="G304" s="6" t="n">
        <v>0.0001037</v>
      </c>
      <c r="H304" s="6" t="n">
        <v>50</v>
      </c>
      <c r="I304" s="6" t="n">
        <v>0.575988428158149</v>
      </c>
      <c r="J304" s="6" t="n">
        <v>1.3</v>
      </c>
      <c r="K304" s="6" t="n">
        <v>2.5</v>
      </c>
      <c r="L304" s="4" t="n">
        <v>0.739073881373569</v>
      </c>
      <c r="M304" s="6" t="n">
        <v>0.0203052890005492</v>
      </c>
      <c r="N304" s="4" t="s">
        <v>16</v>
      </c>
      <c r="O304" s="4" t="s">
        <v>30</v>
      </c>
      <c r="P304" s="4" t="s">
        <v>31</v>
      </c>
      <c r="Q304" s="4" t="s">
        <v>32</v>
      </c>
      <c r="R304" s="4" t="n">
        <v>1</v>
      </c>
      <c r="S304" s="4" t="n">
        <v>0.376072654744039</v>
      </c>
    </row>
    <row r="305" customFormat="false" ht="15" hidden="false" customHeight="false" outlineLevel="0" collapsed="false">
      <c r="A305" s="4" t="s">
        <v>29</v>
      </c>
      <c r="B305" s="4" t="n">
        <v>5.766</v>
      </c>
      <c r="C305" s="4" t="n">
        <v>1.5401</v>
      </c>
      <c r="D305" s="4" t="n">
        <v>0.8</v>
      </c>
      <c r="E305" s="4" t="n">
        <v>2.4664</v>
      </c>
      <c r="F305" s="4" t="n">
        <v>6.3441</v>
      </c>
      <c r="G305" s="6" t="n">
        <v>8.081E-005</v>
      </c>
      <c r="H305" s="6" t="n">
        <v>50</v>
      </c>
      <c r="I305" s="6" t="n">
        <v>0.624180175720827</v>
      </c>
      <c r="J305" s="6" t="n">
        <v>1.3</v>
      </c>
      <c r="K305" s="6" t="n">
        <v>2.5</v>
      </c>
      <c r="L305" s="4" t="n">
        <v>0.732899757197364</v>
      </c>
      <c r="M305" s="6" t="n">
        <v>0.0159864021583086</v>
      </c>
      <c r="N305" s="4" t="s">
        <v>16</v>
      </c>
      <c r="O305" s="4" t="s">
        <v>30</v>
      </c>
      <c r="P305" s="4" t="s">
        <v>31</v>
      </c>
      <c r="Q305" s="4" t="s">
        <v>32</v>
      </c>
      <c r="R305" s="4" t="n">
        <v>1</v>
      </c>
      <c r="S305" s="4" t="n">
        <v>0.382821561823491</v>
      </c>
    </row>
    <row r="306" customFormat="false" ht="15" hidden="false" customHeight="false" outlineLevel="0" collapsed="false">
      <c r="A306" s="4" t="s">
        <v>29</v>
      </c>
      <c r="B306" s="4" t="n">
        <v>5.766</v>
      </c>
      <c r="C306" s="4" t="n">
        <v>1.575</v>
      </c>
      <c r="D306" s="4" t="n">
        <v>0.825</v>
      </c>
      <c r="E306" s="4" t="n">
        <v>2.2566</v>
      </c>
      <c r="F306" s="4" t="n">
        <v>6.4882</v>
      </c>
      <c r="G306" s="6" t="n">
        <v>6.251E-005</v>
      </c>
      <c r="H306" s="6" t="n">
        <v>50</v>
      </c>
      <c r="I306" s="6" t="n">
        <v>0.701967685170373</v>
      </c>
      <c r="J306" s="6" t="n">
        <v>1.3</v>
      </c>
      <c r="K306" s="6" t="n">
        <v>2.5</v>
      </c>
      <c r="L306" s="4" t="n">
        <v>0.72684703433923</v>
      </c>
      <c r="M306" s="6" t="n">
        <v>0.0124850482872961</v>
      </c>
      <c r="N306" s="4" t="s">
        <v>16</v>
      </c>
      <c r="O306" s="4" t="s">
        <v>30</v>
      </c>
      <c r="P306" s="4" t="s">
        <v>31</v>
      </c>
      <c r="Q306" s="4" t="s">
        <v>32</v>
      </c>
      <c r="R306" s="4" t="n">
        <v>1</v>
      </c>
      <c r="S306" s="4" t="n">
        <v>0.389388337733577</v>
      </c>
    </row>
    <row r="307" customFormat="false" ht="15" hidden="false" customHeight="false" outlineLevel="0" collapsed="false">
      <c r="A307" s="4" t="s">
        <v>29</v>
      </c>
      <c r="B307" s="4" t="n">
        <v>5.766</v>
      </c>
      <c r="C307" s="4" t="n">
        <v>1.6095</v>
      </c>
      <c r="D307" s="4" t="n">
        <v>0.85</v>
      </c>
      <c r="E307" s="4" t="n">
        <v>2.0503</v>
      </c>
      <c r="F307" s="4" t="n">
        <v>6.6299</v>
      </c>
      <c r="G307" s="6" t="n">
        <v>4.73E-005</v>
      </c>
      <c r="H307" s="6" t="n">
        <v>50</v>
      </c>
      <c r="I307" s="6" t="n">
        <v>0.80338266384778</v>
      </c>
      <c r="J307" s="6" t="n">
        <v>1.3</v>
      </c>
      <c r="K307" s="6" t="n">
        <v>2.5</v>
      </c>
      <c r="L307" s="4" t="n">
        <v>0.720863683662851</v>
      </c>
      <c r="M307" s="6" t="n">
        <v>0.00952926676870623</v>
      </c>
      <c r="N307" s="4" t="s">
        <v>16</v>
      </c>
      <c r="O307" s="4" t="s">
        <v>30</v>
      </c>
      <c r="P307" s="4" t="s">
        <v>31</v>
      </c>
      <c r="Q307" s="4" t="s">
        <v>32</v>
      </c>
      <c r="R307" s="4" t="n">
        <v>1</v>
      </c>
      <c r="S307" s="4" t="n">
        <v>0.395757553438052</v>
      </c>
    </row>
    <row r="308" customFormat="false" ht="15" hidden="false" customHeight="false" outlineLevel="0" collapsed="false">
      <c r="A308" s="4" t="s">
        <v>29</v>
      </c>
      <c r="B308" s="4" t="n">
        <v>5.766</v>
      </c>
      <c r="C308" s="4" t="n">
        <v>1.6433</v>
      </c>
      <c r="D308" s="4" t="n">
        <v>0.875</v>
      </c>
      <c r="E308" s="4" t="n">
        <v>1.8474</v>
      </c>
      <c r="F308" s="4" t="n">
        <v>6.7694</v>
      </c>
      <c r="G308" s="6" t="n">
        <v>3.466E-005</v>
      </c>
      <c r="H308" s="6" t="n">
        <v>50</v>
      </c>
      <c r="I308" s="6" t="n">
        <v>0.942585112521639</v>
      </c>
      <c r="J308" s="6" t="n">
        <v>1.3</v>
      </c>
      <c r="K308" s="6" t="n">
        <v>2.5</v>
      </c>
      <c r="L308" s="4" t="n">
        <v>0.715001734304544</v>
      </c>
      <c r="M308" s="6" t="n">
        <v>0.00703968218665639</v>
      </c>
      <c r="N308" s="4" t="s">
        <v>16</v>
      </c>
      <c r="O308" s="4" t="s">
        <v>30</v>
      </c>
      <c r="P308" s="4" t="s">
        <v>31</v>
      </c>
      <c r="Q308" s="4" t="s">
        <v>32</v>
      </c>
      <c r="R308" s="4" t="n">
        <v>1</v>
      </c>
      <c r="S308" s="4" t="n">
        <v>0.401944641414468</v>
      </c>
    </row>
    <row r="309" customFormat="false" ht="15" hidden="false" customHeight="false" outlineLevel="0" collapsed="false">
      <c r="A309" s="4" t="s">
        <v>29</v>
      </c>
      <c r="B309" s="4" t="n">
        <v>5.766</v>
      </c>
      <c r="C309" s="4" t="n">
        <v>1.6766</v>
      </c>
      <c r="D309" s="4" t="n">
        <v>0.9</v>
      </c>
      <c r="E309" s="4" t="n">
        <v>1.6477</v>
      </c>
      <c r="F309" s="4" t="n">
        <v>6.9065</v>
      </c>
      <c r="G309" s="6" t="n">
        <v>2.504E-005</v>
      </c>
      <c r="H309" s="6" t="n">
        <v>50</v>
      </c>
      <c r="I309" s="6" t="n">
        <v>1.18130990415335</v>
      </c>
      <c r="J309" s="6" t="n">
        <v>1.3</v>
      </c>
      <c r="K309" s="6" t="n">
        <v>2.5</v>
      </c>
      <c r="L309" s="4" t="n">
        <v>0.70922650017343</v>
      </c>
      <c r="M309" s="6" t="n">
        <v>0.00512349345676197</v>
      </c>
      <c r="N309" s="4" t="s">
        <v>16</v>
      </c>
      <c r="O309" s="4" t="s">
        <v>30</v>
      </c>
      <c r="P309" s="4" t="s">
        <v>31</v>
      </c>
      <c r="Q309" s="4" t="s">
        <v>32</v>
      </c>
      <c r="R309" s="4" t="n">
        <v>1</v>
      </c>
      <c r="S309" s="4" t="n">
        <v>0.407961020458442</v>
      </c>
    </row>
    <row r="310" customFormat="false" ht="15" hidden="false" customHeight="false" outlineLevel="0" collapsed="false">
      <c r="A310" s="4" t="s">
        <v>29</v>
      </c>
      <c r="B310" s="4" t="n">
        <v>5.766</v>
      </c>
      <c r="C310" s="4" t="n">
        <v>1.7094</v>
      </c>
      <c r="D310" s="4" t="n">
        <v>0.925</v>
      </c>
      <c r="E310" s="4" t="n">
        <v>1.4513</v>
      </c>
      <c r="F310" s="4" t="n">
        <v>7.0415</v>
      </c>
      <c r="G310" s="6" t="n">
        <v>1.832E-005</v>
      </c>
      <c r="H310" s="6" t="n">
        <v>50</v>
      </c>
      <c r="I310" s="6" t="n">
        <v>1.13591703056769</v>
      </c>
      <c r="J310" s="6" t="n">
        <v>1.3</v>
      </c>
      <c r="K310" s="6" t="n">
        <v>2.5</v>
      </c>
      <c r="L310" s="4" t="n">
        <v>0.703537981269511</v>
      </c>
      <c r="M310" s="6" t="n">
        <v>0.00377400977074962</v>
      </c>
      <c r="N310" s="4" t="s">
        <v>16</v>
      </c>
      <c r="O310" s="4" t="s">
        <v>30</v>
      </c>
      <c r="P310" s="4" t="s">
        <v>31</v>
      </c>
      <c r="Q310" s="4" t="s">
        <v>32</v>
      </c>
      <c r="R310" s="4" t="n">
        <v>1</v>
      </c>
      <c r="S310" s="4" t="n">
        <v>0.413799600600025</v>
      </c>
    </row>
    <row r="311" customFormat="false" ht="15" hidden="false" customHeight="false" outlineLevel="0" collapsed="false">
      <c r="A311" s="4" t="s">
        <v>29</v>
      </c>
      <c r="B311" s="4" t="n">
        <v>5.766</v>
      </c>
      <c r="C311" s="4" t="n">
        <v>1.7416</v>
      </c>
      <c r="D311" s="4" t="n">
        <v>0.95</v>
      </c>
      <c r="E311" s="4" t="n">
        <v>1.258</v>
      </c>
      <c r="F311" s="4" t="n">
        <v>7.1743</v>
      </c>
      <c r="G311" s="6" t="n">
        <v>1.443E-005</v>
      </c>
      <c r="H311" s="6" t="n">
        <v>50</v>
      </c>
      <c r="I311" s="6" t="n">
        <v>2.03880803880804</v>
      </c>
      <c r="J311" s="6" t="n">
        <v>1.3</v>
      </c>
      <c r="K311" s="6" t="n">
        <v>2.5</v>
      </c>
      <c r="L311" s="4" t="n">
        <v>0.697953520638224</v>
      </c>
      <c r="M311" s="6" t="n">
        <v>0.00299135400986807</v>
      </c>
      <c r="N311" s="4" t="s">
        <v>16</v>
      </c>
      <c r="O311" s="4" t="s">
        <v>30</v>
      </c>
      <c r="P311" s="4" t="s">
        <v>31</v>
      </c>
      <c r="Q311" s="4" t="s">
        <v>32</v>
      </c>
      <c r="R311" s="4" t="n">
        <v>1</v>
      </c>
      <c r="S311" s="4" t="n">
        <v>0.419477025139418</v>
      </c>
    </row>
    <row r="312" customFormat="false" ht="15" hidden="false" customHeight="false" outlineLevel="0" collapsed="false">
      <c r="A312" s="4" t="s">
        <v>29</v>
      </c>
      <c r="B312" s="4" t="n">
        <v>5.766</v>
      </c>
      <c r="C312" s="4" t="n">
        <v>1.7733</v>
      </c>
      <c r="D312" s="4" t="n">
        <v>0.975</v>
      </c>
      <c r="E312" s="4" t="n">
        <v>1.0677</v>
      </c>
      <c r="F312" s="4" t="n">
        <v>7.3051</v>
      </c>
      <c r="G312" s="6" t="n">
        <v>1.199E-005</v>
      </c>
      <c r="H312" s="6" t="n">
        <v>50</v>
      </c>
      <c r="I312" s="6" t="n">
        <v>2.16597164303586</v>
      </c>
      <c r="J312" s="6" t="n">
        <v>1.3</v>
      </c>
      <c r="K312" s="6" t="n">
        <v>2.5</v>
      </c>
      <c r="L312" s="4" t="n">
        <v>0.692455775234131</v>
      </c>
      <c r="M312" s="6" t="n">
        <v>0.00249990796770405</v>
      </c>
      <c r="N312" s="4" t="s">
        <v>16</v>
      </c>
      <c r="O312" s="4" t="s">
        <v>30</v>
      </c>
      <c r="P312" s="4" t="s">
        <v>31</v>
      </c>
      <c r="Q312" s="4" t="s">
        <v>32</v>
      </c>
      <c r="R312" s="4" t="n">
        <v>1</v>
      </c>
      <c r="S312" s="4" t="n">
        <v>0.425002798466873</v>
      </c>
    </row>
    <row r="313" customFormat="false" ht="15" hidden="false" customHeight="false" outlineLevel="0" collapsed="false">
      <c r="A313" s="4" t="s">
        <v>29</v>
      </c>
      <c r="B313" s="4" t="n">
        <v>5.766</v>
      </c>
      <c r="C313" s="4" t="n">
        <v>1.8046</v>
      </c>
      <c r="D313" s="4" t="n">
        <v>1</v>
      </c>
      <c r="E313" s="4" t="n">
        <v>0.8804</v>
      </c>
      <c r="F313" s="4" t="n">
        <v>7.4338</v>
      </c>
      <c r="G313" s="6" t="n">
        <v>1.01E-005</v>
      </c>
      <c r="H313" s="6" t="n">
        <v>50</v>
      </c>
      <c r="I313" s="6" t="n">
        <v>1.6950495049505</v>
      </c>
      <c r="J313" s="6" t="n">
        <v>1.3</v>
      </c>
      <c r="K313" s="6" t="n">
        <v>2.5</v>
      </c>
      <c r="L313" s="4" t="n">
        <v>0.687027402011793</v>
      </c>
      <c r="M313" s="6" t="n">
        <v>0.00211676319517569</v>
      </c>
      <c r="N313" s="4" t="s">
        <v>16</v>
      </c>
      <c r="O313" s="4" t="s">
        <v>30</v>
      </c>
      <c r="P313" s="4" t="s">
        <v>31</v>
      </c>
      <c r="Q313" s="4" t="s">
        <v>32</v>
      </c>
      <c r="R313" s="4" t="n">
        <v>1</v>
      </c>
      <c r="S313" s="4" t="n">
        <v>0.430365844109855</v>
      </c>
    </row>
    <row r="314" customFormat="false" ht="15" hidden="false" customHeight="false" outlineLevel="0" collapsed="false">
      <c r="A314" s="4" t="s">
        <v>29</v>
      </c>
      <c r="B314" s="4" t="n">
        <v>5.766</v>
      </c>
      <c r="C314" s="4" t="n">
        <v>1.8353</v>
      </c>
      <c r="D314" s="4" t="n">
        <v>1.025</v>
      </c>
      <c r="E314" s="4" t="n">
        <v>0.696</v>
      </c>
      <c r="F314" s="4" t="n">
        <v>7.5605</v>
      </c>
      <c r="G314" s="6" t="n">
        <v>6.7E-006</v>
      </c>
      <c r="H314" s="6" t="n">
        <v>50</v>
      </c>
      <c r="I314" s="6" t="n">
        <v>3.00597014925373</v>
      </c>
      <c r="J314" s="6" t="n">
        <v>1.3</v>
      </c>
      <c r="K314" s="6" t="n">
        <v>2.5</v>
      </c>
      <c r="L314" s="4" t="n">
        <v>0.681703087062088</v>
      </c>
      <c r="M314" s="6" t="n">
        <v>0.00141095387577482</v>
      </c>
      <c r="N314" s="4" t="s">
        <v>16</v>
      </c>
      <c r="O314" s="4" t="s">
        <v>30</v>
      </c>
      <c r="P314" s="4" t="s">
        <v>31</v>
      </c>
      <c r="Q314" s="4" t="s">
        <v>32</v>
      </c>
      <c r="R314" s="4" t="n">
        <v>1</v>
      </c>
      <c r="S314" s="4" t="n">
        <v>0.435586183489971</v>
      </c>
    </row>
    <row r="315" customFormat="false" ht="15" hidden="false" customHeight="false" outlineLevel="0" collapsed="false">
      <c r="A315" s="4" t="s">
        <v>29</v>
      </c>
      <c r="B315" s="4" t="n">
        <v>5.766</v>
      </c>
      <c r="C315" s="4" t="n">
        <v>1.8656</v>
      </c>
      <c r="D315" s="4" t="n">
        <v>1.05</v>
      </c>
      <c r="E315" s="4" t="n">
        <v>0.5144</v>
      </c>
      <c r="F315" s="4" t="n">
        <v>7.6852</v>
      </c>
      <c r="G315" s="6" t="n">
        <v>4.27E-006</v>
      </c>
      <c r="H315" s="6" t="n">
        <v>50</v>
      </c>
      <c r="I315" s="6" t="n">
        <v>2.71896955503513</v>
      </c>
      <c r="J315" s="6" t="n">
        <v>1.3</v>
      </c>
      <c r="K315" s="6" t="n">
        <v>2.5</v>
      </c>
      <c r="L315" s="4" t="n">
        <v>0.676448144294138</v>
      </c>
      <c r="M315" s="6" t="n">
        <v>0.000903090694615105</v>
      </c>
      <c r="N315" s="4" t="s">
        <v>16</v>
      </c>
      <c r="O315" s="4" t="s">
        <v>30</v>
      </c>
      <c r="P315" s="4" t="s">
        <v>31</v>
      </c>
      <c r="Q315" s="4" t="s">
        <v>32</v>
      </c>
      <c r="R315" s="4" t="n">
        <v>1</v>
      </c>
      <c r="S315" s="4" t="n">
        <v>0.440660748509019</v>
      </c>
    </row>
    <row r="316" customFormat="false" ht="15" hidden="false" customHeight="false" outlineLevel="0" collapsed="false">
      <c r="A316" s="4" t="s">
        <v>29</v>
      </c>
      <c r="B316" s="4" t="n">
        <v>5.766</v>
      </c>
      <c r="C316" s="4" t="n">
        <v>1.8954</v>
      </c>
      <c r="D316" s="4" t="n">
        <v>1.075</v>
      </c>
      <c r="E316" s="4" t="n">
        <v>0.3356</v>
      </c>
      <c r="F316" s="4" t="n">
        <v>7.808</v>
      </c>
      <c r="G316" s="6" t="n">
        <v>2.342E-006</v>
      </c>
      <c r="H316" s="6" t="n">
        <v>50</v>
      </c>
      <c r="I316" s="6" t="n">
        <v>5.62766865926559</v>
      </c>
      <c r="J316" s="6" t="n">
        <v>1.3</v>
      </c>
      <c r="K316" s="6" t="n">
        <v>2.5</v>
      </c>
      <c r="L316" s="4" t="n">
        <v>0.671279916753382</v>
      </c>
      <c r="M316" s="6" t="n">
        <v>0.000497270752805547</v>
      </c>
      <c r="N316" s="4" t="s">
        <v>16</v>
      </c>
      <c r="O316" s="4" t="s">
        <v>30</v>
      </c>
      <c r="P316" s="4" t="s">
        <v>31</v>
      </c>
      <c r="Q316" s="4" t="s">
        <v>32</v>
      </c>
      <c r="R316" s="4" t="n">
        <v>1</v>
      </c>
      <c r="S316" s="4" t="n">
        <v>0.445602970658249</v>
      </c>
    </row>
    <row r="317" customFormat="false" ht="15" hidden="false" customHeight="false" outlineLevel="0" collapsed="false">
      <c r="A317" s="4" t="s">
        <v>29</v>
      </c>
      <c r="B317" s="4" t="n">
        <v>5.766</v>
      </c>
      <c r="C317" s="4" t="n">
        <v>1.9248</v>
      </c>
      <c r="D317" s="4" t="n">
        <v>1.1</v>
      </c>
      <c r="E317" s="4" t="n">
        <v>0.1595</v>
      </c>
      <c r="F317" s="4" t="n">
        <v>7.929</v>
      </c>
      <c r="G317" s="6" t="n">
        <v>1.409E-006</v>
      </c>
      <c r="H317" s="6" t="n">
        <v>50</v>
      </c>
      <c r="I317" s="6" t="n">
        <v>5.33073101490419</v>
      </c>
      <c r="J317" s="6" t="n">
        <v>1.3</v>
      </c>
      <c r="K317" s="6" t="n">
        <v>2.5</v>
      </c>
      <c r="L317" s="4" t="n">
        <v>0.666181061394381</v>
      </c>
      <c r="M317" s="6" t="n">
        <v>0.000300221186696927</v>
      </c>
      <c r="N317" s="4" t="s">
        <v>16</v>
      </c>
      <c r="O317" s="4" t="s">
        <v>30</v>
      </c>
      <c r="P317" s="4" t="s">
        <v>31</v>
      </c>
      <c r="Q317" s="4" t="s">
        <v>32</v>
      </c>
      <c r="R317" s="4" t="n">
        <v>1</v>
      </c>
      <c r="S317" s="4" t="n">
        <v>0.450405346122719</v>
      </c>
    </row>
    <row r="318" customFormat="false" ht="15" hidden="false" customHeight="false" outlineLevel="0" collapsed="false">
      <c r="A318" s="4" t="s">
        <v>29</v>
      </c>
      <c r="B318" s="4" t="n">
        <v>5.766</v>
      </c>
      <c r="C318" s="4" t="n">
        <v>1.9537</v>
      </c>
      <c r="D318" s="4" t="n">
        <v>1.125</v>
      </c>
      <c r="E318" s="4" t="n">
        <v>-0.0139</v>
      </c>
      <c r="F318" s="4" t="n">
        <v>8.0481</v>
      </c>
      <c r="G318" s="6" t="n">
        <v>9.556E-007</v>
      </c>
      <c r="H318" s="6" t="n">
        <v>50</v>
      </c>
      <c r="I318" s="6" t="n">
        <v>9.90267894516534</v>
      </c>
      <c r="J318" s="6" t="n">
        <v>1.3</v>
      </c>
      <c r="K318" s="6" t="n">
        <v>2.5</v>
      </c>
      <c r="L318" s="4" t="n">
        <v>0.661168921262574</v>
      </c>
      <c r="M318" s="6" t="n">
        <v>0.00020426103518152</v>
      </c>
      <c r="N318" s="4" t="s">
        <v>16</v>
      </c>
      <c r="O318" s="4" t="s">
        <v>30</v>
      </c>
      <c r="P318" s="4" t="s">
        <v>31</v>
      </c>
      <c r="Q318" s="4" t="s">
        <v>32</v>
      </c>
      <c r="R318" s="4" t="n">
        <v>1</v>
      </c>
      <c r="S318" s="4" t="n">
        <v>0.455083047195337</v>
      </c>
    </row>
    <row r="319" customFormat="false" ht="15" hidden="false" customHeight="false" outlineLevel="0" collapsed="false">
      <c r="A319" s="4" t="s">
        <v>29</v>
      </c>
      <c r="B319" s="4" t="n">
        <v>5.766</v>
      </c>
      <c r="C319" s="4" t="n">
        <v>1.9822</v>
      </c>
      <c r="D319" s="4" t="n">
        <v>1.15</v>
      </c>
      <c r="E319" s="4" t="n">
        <v>-0.1847</v>
      </c>
      <c r="F319" s="4" t="n">
        <v>8.1655</v>
      </c>
      <c r="G319" s="6" t="n">
        <v>5.757E-007</v>
      </c>
      <c r="H319" s="6" t="n">
        <v>50</v>
      </c>
      <c r="I319" s="6" t="n">
        <v>9.49452840020844</v>
      </c>
      <c r="J319" s="6" t="n">
        <v>1.3</v>
      </c>
      <c r="K319" s="6" t="n">
        <v>2.5</v>
      </c>
      <c r="L319" s="4" t="n">
        <v>0.656226153312522</v>
      </c>
      <c r="M319" s="6" t="n">
        <v>0.000123405475918897</v>
      </c>
      <c r="N319" s="4" t="s">
        <v>16</v>
      </c>
      <c r="O319" s="4" t="s">
        <v>30</v>
      </c>
      <c r="P319" s="4" t="s">
        <v>31</v>
      </c>
      <c r="Q319" s="4" t="s">
        <v>32</v>
      </c>
      <c r="R319" s="4" t="n">
        <v>1</v>
      </c>
      <c r="S319" s="4" t="n">
        <v>0.459636794438664</v>
      </c>
    </row>
    <row r="320" customFormat="false" ht="15" hidden="false" customHeight="false" outlineLevel="0" collapsed="false">
      <c r="A320" s="4" t="s">
        <v>29</v>
      </c>
      <c r="B320" s="4" t="n">
        <v>5.766</v>
      </c>
      <c r="C320" s="4" t="n">
        <v>2.0103</v>
      </c>
      <c r="D320" s="4" t="n">
        <v>1.175</v>
      </c>
      <c r="E320" s="4" t="n">
        <v>-0.353</v>
      </c>
      <c r="F320" s="4" t="n">
        <v>8.2811</v>
      </c>
      <c r="G320" s="6" t="n">
        <v>3.789E-007</v>
      </c>
      <c r="H320" s="6" t="n">
        <v>50</v>
      </c>
      <c r="I320" s="6" t="n">
        <v>9.85484296648192</v>
      </c>
      <c r="J320" s="6" t="n">
        <v>1.3</v>
      </c>
      <c r="K320" s="6" t="n">
        <v>2.5</v>
      </c>
      <c r="L320" s="4" t="n">
        <v>0.651352757544225</v>
      </c>
      <c r="M320" s="6" t="n">
        <v>8.1421239066033E-005</v>
      </c>
      <c r="N320" s="4" t="s">
        <v>16</v>
      </c>
      <c r="O320" s="4" t="s">
        <v>30</v>
      </c>
      <c r="P320" s="4" t="s">
        <v>31</v>
      </c>
      <c r="Q320" s="4" t="s">
        <v>32</v>
      </c>
      <c r="R320" s="4" t="n">
        <v>1</v>
      </c>
      <c r="S320" s="4" t="n">
        <v>0.464062815100618</v>
      </c>
    </row>
    <row r="321" customFormat="false" ht="15" hidden="false" customHeight="false" outlineLevel="0" collapsed="false">
      <c r="A321" s="4" t="s">
        <v>29</v>
      </c>
      <c r="B321" s="4" t="n">
        <v>5.766</v>
      </c>
      <c r="C321" s="4" t="n">
        <v>2.0379</v>
      </c>
      <c r="D321" s="4" t="n">
        <v>1.2</v>
      </c>
      <c r="E321" s="4" t="n">
        <v>-0.5188</v>
      </c>
      <c r="F321" s="4" t="n">
        <v>8.395</v>
      </c>
      <c r="G321" s="6" t="n">
        <v>1.643E-007</v>
      </c>
      <c r="H321" s="6" t="n">
        <v>50</v>
      </c>
      <c r="I321" s="6" t="n">
        <v>25.6238587948874</v>
      </c>
      <c r="J321" s="6" t="n">
        <v>1.3</v>
      </c>
      <c r="K321" s="6" t="n">
        <v>2.5</v>
      </c>
      <c r="L321" s="4" t="n">
        <v>0.646566077003122</v>
      </c>
      <c r="M321" s="6" t="n">
        <v>3.53854521289474E-005</v>
      </c>
      <c r="N321" s="4" t="s">
        <v>16</v>
      </c>
      <c r="O321" s="4" t="s">
        <v>30</v>
      </c>
      <c r="P321" s="4" t="s">
        <v>31</v>
      </c>
      <c r="Q321" s="4" t="s">
        <v>32</v>
      </c>
      <c r="R321" s="4" t="n">
        <v>1</v>
      </c>
      <c r="S321" s="4" t="n">
        <v>0.468382093078903</v>
      </c>
    </row>
    <row r="322" customFormat="false" ht="15" hidden="false" customHeight="false" outlineLevel="0" collapsed="false">
      <c r="A322" s="4" t="s">
        <v>29</v>
      </c>
      <c r="B322" s="4" t="n">
        <v>5.766</v>
      </c>
      <c r="C322" s="4" t="n">
        <v>2.0652</v>
      </c>
      <c r="D322" s="4" t="n">
        <v>1.225</v>
      </c>
      <c r="E322" s="4" t="n">
        <v>-0.6822</v>
      </c>
      <c r="F322" s="4" t="n">
        <v>8.5073</v>
      </c>
      <c r="G322" s="6" t="n">
        <v>2.348E-007</v>
      </c>
      <c r="H322" s="6" t="n">
        <v>50</v>
      </c>
      <c r="I322" s="6" t="n">
        <v>15.8304940374787</v>
      </c>
      <c r="J322" s="6" t="n">
        <v>1.3</v>
      </c>
      <c r="K322" s="6" t="n">
        <v>2.5</v>
      </c>
      <c r="L322" s="4" t="n">
        <v>0.641831425598335</v>
      </c>
      <c r="M322" s="6" t="n">
        <v>5.06647488765847E-005</v>
      </c>
      <c r="N322" s="4" t="s">
        <v>16</v>
      </c>
      <c r="O322" s="4" t="s">
        <v>30</v>
      </c>
      <c r="P322" s="4" t="s">
        <v>31</v>
      </c>
      <c r="Q322" s="4" t="s">
        <v>32</v>
      </c>
      <c r="R322" s="4" t="n">
        <v>1</v>
      </c>
      <c r="S322" s="4" t="n">
        <v>0.47257860991976</v>
      </c>
    </row>
    <row r="323" customFormat="false" ht="15" hidden="false" customHeight="false" outlineLevel="0" collapsed="false">
      <c r="A323" s="4" t="s">
        <v>29</v>
      </c>
      <c r="B323" s="4" t="n">
        <v>5.766</v>
      </c>
      <c r="C323" s="4" t="n">
        <v>2.092</v>
      </c>
      <c r="D323" s="4" t="n">
        <v>1.25</v>
      </c>
      <c r="E323" s="4" t="n">
        <v>-0.8432</v>
      </c>
      <c r="F323" s="4" t="n">
        <v>8.6179</v>
      </c>
      <c r="G323" s="6" t="n">
        <v>2.015E-007</v>
      </c>
      <c r="H323" s="6" t="n">
        <v>50</v>
      </c>
      <c r="I323" s="6" t="n">
        <v>18.4615384615385</v>
      </c>
      <c r="J323" s="6" t="n">
        <v>1.3</v>
      </c>
      <c r="K323" s="6" t="n">
        <v>2.5</v>
      </c>
      <c r="L323" s="4" t="n">
        <v>0.637183489420742</v>
      </c>
      <c r="M323" s="6" t="n">
        <v>4.35526684260104E-005</v>
      </c>
      <c r="N323" s="4" t="s">
        <v>16</v>
      </c>
      <c r="O323" s="4" t="s">
        <v>30</v>
      </c>
      <c r="P323" s="4" t="s">
        <v>31</v>
      </c>
      <c r="Q323" s="4" t="s">
        <v>32</v>
      </c>
      <c r="R323" s="4" t="n">
        <v>1</v>
      </c>
      <c r="S323" s="4" t="n">
        <v>0.476674844609923</v>
      </c>
    </row>
    <row r="324" customFormat="false" ht="15" hidden="false" customHeight="false" outlineLevel="0" collapsed="false">
      <c r="A324" s="4" t="s">
        <v>29</v>
      </c>
      <c r="B324" s="4" t="n">
        <v>5.766</v>
      </c>
      <c r="C324" s="4" t="n">
        <v>2.1185</v>
      </c>
      <c r="D324" s="4" t="n">
        <v>1.275</v>
      </c>
      <c r="E324" s="4" t="n">
        <v>-1.0019</v>
      </c>
      <c r="F324" s="4" t="n">
        <v>8.727</v>
      </c>
      <c r="G324" s="6" t="n">
        <v>8.94E-008</v>
      </c>
      <c r="H324" s="6" t="n">
        <v>50</v>
      </c>
      <c r="I324" s="6" t="n">
        <v>35.089485458613</v>
      </c>
      <c r="J324" s="6" t="n">
        <v>1.3</v>
      </c>
      <c r="K324" s="6" t="n">
        <v>2.5</v>
      </c>
      <c r="L324" s="4" t="n">
        <v>0.632587582379466</v>
      </c>
      <c r="M324" s="6" t="n">
        <v>1.93498744611831E-005</v>
      </c>
      <c r="N324" s="4" t="s">
        <v>16</v>
      </c>
      <c r="O324" s="4" t="s">
        <v>30</v>
      </c>
      <c r="P324" s="4" t="s">
        <v>31</v>
      </c>
      <c r="Q324" s="4" t="s">
        <v>32</v>
      </c>
      <c r="R324" s="4" t="n">
        <v>1</v>
      </c>
      <c r="S324" s="4" t="n">
        <v>0.480661292233688</v>
      </c>
    </row>
    <row r="325" customFormat="false" ht="15" hidden="false" customHeight="false" outlineLevel="0" collapsed="false">
      <c r="A325" s="4" t="s">
        <v>29</v>
      </c>
      <c r="B325" s="4" t="n">
        <v>5.766</v>
      </c>
      <c r="C325" s="4" t="n">
        <v>2.1446</v>
      </c>
      <c r="D325" s="4" t="n">
        <v>1.3</v>
      </c>
      <c r="E325" s="4" t="n">
        <v>-1.1584</v>
      </c>
      <c r="F325" s="4" t="n">
        <v>8.8344</v>
      </c>
      <c r="G325" s="6" t="n">
        <v>5.779E-008</v>
      </c>
      <c r="H325" s="6" t="n">
        <v>50</v>
      </c>
      <c r="I325" s="6" t="n">
        <v>37.1863644229105</v>
      </c>
      <c r="J325" s="6" t="n">
        <v>1.3</v>
      </c>
      <c r="K325" s="6" t="n">
        <v>2.5</v>
      </c>
      <c r="L325" s="4" t="n">
        <v>0.628061047519944</v>
      </c>
      <c r="M325" s="6" t="n">
        <v>1.25222420404563E-005</v>
      </c>
      <c r="N325" s="4" t="s">
        <v>16</v>
      </c>
      <c r="O325" s="4" t="s">
        <v>30</v>
      </c>
      <c r="P325" s="4" t="s">
        <v>31</v>
      </c>
      <c r="Q325" s="4" t="s">
        <v>32</v>
      </c>
      <c r="R325" s="4" t="n">
        <v>1</v>
      </c>
      <c r="S325" s="4" t="n">
        <v>0.484545269739492</v>
      </c>
    </row>
    <row r="326" customFormat="false" ht="15" hidden="false" customHeight="false" outlineLevel="0" collapsed="false">
      <c r="A326" s="4" t="s">
        <v>29</v>
      </c>
      <c r="B326" s="4" t="n">
        <v>5.766</v>
      </c>
      <c r="C326" s="4" t="n">
        <v>2.1703</v>
      </c>
      <c r="D326" s="4" t="n">
        <v>1.325</v>
      </c>
      <c r="E326" s="4" t="n">
        <v>-1.3126</v>
      </c>
      <c r="F326" s="4" t="n">
        <v>8.9404</v>
      </c>
      <c r="G326" s="6" t="n">
        <v>4.908E-008</v>
      </c>
      <c r="H326" s="6" t="n">
        <v>50</v>
      </c>
      <c r="I326" s="6" t="n">
        <v>38.162184189079</v>
      </c>
      <c r="J326" s="6" t="n">
        <v>1.3</v>
      </c>
      <c r="K326" s="6" t="n">
        <v>2.5</v>
      </c>
      <c r="L326" s="4" t="n">
        <v>0.623603884842178</v>
      </c>
      <c r="M326" s="6" t="n">
        <v>1.06450233981907E-005</v>
      </c>
      <c r="N326" s="4" t="s">
        <v>16</v>
      </c>
      <c r="O326" s="4" t="s">
        <v>30</v>
      </c>
      <c r="P326" s="4" t="s">
        <v>31</v>
      </c>
      <c r="Q326" s="4" t="s">
        <v>32</v>
      </c>
      <c r="R326" s="4" t="n">
        <v>1</v>
      </c>
      <c r="S326" s="4" t="n">
        <v>0.488333729462203</v>
      </c>
    </row>
    <row r="327" customFormat="false" ht="15" hidden="false" customHeight="false" outlineLevel="0" collapsed="false">
      <c r="A327" s="4" t="s">
        <v>29</v>
      </c>
      <c r="B327" s="4" t="n">
        <v>5.766</v>
      </c>
      <c r="C327" s="4" t="n">
        <v>2.1957</v>
      </c>
      <c r="D327" s="4" t="n">
        <v>1.35</v>
      </c>
      <c r="E327" s="4" t="n">
        <v>-1.4646</v>
      </c>
      <c r="F327" s="4" t="n">
        <v>9.0448</v>
      </c>
      <c r="G327" s="6" t="n">
        <v>4.459E-008</v>
      </c>
      <c r="H327" s="6" t="n">
        <v>50</v>
      </c>
      <c r="I327" s="6" t="n">
        <v>37.6541825521417</v>
      </c>
      <c r="J327" s="6" t="n">
        <v>1.3</v>
      </c>
      <c r="K327" s="6" t="n">
        <v>2.5</v>
      </c>
      <c r="L327" s="4" t="n">
        <v>0.619198751300728</v>
      </c>
      <c r="M327" s="6" t="n">
        <v>9.6775656153106E-006</v>
      </c>
      <c r="N327" s="4" t="s">
        <v>16</v>
      </c>
      <c r="O327" s="4" t="s">
        <v>30</v>
      </c>
      <c r="P327" s="4" t="s">
        <v>31</v>
      </c>
      <c r="Q327" s="4" t="s">
        <v>32</v>
      </c>
      <c r="R327" s="4" t="n">
        <v>1</v>
      </c>
      <c r="S327" s="4" t="n">
        <v>0.492023771433003</v>
      </c>
    </row>
    <row r="328" customFormat="false" ht="15" hidden="false" customHeight="false" outlineLevel="0" collapsed="false">
      <c r="A328" s="4" t="s">
        <v>29</v>
      </c>
      <c r="B328" s="4" t="n">
        <v>5.766</v>
      </c>
      <c r="C328" s="4" t="n">
        <v>2.2207</v>
      </c>
      <c r="D328" s="4" t="n">
        <v>1.375</v>
      </c>
      <c r="E328" s="4" t="n">
        <v>-1.6145</v>
      </c>
      <c r="F328" s="4" t="n">
        <v>9.1478</v>
      </c>
      <c r="G328" s="6" t="n">
        <v>2.897E-008</v>
      </c>
      <c r="H328" s="6" t="n">
        <v>50</v>
      </c>
      <c r="I328" s="6" t="n">
        <v>51.3634794615119</v>
      </c>
      <c r="J328" s="6" t="n">
        <v>1.3</v>
      </c>
      <c r="K328" s="6" t="n">
        <v>2.5</v>
      </c>
      <c r="L328" s="4" t="n">
        <v>0.614862989941034</v>
      </c>
      <c r="M328" s="6" t="n">
        <v>6.2906621153488E-006</v>
      </c>
      <c r="N328" s="4" t="s">
        <v>16</v>
      </c>
      <c r="O328" s="4" t="s">
        <v>30</v>
      </c>
      <c r="P328" s="4" t="s">
        <v>31</v>
      </c>
      <c r="Q328" s="4" t="s">
        <v>32</v>
      </c>
      <c r="R328" s="4" t="n">
        <v>1</v>
      </c>
      <c r="S328" s="4" t="n">
        <v>0.495617330019134</v>
      </c>
    </row>
    <row r="329" customFormat="false" ht="15" hidden="false" customHeight="false" outlineLevel="0" collapsed="false">
      <c r="A329" s="4" t="s">
        <v>29</v>
      </c>
      <c r="B329" s="4" t="n">
        <v>5.766</v>
      </c>
      <c r="C329" s="4" t="n">
        <v>2.2453</v>
      </c>
      <c r="D329" s="4" t="n">
        <v>1.4</v>
      </c>
      <c r="E329" s="4" t="n">
        <v>-1.7623</v>
      </c>
      <c r="F329" s="4" t="n">
        <v>9.2494</v>
      </c>
      <c r="G329" s="6" t="n">
        <v>3.67E-008</v>
      </c>
      <c r="H329" s="6" t="n">
        <v>50</v>
      </c>
      <c r="I329" s="6" t="n">
        <v>41.0354223433243</v>
      </c>
      <c r="J329" s="6" t="n">
        <v>1.3</v>
      </c>
      <c r="K329" s="6" t="n">
        <v>2.5</v>
      </c>
      <c r="L329" s="4" t="n">
        <v>0.610596600763094</v>
      </c>
      <c r="M329" s="6" t="n">
        <v>7.97204026552561E-006</v>
      </c>
      <c r="N329" s="4" t="s">
        <v>16</v>
      </c>
      <c r="O329" s="4" t="s">
        <v>30</v>
      </c>
      <c r="P329" s="4" t="s">
        <v>31</v>
      </c>
      <c r="Q329" s="4" t="s">
        <v>32</v>
      </c>
      <c r="R329" s="4" t="n">
        <v>1</v>
      </c>
      <c r="S329" s="4" t="n">
        <v>0.499122900227151</v>
      </c>
    </row>
    <row r="330" customFormat="false" ht="15" hidden="false" customHeight="false" outlineLevel="0" collapsed="false">
      <c r="A330" s="4" t="s">
        <v>29</v>
      </c>
      <c r="B330" s="4" t="n">
        <v>5.766</v>
      </c>
      <c r="C330" s="4" t="n">
        <v>2.2696</v>
      </c>
      <c r="D330" s="4" t="n">
        <v>1.425</v>
      </c>
      <c r="E330" s="4" t="n">
        <v>-1.9081</v>
      </c>
      <c r="F330" s="4" t="n">
        <v>9.3495</v>
      </c>
      <c r="G330" s="6" t="n">
        <v>1.349E-008</v>
      </c>
      <c r="H330" s="6" t="n">
        <v>50</v>
      </c>
      <c r="I330" s="6" t="n">
        <v>95.6263899184581</v>
      </c>
      <c r="J330" s="6" t="n">
        <v>1.3</v>
      </c>
      <c r="K330" s="6" t="n">
        <v>2.5</v>
      </c>
      <c r="L330" s="4" t="n">
        <v>0.606382240721471</v>
      </c>
      <c r="M330" s="6" t="n">
        <v>2.93067467269158E-006</v>
      </c>
      <c r="N330" s="4" t="s">
        <v>16</v>
      </c>
      <c r="O330" s="4" t="s">
        <v>30</v>
      </c>
      <c r="P330" s="4" t="s">
        <v>31</v>
      </c>
      <c r="Q330" s="4" t="s">
        <v>32</v>
      </c>
      <c r="R330" s="4" t="n">
        <v>1</v>
      </c>
      <c r="S330" s="4" t="n">
        <v>0.502545332197858</v>
      </c>
    </row>
    <row r="331" customFormat="false" ht="15" hidden="false" customHeight="false" outlineLevel="0" collapsed="false">
      <c r="A331" s="4" t="s">
        <v>29</v>
      </c>
      <c r="B331" s="4" t="n">
        <v>5.766</v>
      </c>
      <c r="C331" s="4" t="n">
        <v>2.2936</v>
      </c>
      <c r="D331" s="4" t="n">
        <v>1.45</v>
      </c>
      <c r="E331" s="4" t="n">
        <v>-2.0519</v>
      </c>
      <c r="F331" s="4" t="n">
        <v>9.4483</v>
      </c>
      <c r="G331" s="6" t="n">
        <v>2.483E-008</v>
      </c>
      <c r="H331" s="6" t="n">
        <v>50</v>
      </c>
      <c r="I331" s="6" t="n">
        <v>40.8376963350785</v>
      </c>
      <c r="J331" s="6" t="n">
        <v>1.3</v>
      </c>
      <c r="K331" s="6" t="n">
        <v>2.5</v>
      </c>
      <c r="L331" s="4" t="n">
        <v>0.602219909816164</v>
      </c>
      <c r="M331" s="6" t="n">
        <v>5.39392367360457E-006</v>
      </c>
      <c r="N331" s="4" t="s">
        <v>16</v>
      </c>
      <c r="O331" s="4" t="s">
        <v>30</v>
      </c>
      <c r="P331" s="4" t="s">
        <v>31</v>
      </c>
      <c r="Q331" s="4" t="s">
        <v>32</v>
      </c>
      <c r="R331" s="4" t="n">
        <v>1</v>
      </c>
      <c r="S331" s="4" t="n">
        <v>0.505884831915704</v>
      </c>
    </row>
    <row r="332" customFormat="false" ht="15" hidden="false" customHeight="false" outlineLevel="0" collapsed="false">
      <c r="A332" s="4" t="s">
        <v>29</v>
      </c>
      <c r="B332" s="4" t="n">
        <v>5.766</v>
      </c>
      <c r="C332" s="4" t="n">
        <v>2.3173</v>
      </c>
      <c r="D332" s="4" t="n">
        <v>1.475</v>
      </c>
      <c r="E332" s="4" t="n">
        <v>-2.1937</v>
      </c>
      <c r="F332" s="4" t="n">
        <v>9.5457</v>
      </c>
      <c r="G332" s="6" t="n">
        <v>2.388E-008</v>
      </c>
      <c r="H332" s="6" t="n">
        <v>50</v>
      </c>
      <c r="I332" s="6" t="n">
        <v>51.3400335008375</v>
      </c>
      <c r="J332" s="6" t="n">
        <v>1.3</v>
      </c>
      <c r="K332" s="6" t="n">
        <v>2.5</v>
      </c>
      <c r="L332" s="4" t="n">
        <v>0.598109608047173</v>
      </c>
      <c r="M332" s="6" t="n">
        <v>5.18619362959799E-006</v>
      </c>
      <c r="N332" s="4" t="s">
        <v>16</v>
      </c>
      <c r="O332" s="4" t="s">
        <v>30</v>
      </c>
      <c r="P332" s="4" t="s">
        <v>31</v>
      </c>
      <c r="Q332" s="4" t="s">
        <v>32</v>
      </c>
      <c r="R332" s="4" t="n">
        <v>1</v>
      </c>
      <c r="S332" s="4" t="n">
        <v>0.509136531680603</v>
      </c>
    </row>
    <row r="333" customFormat="false" ht="15" hidden="false" customHeight="false" outlineLevel="0" collapsed="false">
      <c r="A333" s="4" t="s">
        <v>29</v>
      </c>
      <c r="B333" s="4" t="n">
        <v>5.766</v>
      </c>
      <c r="C333" s="4" t="n">
        <v>2.3406</v>
      </c>
      <c r="D333" s="4" t="n">
        <v>1.5</v>
      </c>
      <c r="E333" s="4" t="n">
        <v>-2.3336</v>
      </c>
      <c r="F333" s="4" t="n">
        <v>9.6418</v>
      </c>
      <c r="G333" s="6" t="n">
        <v>5.141E-010</v>
      </c>
      <c r="H333" s="6" t="n">
        <v>50</v>
      </c>
      <c r="I333" s="6" t="n">
        <v>1487.64831744797</v>
      </c>
      <c r="J333" s="6" t="n">
        <v>1.3</v>
      </c>
      <c r="K333" s="6" t="n">
        <v>2.5</v>
      </c>
      <c r="L333" s="4" t="n">
        <v>0.594068678459938</v>
      </c>
      <c r="M333" s="6" t="n">
        <v>1.1161134251824E-007</v>
      </c>
      <c r="N333" s="4" t="s">
        <v>16</v>
      </c>
      <c r="O333" s="4" t="s">
        <v>30</v>
      </c>
      <c r="P333" s="4" t="s">
        <v>31</v>
      </c>
      <c r="Q333" s="4" t="s">
        <v>32</v>
      </c>
      <c r="R333" s="4" t="n">
        <v>1</v>
      </c>
      <c r="S333" s="4" t="e">
        <f aca="false">#DIV/0!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2017-07-11T04:50:08Z</dcterms:created>
  <dc:creator>Shujie Li</dc:creator>
  <dc:description/>
  <dc:language>en-US</dc:language>
  <cp:lastModifiedBy/>
  <dcterms:modified xsi:type="dcterms:W3CDTF">2019-02-27T02:02:31Z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