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OneDrive\Desktop\Lab in Psych\word_priming_task\data\"/>
    </mc:Choice>
  </mc:AlternateContent>
  <xr:revisionPtr revIDLastSave="0" documentId="13_ncr:1_{7D5AF5EB-DC34-4B61-A6D8-6D15E7BBB83D}" xr6:coauthVersionLast="47" xr6:coauthVersionMax="47" xr10:uidLastSave="{00000000-0000-0000-0000-000000000000}"/>
  <bookViews>
    <workbookView xWindow="-110" yWindow="-110" windowWidth="19420" windowHeight="10420" activeTab="3" xr2:uid="{B3A7E9A8-2185-4C33-B0C6-F9869BC4B98E}"/>
  </bookViews>
  <sheets>
    <sheet name="participant 01" sheetId="2" r:id="rId1"/>
    <sheet name="participant 02" sheetId="3" r:id="rId2"/>
    <sheet name="participant 03" sheetId="4" r:id="rId3"/>
    <sheet name="participant 0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4" l="1"/>
  <c r="E28" i="4" s="1"/>
  <c r="E25" i="4"/>
  <c r="E26" i="3"/>
  <c r="E25" i="3"/>
  <c r="E26" i="2"/>
  <c r="E25" i="2"/>
  <c r="D26" i="1"/>
  <c r="D25" i="1"/>
  <c r="E28" i="3"/>
  <c r="E28" i="2"/>
  <c r="D28" i="1"/>
</calcChain>
</file>

<file path=xl/sharedStrings.xml><?xml version="1.0" encoding="utf-8"?>
<sst xmlns="http://schemas.openxmlformats.org/spreadsheetml/2006/main" count="1361" uniqueCount="210">
  <si>
    <t>study_word</t>
  </si>
  <si>
    <t>test_word</t>
  </si>
  <si>
    <t>reference</t>
  </si>
  <si>
    <t>old_new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</si>
  <si>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</si>
  <si>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</si>
  <si>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</si>
  <si>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</si>
  <si>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</si>
  <si>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</si>
  <si>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</si>
  <si>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</si>
  <si>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</si>
  <si>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</si>
  <si>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</si>
  <si>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</si>
  <si>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</si>
  <si>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</si>
  <si>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</si>
  <si>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poster</t>
  </si>
  <si>
    <t>word_priming_task</t>
  </si>
  <si>
    <t>2024.1.5</t>
  </si>
  <si>
    <t>None</t>
  </si>
  <si>
    <t>laptop</t>
  </si>
  <si>
    <t>cruise</t>
  </si>
  <si>
    <t>pastry</t>
  </si>
  <si>
    <t>chart</t>
  </si>
  <si>
    <t>phone</t>
  </si>
  <si>
    <t>keys</t>
  </si>
  <si>
    <t>cushion</t>
  </si>
  <si>
    <t>case</t>
  </si>
  <si>
    <t>police</t>
  </si>
  <si>
    <t>tshirt</t>
  </si>
  <si>
    <t>book</t>
  </si>
  <si>
    <t>marble</t>
  </si>
  <si>
    <t>board</t>
  </si>
  <si>
    <t>mouse</t>
  </si>
  <si>
    <t>c_s_</t>
  </si>
  <si>
    <t>old</t>
  </si>
  <si>
    <t>[-0.3]</t>
  </si>
  <si>
    <t>[1]</t>
  </si>
  <si>
    <t>[0]</t>
  </si>
  <si>
    <t>['text_3']</t>
  </si>
  <si>
    <t>p_st_r</t>
  </si>
  <si>
    <t>[-0.30333333333333334]</t>
  </si>
  <si>
    <t>_a_bl_</t>
  </si>
  <si>
    <t>_ha_t</t>
  </si>
  <si>
    <t>v_s_</t>
  </si>
  <si>
    <t>vase</t>
  </si>
  <si>
    <t>new</t>
  </si>
  <si>
    <t>[-0.305]</t>
  </si>
  <si>
    <t>p_li_e</t>
  </si>
  <si>
    <t>_ou_e</t>
  </si>
  <si>
    <t>ta_l_</t>
  </si>
  <si>
    <t>table</t>
  </si>
  <si>
    <t>tails</t>
  </si>
  <si>
    <t>bo_t_e</t>
  </si>
  <si>
    <t>bottle</t>
  </si>
  <si>
    <t>c_s_io_</t>
  </si>
  <si>
    <t>l_pt_p</t>
  </si>
  <si>
    <t>_oo_</t>
  </si>
  <si>
    <t>p_s_tr_</t>
  </si>
  <si>
    <t>c_m_ra</t>
  </si>
  <si>
    <t>camera</t>
  </si>
  <si>
    <t>t_hi_t</t>
  </si>
  <si>
    <t>_ho_e</t>
  </si>
  <si>
    <t>[]</t>
  </si>
  <si>
    <t>_r_is_</t>
  </si>
  <si>
    <t>p_nc_l</t>
  </si>
  <si>
    <t>pencil</t>
  </si>
  <si>
    <t>_o_rd</t>
  </si>
  <si>
    <t>k_y_</t>
  </si>
  <si>
    <t>2024-11-06_09h44.22.137</t>
  </si>
  <si>
    <t>2024-11-06 09h44.38.541822 +0530</t>
  </si>
  <si>
    <t>b</t>
  </si>
  <si>
    <t>ary--=</t>
  </si>
  <si>
    <t>[-0.011666666666666667]</t>
  </si>
  <si>
    <t>[-0.30833333333333335]</t>
  </si>
  <si>
    <t>[6.802339699934237]</t>
  </si>
  <si>
    <t>cusp</t>
  </si>
  <si>
    <t>[-0.035]</t>
  </si>
  <si>
    <t>[-0.31]</t>
  </si>
  <si>
    <t>[8.220826699980535]</t>
  </si>
  <si>
    <t>ta</t>
  </si>
  <si>
    <t>[0.006666666666666667, 0.006666666666666667]</t>
  </si>
  <si>
    <t>[-0.355, -0.2966666666666667]</t>
  </si>
  <si>
    <t>[1, 1]</t>
  </si>
  <si>
    <t>[0, 0]</t>
  </si>
  <si>
    <t>[4.112969200010411, 5.2833964000456035]</t>
  </si>
  <si>
    <t>shaft</t>
  </si>
  <si>
    <t>[-0.013333333333333334]</t>
  </si>
  <si>
    <t>[-0.02666666666666667]</t>
  </si>
  <si>
    <t>[1.6238944999640808]</t>
  </si>
  <si>
    <t>[-0.03833333333333333, 0.028333333333333332]</t>
  </si>
  <si>
    <t>[-0.25666666666666665, -0.305]</t>
  </si>
  <si>
    <t>[0.3436983999563381, 7.652922299923375]</t>
  </si>
  <si>
    <t>[-0.04666666666666667]</t>
  </si>
  <si>
    <t>[-0.2733333333333333]</t>
  </si>
  <si>
    <t>[6.613373799948022]</t>
  </si>
  <si>
    <t>[-0.028333333333333332, -0.023333333333333334, -0.028333333333333332]</t>
  </si>
  <si>
    <t>[-0.0033333333333333335, -0.20666666666666667, -0.3]</t>
  </si>
  <si>
    <t>[1, 1, 1]</t>
  </si>
  <si>
    <t>[0, 0, 0]</t>
  </si>
  <si>
    <t>[1.258276000036858, 4.779444199986756, 5.913899200037122]</t>
  </si>
  <si>
    <t>[-0.005]</t>
  </si>
  <si>
    <t>[-0.018333333333333333]</t>
  </si>
  <si>
    <t>[1.2440413000294939]</t>
  </si>
  <si>
    <t>[-0.31166666666666665]</t>
  </si>
  <si>
    <t>[2.979397700051777]</t>
  </si>
  <si>
    <t>[-0.21, -0.305]</t>
  </si>
  <si>
    <t>[3.696365699986927, 5.096417299937457]</t>
  </si>
  <si>
    <t>cush</t>
  </si>
  <si>
    <t>[-0.011666666666666667, 0.0016666666666666668]</t>
  </si>
  <si>
    <t>[-0.25666666666666665, -0.31]</t>
  </si>
  <si>
    <t>[4.572034599957988, 5.8407242000103]</t>
  </si>
  <si>
    <t>[-0.055]</t>
  </si>
  <si>
    <t>[-0.28833333333333333]</t>
  </si>
  <si>
    <t>[4.679942999966443]</t>
  </si>
  <si>
    <t>pastor</t>
  </si>
  <si>
    <t>[-0.29833333333333334]</t>
  </si>
  <si>
    <t>[7.579157899948768]</t>
  </si>
  <si>
    <t>2024-11-06_09h50.24.697</t>
  </si>
  <si>
    <t>2024-11-06 09h50.31.709244 +0530</t>
  </si>
  <si>
    <t xml:space="preserve">cushion
</t>
  </si>
  <si>
    <t>[0.06]</t>
  </si>
  <si>
    <t>[-0.2966666666666667]</t>
  </si>
  <si>
    <t>[9.285298899980262]</t>
  </si>
  <si>
    <t>[4.288905099965632]</t>
  </si>
  <si>
    <t>[3.3959518000483513]</t>
  </si>
  <si>
    <t>[0.06166666666666667]</t>
  </si>
  <si>
    <t>[3.128938600071706]</t>
  </si>
  <si>
    <t>[0.058333333333333334]</t>
  </si>
  <si>
    <t>[4.848827700014226]</t>
  </si>
  <si>
    <t>[8.181734099984169]</t>
  </si>
  <si>
    <t>[-0.295]</t>
  </si>
  <si>
    <t>[3.9454938999842852]</t>
  </si>
  <si>
    <t>shore</t>
  </si>
  <si>
    <t>[8.919138600002043]</t>
  </si>
  <si>
    <t>[6.796273400075734]</t>
  </si>
  <si>
    <t>ca</t>
  </si>
  <si>
    <t>than</t>
  </si>
  <si>
    <t>[8.620100199943408]</t>
  </si>
  <si>
    <t>[2.978219100041315]</t>
  </si>
  <si>
    <t>[-0.29333333333333333]</t>
  </si>
  <si>
    <t>[4.446566200000234]</t>
  </si>
  <si>
    <t>[5.049153700005263]</t>
  </si>
  <si>
    <t>[4.395017400034703]</t>
  </si>
  <si>
    <t>[4.31353369995486]</t>
  </si>
  <si>
    <t>[6.794519899995066]</t>
  </si>
  <si>
    <t>2024-11-06_16h33.15.263</t>
  </si>
  <si>
    <t>2024-11-06 16h33.24.759971 +0530</t>
  </si>
  <si>
    <t>[0.03]</t>
  </si>
  <si>
    <t>[9.78291149996221]</t>
  </si>
  <si>
    <t>[-0.0033333333333333335]</t>
  </si>
  <si>
    <t>[5.177636900218204]</t>
  </si>
  <si>
    <t>[-0.058333333333333334]</t>
  </si>
  <si>
    <t>[5.881433899980038]</t>
  </si>
  <si>
    <t xml:space="preserve">pencil
</t>
  </si>
  <si>
    <t>[-0.06166666666666667]</t>
  </si>
  <si>
    <t>[5.718683799961582]</t>
  </si>
  <si>
    <t>[6.165179900126532]</t>
  </si>
  <si>
    <t>[2.708785800030455]</t>
  </si>
  <si>
    <t>[-0.07]</t>
  </si>
  <si>
    <t>[3.778974900022149]</t>
  </si>
  <si>
    <t>[-0.06]</t>
  </si>
  <si>
    <t>[4.728948999894783]</t>
  </si>
  <si>
    <t>[-0.051666666666666666]</t>
  </si>
  <si>
    <t>[4.641570199979469]</t>
  </si>
  <si>
    <t>fool</t>
  </si>
  <si>
    <t>[-0.015]</t>
  </si>
  <si>
    <t>[3.7509206000249833]</t>
  </si>
  <si>
    <t>[-0.2733333333333333, 0.045]</t>
  </si>
  <si>
    <t>[-0.09333333333333334, -0.28]</t>
  </si>
  <si>
    <t>[2.594172399956733, 3.92925289995037]</t>
  </si>
  <si>
    <t>pa</t>
  </si>
  <si>
    <t>cus</t>
  </si>
  <si>
    <t>[0.043333333333333335]</t>
  </si>
  <si>
    <t>[3.9997311998158693]</t>
  </si>
  <si>
    <t>[-0.2916666666666667]</t>
  </si>
  <si>
    <t>[3.8273567999713123]</t>
  </si>
  <si>
    <t>[0.075]</t>
  </si>
  <si>
    <t>[4.779140400001779]</t>
  </si>
  <si>
    <t>chore</t>
  </si>
  <si>
    <t>[0.04833333333333333]</t>
  </si>
  <si>
    <t>[4.662795699900016]</t>
  </si>
  <si>
    <t>2024-11-06_18h52.25.210</t>
  </si>
  <si>
    <t>2024-11-06 18h52.38.145158 +0530</t>
  </si>
  <si>
    <t>[4.577364899916574]</t>
  </si>
  <si>
    <t>vows</t>
  </si>
  <si>
    <t>[4.558000999968499]</t>
  </si>
  <si>
    <t>[4.796747399959713]</t>
  </si>
  <si>
    <t>[5.731807400006801]</t>
  </si>
  <si>
    <t>[4.0140727001708]</t>
  </si>
  <si>
    <t>[5.612921199994162]</t>
  </si>
  <si>
    <t>[2.9950169001240283]</t>
  </si>
  <si>
    <t>[3.2610575000289828]</t>
  </si>
  <si>
    <t>[3.14451240003109]</t>
  </si>
  <si>
    <t>[4.262316399952397]</t>
  </si>
  <si>
    <t>[9.956006599823013]</t>
  </si>
  <si>
    <t>[2.574995799921453]</t>
  </si>
  <si>
    <t>[3.898393400013447]</t>
  </si>
  <si>
    <t>[3.7775332999881357]</t>
  </si>
  <si>
    <t>[2.6757934000343084]</t>
  </si>
  <si>
    <t>[8.084154000040144]</t>
  </si>
  <si>
    <t>[6.529945100191981]</t>
  </si>
  <si>
    <t>[8.503253899980336]</t>
  </si>
  <si>
    <t>Priming score</t>
  </si>
  <si>
    <t>Number of hits from study list</t>
  </si>
  <si>
    <t>Number of hits from non-primed words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</si>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</sst>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2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C0E6-EBCE-4159-8152-5B9BF3C6E053}">
  <dimension ref="A1:S28"/>
  <sheetViews>
    <sheetView topLeftCell="A17" workbookViewId="0">
      <selection activeCell="F31" sqref="F31"/>
    </sheetView>
  </sheetViews>
  <sheetFormatPr defaultRowHeight="14.5" x14ac:dyDescent="0.35"/>
  <cols>
    <col min="3" max="3" width="37.90625" bestFit="1" customWidth="1"/>
    <col min="5" max="5" width="10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B2" t="s">
        <v>70</v>
      </c>
      <c r="C2" t="s">
        <v>35</v>
      </c>
      <c r="D2" t="s">
        <v>38</v>
      </c>
      <c r="E2" t="s">
        <v>74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>
        <v>66653</v>
      </c>
      <c r="N2">
        <v>1</v>
      </c>
      <c r="O2" t="s">
        <v>72</v>
      </c>
      <c r="P2" t="s">
        <v>20</v>
      </c>
      <c r="Q2" t="s">
        <v>21</v>
      </c>
      <c r="R2" t="s">
        <v>22</v>
      </c>
      <c r="S2" t="s">
        <v>73</v>
      </c>
    </row>
    <row r="3" spans="1:19" x14ac:dyDescent="0.35">
      <c r="B3" t="s">
        <v>61</v>
      </c>
      <c r="C3" t="s">
        <v>25</v>
      </c>
      <c r="D3" t="s">
        <v>38</v>
      </c>
      <c r="E3" t="s">
        <v>75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>
        <v>66653</v>
      </c>
      <c r="N3">
        <v>1</v>
      </c>
      <c r="O3" t="s">
        <v>72</v>
      </c>
      <c r="P3" t="s">
        <v>20</v>
      </c>
      <c r="Q3" t="s">
        <v>21</v>
      </c>
      <c r="R3" t="s">
        <v>22</v>
      </c>
      <c r="S3" t="s">
        <v>73</v>
      </c>
    </row>
    <row r="4" spans="1:19" x14ac:dyDescent="0.35">
      <c r="B4" t="s">
        <v>51</v>
      </c>
      <c r="C4" t="s">
        <v>31</v>
      </c>
      <c r="D4" t="s">
        <v>38</v>
      </c>
      <c r="E4" t="s">
        <v>31</v>
      </c>
      <c r="F4" t="s">
        <v>76</v>
      </c>
      <c r="G4" t="s">
        <v>77</v>
      </c>
      <c r="H4" t="s">
        <v>40</v>
      </c>
      <c r="I4" t="s">
        <v>41</v>
      </c>
      <c r="J4" t="s">
        <v>41</v>
      </c>
      <c r="K4" t="s">
        <v>78</v>
      </c>
      <c r="L4" t="s">
        <v>42</v>
      </c>
      <c r="M4">
        <v>66653</v>
      </c>
      <c r="N4">
        <v>1</v>
      </c>
      <c r="O4" t="s">
        <v>72</v>
      </c>
      <c r="P4" t="s">
        <v>20</v>
      </c>
      <c r="Q4" t="s">
        <v>21</v>
      </c>
      <c r="R4" t="s">
        <v>22</v>
      </c>
      <c r="S4" t="s">
        <v>73</v>
      </c>
    </row>
    <row r="5" spans="1:19" x14ac:dyDescent="0.35">
      <c r="B5" t="s">
        <v>65</v>
      </c>
      <c r="C5" t="s">
        <v>27</v>
      </c>
      <c r="D5" t="s">
        <v>38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>
        <v>66653</v>
      </c>
      <c r="N5">
        <v>1</v>
      </c>
      <c r="O5" t="s">
        <v>72</v>
      </c>
      <c r="P5" t="s">
        <v>20</v>
      </c>
      <c r="Q5" t="s">
        <v>21</v>
      </c>
      <c r="R5" t="s">
        <v>22</v>
      </c>
      <c r="S5" t="s">
        <v>73</v>
      </c>
    </row>
    <row r="6" spans="1:19" x14ac:dyDescent="0.35">
      <c r="B6" t="s">
        <v>37</v>
      </c>
      <c r="C6" t="s">
        <v>30</v>
      </c>
      <c r="D6" t="s">
        <v>38</v>
      </c>
      <c r="E6" t="s">
        <v>79</v>
      </c>
      <c r="F6" t="s">
        <v>80</v>
      </c>
      <c r="G6" t="s">
        <v>81</v>
      </c>
      <c r="H6" t="s">
        <v>40</v>
      </c>
      <c r="I6" t="s">
        <v>41</v>
      </c>
      <c r="J6" t="s">
        <v>41</v>
      </c>
      <c r="K6" t="s">
        <v>82</v>
      </c>
      <c r="L6" t="s">
        <v>42</v>
      </c>
      <c r="M6">
        <v>66653</v>
      </c>
      <c r="N6">
        <v>1</v>
      </c>
      <c r="O6" t="s">
        <v>72</v>
      </c>
      <c r="P6" t="s">
        <v>20</v>
      </c>
      <c r="Q6" t="s">
        <v>21</v>
      </c>
      <c r="R6" t="s">
        <v>22</v>
      </c>
      <c r="S6" t="s">
        <v>73</v>
      </c>
    </row>
    <row r="7" spans="1:19" x14ac:dyDescent="0.35">
      <c r="B7" t="s">
        <v>67</v>
      </c>
      <c r="C7" t="s">
        <v>24</v>
      </c>
      <c r="D7" t="s">
        <v>38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>
        <v>66653</v>
      </c>
      <c r="N7">
        <v>1</v>
      </c>
      <c r="O7" t="s">
        <v>72</v>
      </c>
      <c r="P7" t="s">
        <v>20</v>
      </c>
      <c r="Q7" t="s">
        <v>21</v>
      </c>
      <c r="R7" t="s">
        <v>22</v>
      </c>
      <c r="S7" t="s">
        <v>73</v>
      </c>
    </row>
    <row r="8" spans="1:19" x14ac:dyDescent="0.35">
      <c r="B8" t="s">
        <v>53</v>
      </c>
      <c r="C8" t="s">
        <v>54</v>
      </c>
      <c r="D8" t="s">
        <v>49</v>
      </c>
      <c r="E8" t="s">
        <v>83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>
        <v>66653</v>
      </c>
      <c r="N8">
        <v>1</v>
      </c>
      <c r="O8" t="s">
        <v>72</v>
      </c>
      <c r="P8" t="s">
        <v>20</v>
      </c>
      <c r="Q8" t="s">
        <v>21</v>
      </c>
      <c r="R8" t="s">
        <v>22</v>
      </c>
      <c r="S8" t="s">
        <v>73</v>
      </c>
    </row>
    <row r="9" spans="1:19" x14ac:dyDescent="0.35">
      <c r="B9" t="s">
        <v>59</v>
      </c>
      <c r="C9" t="s">
        <v>23</v>
      </c>
      <c r="D9" t="s">
        <v>38</v>
      </c>
      <c r="E9" t="s">
        <v>23</v>
      </c>
      <c r="F9" t="s">
        <v>84</v>
      </c>
      <c r="G9" t="s">
        <v>85</v>
      </c>
      <c r="H9" t="s">
        <v>86</v>
      </c>
      <c r="I9" t="s">
        <v>87</v>
      </c>
      <c r="J9" t="s">
        <v>87</v>
      </c>
      <c r="K9" t="s">
        <v>88</v>
      </c>
      <c r="L9" t="s">
        <v>42</v>
      </c>
      <c r="M9">
        <v>66653</v>
      </c>
      <c r="N9">
        <v>1</v>
      </c>
      <c r="O9" t="s">
        <v>72</v>
      </c>
      <c r="P9" t="s">
        <v>20</v>
      </c>
      <c r="Q9" t="s">
        <v>21</v>
      </c>
      <c r="R9" t="s">
        <v>22</v>
      </c>
      <c r="S9" t="s">
        <v>73</v>
      </c>
    </row>
    <row r="10" spans="1:19" x14ac:dyDescent="0.35">
      <c r="B10" t="s">
        <v>46</v>
      </c>
      <c r="C10" t="s">
        <v>26</v>
      </c>
      <c r="D10" t="s">
        <v>49</v>
      </c>
      <c r="E10" t="s">
        <v>89</v>
      </c>
      <c r="F10" t="s">
        <v>90</v>
      </c>
      <c r="G10" t="s">
        <v>91</v>
      </c>
      <c r="H10" t="s">
        <v>40</v>
      </c>
      <c r="I10" t="s">
        <v>41</v>
      </c>
      <c r="J10" t="s">
        <v>41</v>
      </c>
      <c r="K10" t="s">
        <v>92</v>
      </c>
      <c r="L10" t="s">
        <v>66</v>
      </c>
      <c r="M10">
        <v>66653</v>
      </c>
      <c r="N10">
        <v>1</v>
      </c>
      <c r="O10" t="s">
        <v>72</v>
      </c>
      <c r="P10" t="s">
        <v>20</v>
      </c>
      <c r="Q10" t="s">
        <v>21</v>
      </c>
      <c r="R10" t="s">
        <v>22</v>
      </c>
      <c r="S10" t="s">
        <v>73</v>
      </c>
    </row>
    <row r="11" spans="1:19" x14ac:dyDescent="0.35">
      <c r="B11" t="s">
        <v>56</v>
      </c>
      <c r="C11" t="s">
        <v>57</v>
      </c>
      <c r="D11" t="s">
        <v>49</v>
      </c>
      <c r="E11" t="s">
        <v>57</v>
      </c>
      <c r="F11" t="s">
        <v>93</v>
      </c>
      <c r="G11" t="s">
        <v>94</v>
      </c>
      <c r="H11" t="s">
        <v>86</v>
      </c>
      <c r="I11" t="s">
        <v>87</v>
      </c>
      <c r="J11" t="s">
        <v>87</v>
      </c>
      <c r="K11" t="s">
        <v>95</v>
      </c>
      <c r="L11" t="s">
        <v>42</v>
      </c>
      <c r="M11">
        <v>66653</v>
      </c>
      <c r="N11">
        <v>1</v>
      </c>
      <c r="O11" t="s">
        <v>72</v>
      </c>
      <c r="P11" t="s">
        <v>20</v>
      </c>
      <c r="Q11" t="s">
        <v>21</v>
      </c>
      <c r="R11" t="s">
        <v>22</v>
      </c>
      <c r="S11" t="s">
        <v>73</v>
      </c>
    </row>
    <row r="12" spans="1:19" x14ac:dyDescent="0.35">
      <c r="B12" t="s">
        <v>68</v>
      </c>
      <c r="C12" t="s">
        <v>69</v>
      </c>
      <c r="D12" t="s">
        <v>49</v>
      </c>
      <c r="E12" t="s">
        <v>69</v>
      </c>
      <c r="F12" t="s">
        <v>96</v>
      </c>
      <c r="G12" t="s">
        <v>97</v>
      </c>
      <c r="H12" t="s">
        <v>40</v>
      </c>
      <c r="I12" t="s">
        <v>41</v>
      </c>
      <c r="J12" t="s">
        <v>41</v>
      </c>
      <c r="K12" t="s">
        <v>98</v>
      </c>
      <c r="L12" t="s">
        <v>42</v>
      </c>
      <c r="M12">
        <v>66653</v>
      </c>
      <c r="N12">
        <v>1</v>
      </c>
      <c r="O12" t="s">
        <v>72</v>
      </c>
      <c r="P12" t="s">
        <v>20</v>
      </c>
      <c r="Q12" t="s">
        <v>21</v>
      </c>
      <c r="R12" t="s">
        <v>22</v>
      </c>
      <c r="S12" t="s">
        <v>73</v>
      </c>
    </row>
    <row r="13" spans="1:19" x14ac:dyDescent="0.35">
      <c r="B13" t="s">
        <v>62</v>
      </c>
      <c r="C13" t="s">
        <v>63</v>
      </c>
      <c r="D13" t="s">
        <v>49</v>
      </c>
      <c r="E13" t="s">
        <v>63</v>
      </c>
      <c r="F13" t="s">
        <v>99</v>
      </c>
      <c r="G13" t="s">
        <v>100</v>
      </c>
      <c r="H13" t="s">
        <v>101</v>
      </c>
      <c r="I13" t="s">
        <v>102</v>
      </c>
      <c r="J13" t="s">
        <v>102</v>
      </c>
      <c r="K13" t="s">
        <v>103</v>
      </c>
      <c r="L13" t="s">
        <v>42</v>
      </c>
      <c r="M13">
        <v>66653</v>
      </c>
      <c r="N13">
        <v>1</v>
      </c>
      <c r="O13" t="s">
        <v>72</v>
      </c>
      <c r="P13" t="s">
        <v>20</v>
      </c>
      <c r="Q13" t="s">
        <v>21</v>
      </c>
      <c r="R13" t="s">
        <v>22</v>
      </c>
      <c r="S13" t="s">
        <v>73</v>
      </c>
    </row>
    <row r="14" spans="1:19" x14ac:dyDescent="0.35">
      <c r="B14" t="s">
        <v>45</v>
      </c>
      <c r="C14" t="s">
        <v>34</v>
      </c>
      <c r="D14" t="s">
        <v>38</v>
      </c>
      <c r="F14" t="s">
        <v>104</v>
      </c>
      <c r="G14" t="s">
        <v>105</v>
      </c>
      <c r="H14" t="s">
        <v>40</v>
      </c>
      <c r="I14" t="s">
        <v>41</v>
      </c>
      <c r="J14" t="s">
        <v>41</v>
      </c>
      <c r="K14" t="s">
        <v>106</v>
      </c>
      <c r="L14" t="s">
        <v>66</v>
      </c>
      <c r="M14">
        <v>66653</v>
      </c>
      <c r="N14">
        <v>1</v>
      </c>
      <c r="O14" t="s">
        <v>72</v>
      </c>
      <c r="P14" t="s">
        <v>20</v>
      </c>
      <c r="Q14" t="s">
        <v>21</v>
      </c>
      <c r="R14" t="s">
        <v>22</v>
      </c>
      <c r="S14" t="s">
        <v>73</v>
      </c>
    </row>
    <row r="15" spans="1:19" x14ac:dyDescent="0.35">
      <c r="B15" t="s">
        <v>60</v>
      </c>
      <c r="C15" t="s">
        <v>33</v>
      </c>
      <c r="D15" t="s">
        <v>38</v>
      </c>
      <c r="E15" t="s">
        <v>33</v>
      </c>
      <c r="F15" t="s">
        <v>76</v>
      </c>
      <c r="G15" t="s">
        <v>107</v>
      </c>
      <c r="H15" t="s">
        <v>40</v>
      </c>
      <c r="I15" t="s">
        <v>41</v>
      </c>
      <c r="J15" t="s">
        <v>41</v>
      </c>
      <c r="K15" t="s">
        <v>108</v>
      </c>
      <c r="L15" t="s">
        <v>42</v>
      </c>
      <c r="M15">
        <v>66653</v>
      </c>
      <c r="N15">
        <v>1</v>
      </c>
      <c r="O15" t="s">
        <v>72</v>
      </c>
      <c r="P15" t="s">
        <v>20</v>
      </c>
      <c r="Q15" t="s">
        <v>21</v>
      </c>
      <c r="R15" t="s">
        <v>22</v>
      </c>
      <c r="S15" t="s">
        <v>73</v>
      </c>
    </row>
    <row r="16" spans="1:19" x14ac:dyDescent="0.35">
      <c r="B16" t="s">
        <v>52</v>
      </c>
      <c r="C16" t="s">
        <v>36</v>
      </c>
      <c r="D16" t="s">
        <v>38</v>
      </c>
      <c r="E16" t="s">
        <v>36</v>
      </c>
      <c r="F16" t="s">
        <v>84</v>
      </c>
      <c r="G16" t="s">
        <v>109</v>
      </c>
      <c r="H16" t="s">
        <v>86</v>
      </c>
      <c r="I16" t="s">
        <v>87</v>
      </c>
      <c r="J16" t="s">
        <v>87</v>
      </c>
      <c r="K16" t="s">
        <v>110</v>
      </c>
      <c r="L16" t="s">
        <v>42</v>
      </c>
      <c r="M16">
        <v>66653</v>
      </c>
      <c r="N16">
        <v>1</v>
      </c>
      <c r="O16" t="s">
        <v>72</v>
      </c>
      <c r="P16" t="s">
        <v>20</v>
      </c>
      <c r="Q16" t="s">
        <v>21</v>
      </c>
      <c r="R16" t="s">
        <v>22</v>
      </c>
      <c r="S16" t="s">
        <v>73</v>
      </c>
    </row>
    <row r="17" spans="2:19" x14ac:dyDescent="0.35">
      <c r="B17" t="s">
        <v>58</v>
      </c>
      <c r="C17" t="s">
        <v>29</v>
      </c>
      <c r="D17" t="s">
        <v>38</v>
      </c>
      <c r="E17" t="s">
        <v>111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>
        <v>66653</v>
      </c>
      <c r="N17">
        <v>1</v>
      </c>
      <c r="O17" t="s">
        <v>72</v>
      </c>
      <c r="P17" t="s">
        <v>20</v>
      </c>
      <c r="Q17" t="s">
        <v>21</v>
      </c>
      <c r="R17" t="s">
        <v>22</v>
      </c>
      <c r="S17" t="s">
        <v>73</v>
      </c>
    </row>
    <row r="18" spans="2:19" x14ac:dyDescent="0.35">
      <c r="B18" t="s">
        <v>71</v>
      </c>
      <c r="C18" t="s">
        <v>28</v>
      </c>
      <c r="D18" t="s">
        <v>38</v>
      </c>
      <c r="E18" t="s">
        <v>28</v>
      </c>
      <c r="F18" t="s">
        <v>112</v>
      </c>
      <c r="G18" t="s">
        <v>113</v>
      </c>
      <c r="H18" t="s">
        <v>86</v>
      </c>
      <c r="I18" t="s">
        <v>87</v>
      </c>
      <c r="J18" t="s">
        <v>87</v>
      </c>
      <c r="K18" t="s">
        <v>114</v>
      </c>
      <c r="L18" t="s">
        <v>42</v>
      </c>
      <c r="M18">
        <v>66653</v>
      </c>
      <c r="N18">
        <v>1</v>
      </c>
      <c r="O18" t="s">
        <v>72</v>
      </c>
      <c r="P18" t="s">
        <v>20</v>
      </c>
      <c r="Q18" t="s">
        <v>21</v>
      </c>
      <c r="R18" t="s">
        <v>22</v>
      </c>
      <c r="S18" t="s">
        <v>73</v>
      </c>
    </row>
    <row r="19" spans="2:19" x14ac:dyDescent="0.35">
      <c r="B19" t="s">
        <v>64</v>
      </c>
      <c r="C19" t="s">
        <v>32</v>
      </c>
      <c r="D19" t="s">
        <v>38</v>
      </c>
      <c r="E19" t="s">
        <v>32</v>
      </c>
      <c r="F19" t="s">
        <v>115</v>
      </c>
      <c r="G19" t="s">
        <v>116</v>
      </c>
      <c r="H19" t="s">
        <v>40</v>
      </c>
      <c r="I19" t="s">
        <v>41</v>
      </c>
      <c r="J19" t="s">
        <v>41</v>
      </c>
      <c r="K19" t="s">
        <v>117</v>
      </c>
      <c r="L19" t="s">
        <v>42</v>
      </c>
      <c r="M19">
        <v>66653</v>
      </c>
      <c r="N19">
        <v>1</v>
      </c>
      <c r="O19" t="s">
        <v>72</v>
      </c>
      <c r="P19" t="s">
        <v>20</v>
      </c>
      <c r="Q19" t="s">
        <v>21</v>
      </c>
      <c r="R19" t="s">
        <v>22</v>
      </c>
      <c r="S19" t="s">
        <v>73</v>
      </c>
    </row>
    <row r="20" spans="2:19" x14ac:dyDescent="0.35">
      <c r="B20" t="s">
        <v>47</v>
      </c>
      <c r="C20" t="s">
        <v>48</v>
      </c>
      <c r="D20" t="s">
        <v>49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>
        <v>66653</v>
      </c>
      <c r="N20">
        <v>1</v>
      </c>
      <c r="O20" t="s">
        <v>72</v>
      </c>
      <c r="P20" t="s">
        <v>20</v>
      </c>
      <c r="Q20" t="s">
        <v>21</v>
      </c>
      <c r="R20" t="s">
        <v>22</v>
      </c>
      <c r="S20" t="s">
        <v>73</v>
      </c>
    </row>
    <row r="21" spans="2:19" x14ac:dyDescent="0.35">
      <c r="B21" t="s">
        <v>43</v>
      </c>
      <c r="C21" t="s">
        <v>19</v>
      </c>
      <c r="D21" t="s">
        <v>38</v>
      </c>
      <c r="E21" t="s">
        <v>118</v>
      </c>
      <c r="F21" t="s">
        <v>80</v>
      </c>
      <c r="G21" t="s">
        <v>119</v>
      </c>
      <c r="H21" t="s">
        <v>40</v>
      </c>
      <c r="I21" t="s">
        <v>41</v>
      </c>
      <c r="J21" t="s">
        <v>41</v>
      </c>
      <c r="K21" t="s">
        <v>120</v>
      </c>
      <c r="L21" t="s">
        <v>42</v>
      </c>
      <c r="M21">
        <v>66653</v>
      </c>
      <c r="N21">
        <v>1</v>
      </c>
      <c r="O21" t="s">
        <v>72</v>
      </c>
      <c r="P21" t="s">
        <v>20</v>
      </c>
      <c r="Q21" t="s">
        <v>21</v>
      </c>
      <c r="R21" t="s">
        <v>22</v>
      </c>
      <c r="S21" t="s">
        <v>73</v>
      </c>
    </row>
    <row r="24" spans="2:19" ht="15.5" x14ac:dyDescent="0.35">
      <c r="C24" s="2"/>
      <c r="D24" s="2"/>
      <c r="E24" s="4" t="s">
        <v>209</v>
      </c>
    </row>
    <row r="25" spans="2:19" ht="15.5" x14ac:dyDescent="0.35">
      <c r="C25" s="4" t="s">
        <v>207</v>
      </c>
      <c r="D25" s="2">
        <v>6</v>
      </c>
      <c r="E25" s="2">
        <f>6/15</f>
        <v>0.4</v>
      </c>
    </row>
    <row r="26" spans="2:19" ht="15.5" x14ac:dyDescent="0.35">
      <c r="C26" s="4" t="s">
        <v>208</v>
      </c>
      <c r="D26" s="2">
        <v>3</v>
      </c>
      <c r="E26" s="3">
        <f>3/5</f>
        <v>0.6</v>
      </c>
    </row>
    <row r="27" spans="2:19" ht="15.5" x14ac:dyDescent="0.35">
      <c r="C27" s="4"/>
      <c r="D27" s="2"/>
      <c r="E27" s="2"/>
    </row>
    <row r="28" spans="2:19" ht="15.5" x14ac:dyDescent="0.35">
      <c r="C28" s="4" t="s">
        <v>206</v>
      </c>
      <c r="D28" s="2"/>
      <c r="E28" s="3">
        <f>E25-E26</f>
        <v>-0.19999999999999996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2D1D-F035-49E1-8C5C-FF5CDC951B0E}">
  <dimension ref="A1:S28"/>
  <sheetViews>
    <sheetView topLeftCell="A13" workbookViewId="0">
      <selection activeCell="G28" sqref="G28"/>
    </sheetView>
  </sheetViews>
  <sheetFormatPr defaultRowHeight="14.5" x14ac:dyDescent="0.35"/>
  <cols>
    <col min="3" max="3" width="37.90625" bestFit="1" customWidth="1"/>
    <col min="5" max="5" width="11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29" x14ac:dyDescent="0.35">
      <c r="B2" t="s">
        <v>58</v>
      </c>
      <c r="C2" t="s">
        <v>29</v>
      </c>
      <c r="D2" t="s">
        <v>38</v>
      </c>
      <c r="E2" s="1" t="s">
        <v>123</v>
      </c>
      <c r="F2" t="s">
        <v>124</v>
      </c>
      <c r="G2" t="s">
        <v>125</v>
      </c>
      <c r="H2" t="s">
        <v>40</v>
      </c>
      <c r="I2" t="s">
        <v>41</v>
      </c>
      <c r="J2" t="s">
        <v>41</v>
      </c>
      <c r="K2" t="s">
        <v>126</v>
      </c>
      <c r="L2" t="s">
        <v>42</v>
      </c>
      <c r="M2">
        <v>793333</v>
      </c>
      <c r="N2">
        <v>1</v>
      </c>
      <c r="O2" t="s">
        <v>121</v>
      </c>
      <c r="P2" t="s">
        <v>20</v>
      </c>
      <c r="Q2" t="s">
        <v>21</v>
      </c>
      <c r="R2" t="s">
        <v>22</v>
      </c>
      <c r="S2" t="s">
        <v>122</v>
      </c>
    </row>
    <row r="3" spans="1:19" x14ac:dyDescent="0.35">
      <c r="B3" t="s">
        <v>47</v>
      </c>
      <c r="C3" t="s">
        <v>48</v>
      </c>
      <c r="D3" t="s">
        <v>49</v>
      </c>
      <c r="E3" t="s">
        <v>48</v>
      </c>
      <c r="F3" t="s">
        <v>124</v>
      </c>
      <c r="G3" t="s">
        <v>125</v>
      </c>
      <c r="H3" t="s">
        <v>40</v>
      </c>
      <c r="I3" t="s">
        <v>41</v>
      </c>
      <c r="J3" t="s">
        <v>41</v>
      </c>
      <c r="K3" t="s">
        <v>127</v>
      </c>
      <c r="L3" t="s">
        <v>42</v>
      </c>
      <c r="M3">
        <v>793333</v>
      </c>
      <c r="N3">
        <v>1</v>
      </c>
      <c r="O3" t="s">
        <v>121</v>
      </c>
      <c r="P3" t="s">
        <v>20</v>
      </c>
      <c r="Q3" t="s">
        <v>21</v>
      </c>
      <c r="R3" t="s">
        <v>22</v>
      </c>
      <c r="S3" t="s">
        <v>122</v>
      </c>
    </row>
    <row r="4" spans="1:19" x14ac:dyDescent="0.35">
      <c r="B4" t="s">
        <v>52</v>
      </c>
      <c r="C4" t="s">
        <v>36</v>
      </c>
      <c r="D4" t="s">
        <v>38</v>
      </c>
      <c r="E4" t="s">
        <v>36</v>
      </c>
      <c r="F4" t="s">
        <v>124</v>
      </c>
      <c r="G4" t="s">
        <v>125</v>
      </c>
      <c r="H4" t="s">
        <v>40</v>
      </c>
      <c r="I4" t="s">
        <v>41</v>
      </c>
      <c r="J4" t="s">
        <v>41</v>
      </c>
      <c r="K4" t="s">
        <v>128</v>
      </c>
      <c r="L4" t="s">
        <v>42</v>
      </c>
      <c r="M4">
        <v>793333</v>
      </c>
      <c r="N4">
        <v>1</v>
      </c>
      <c r="O4" t="s">
        <v>121</v>
      </c>
      <c r="P4" t="s">
        <v>20</v>
      </c>
      <c r="Q4" t="s">
        <v>21</v>
      </c>
      <c r="R4" t="s">
        <v>22</v>
      </c>
      <c r="S4" t="s">
        <v>122</v>
      </c>
    </row>
    <row r="5" spans="1:19" x14ac:dyDescent="0.35">
      <c r="B5" t="s">
        <v>37</v>
      </c>
      <c r="C5" t="s">
        <v>30</v>
      </c>
      <c r="D5" t="s">
        <v>38</v>
      </c>
      <c r="E5" t="s">
        <v>30</v>
      </c>
      <c r="F5" t="s">
        <v>129</v>
      </c>
      <c r="G5" t="s">
        <v>125</v>
      </c>
      <c r="H5" t="s">
        <v>40</v>
      </c>
      <c r="I5" t="s">
        <v>41</v>
      </c>
      <c r="J5" t="s">
        <v>41</v>
      </c>
      <c r="K5" t="s">
        <v>130</v>
      </c>
      <c r="L5" t="s">
        <v>42</v>
      </c>
      <c r="M5">
        <v>793333</v>
      </c>
      <c r="N5">
        <v>1</v>
      </c>
      <c r="O5" t="s">
        <v>121</v>
      </c>
      <c r="P5" t="s">
        <v>20</v>
      </c>
      <c r="Q5" t="s">
        <v>21</v>
      </c>
      <c r="R5" t="s">
        <v>22</v>
      </c>
      <c r="S5" t="s">
        <v>122</v>
      </c>
    </row>
    <row r="6" spans="1:19" x14ac:dyDescent="0.35">
      <c r="B6" t="s">
        <v>56</v>
      </c>
      <c r="C6" t="s">
        <v>57</v>
      </c>
      <c r="D6" t="s">
        <v>49</v>
      </c>
      <c r="E6" t="s">
        <v>57</v>
      </c>
      <c r="F6" t="s">
        <v>131</v>
      </c>
      <c r="G6" t="s">
        <v>125</v>
      </c>
      <c r="H6" t="s">
        <v>40</v>
      </c>
      <c r="I6" t="s">
        <v>41</v>
      </c>
      <c r="J6" t="s">
        <v>41</v>
      </c>
      <c r="K6" t="s">
        <v>132</v>
      </c>
      <c r="L6" t="s">
        <v>42</v>
      </c>
      <c r="M6">
        <v>793333</v>
      </c>
      <c r="N6">
        <v>1</v>
      </c>
      <c r="O6" t="s">
        <v>121</v>
      </c>
      <c r="P6" t="s">
        <v>20</v>
      </c>
      <c r="Q6" t="s">
        <v>21</v>
      </c>
      <c r="R6" t="s">
        <v>22</v>
      </c>
      <c r="S6" t="s">
        <v>122</v>
      </c>
    </row>
    <row r="7" spans="1:19" x14ac:dyDescent="0.35">
      <c r="B7" t="s">
        <v>53</v>
      </c>
      <c r="C7" t="s">
        <v>54</v>
      </c>
      <c r="D7" t="s">
        <v>49</v>
      </c>
      <c r="E7" t="s">
        <v>55</v>
      </c>
      <c r="F7" t="s">
        <v>131</v>
      </c>
      <c r="G7" t="s">
        <v>125</v>
      </c>
      <c r="H7" t="s">
        <v>40</v>
      </c>
      <c r="I7" t="s">
        <v>41</v>
      </c>
      <c r="J7" t="s">
        <v>41</v>
      </c>
      <c r="K7" t="s">
        <v>133</v>
      </c>
      <c r="L7" t="s">
        <v>42</v>
      </c>
      <c r="M7">
        <v>793333</v>
      </c>
      <c r="N7">
        <v>1</v>
      </c>
      <c r="O7" t="s">
        <v>121</v>
      </c>
      <c r="P7" t="s">
        <v>20</v>
      </c>
      <c r="Q7" t="s">
        <v>21</v>
      </c>
      <c r="R7" t="s">
        <v>22</v>
      </c>
      <c r="S7" t="s">
        <v>122</v>
      </c>
    </row>
    <row r="8" spans="1:19" x14ac:dyDescent="0.35">
      <c r="B8" t="s">
        <v>59</v>
      </c>
      <c r="C8" t="s">
        <v>23</v>
      </c>
      <c r="D8" t="s">
        <v>38</v>
      </c>
      <c r="E8" t="s">
        <v>23</v>
      </c>
      <c r="F8" t="s">
        <v>131</v>
      </c>
      <c r="G8" t="s">
        <v>134</v>
      </c>
      <c r="H8" t="s">
        <v>40</v>
      </c>
      <c r="I8" t="s">
        <v>41</v>
      </c>
      <c r="J8" t="s">
        <v>41</v>
      </c>
      <c r="K8" t="s">
        <v>135</v>
      </c>
      <c r="L8" t="s">
        <v>42</v>
      </c>
      <c r="M8">
        <v>793333</v>
      </c>
      <c r="N8">
        <v>1</v>
      </c>
      <c r="O8" t="s">
        <v>121</v>
      </c>
      <c r="P8" t="s">
        <v>20</v>
      </c>
      <c r="Q8" t="s">
        <v>21</v>
      </c>
      <c r="R8" t="s">
        <v>22</v>
      </c>
      <c r="S8" t="s">
        <v>122</v>
      </c>
    </row>
    <row r="9" spans="1:19" x14ac:dyDescent="0.35">
      <c r="B9" t="s">
        <v>65</v>
      </c>
      <c r="C9" t="s">
        <v>27</v>
      </c>
      <c r="D9" t="s">
        <v>38</v>
      </c>
      <c r="E9" t="s">
        <v>136</v>
      </c>
      <c r="F9" t="s">
        <v>131</v>
      </c>
      <c r="G9" t="s">
        <v>134</v>
      </c>
      <c r="H9" t="s">
        <v>40</v>
      </c>
      <c r="I9" t="s">
        <v>41</v>
      </c>
      <c r="J9" t="s">
        <v>41</v>
      </c>
      <c r="K9" t="s">
        <v>137</v>
      </c>
      <c r="L9" t="s">
        <v>42</v>
      </c>
      <c r="M9">
        <v>793333</v>
      </c>
      <c r="N9">
        <v>1</v>
      </c>
      <c r="O9" t="s">
        <v>121</v>
      </c>
      <c r="P9" t="s">
        <v>20</v>
      </c>
      <c r="Q9" t="s">
        <v>21</v>
      </c>
      <c r="R9" t="s">
        <v>22</v>
      </c>
      <c r="S9" t="s">
        <v>122</v>
      </c>
    </row>
    <row r="10" spans="1:19" x14ac:dyDescent="0.35">
      <c r="B10" t="s">
        <v>43</v>
      </c>
      <c r="C10" t="s">
        <v>19</v>
      </c>
      <c r="D10" t="s">
        <v>38</v>
      </c>
      <c r="E10" t="s">
        <v>19</v>
      </c>
      <c r="F10" t="s">
        <v>131</v>
      </c>
      <c r="G10" t="s">
        <v>134</v>
      </c>
      <c r="H10" t="s">
        <v>40</v>
      </c>
      <c r="I10" t="s">
        <v>41</v>
      </c>
      <c r="J10" t="s">
        <v>41</v>
      </c>
      <c r="K10" t="s">
        <v>138</v>
      </c>
      <c r="L10" t="s">
        <v>42</v>
      </c>
      <c r="M10">
        <v>793333</v>
      </c>
      <c r="N10">
        <v>1</v>
      </c>
      <c r="O10" t="s">
        <v>121</v>
      </c>
      <c r="P10" t="s">
        <v>20</v>
      </c>
      <c r="Q10" t="s">
        <v>21</v>
      </c>
      <c r="R10" t="s">
        <v>22</v>
      </c>
      <c r="S10" t="s">
        <v>122</v>
      </c>
    </row>
    <row r="11" spans="1:19" x14ac:dyDescent="0.35">
      <c r="B11" t="s">
        <v>62</v>
      </c>
      <c r="C11" t="s">
        <v>63</v>
      </c>
      <c r="D11" t="s">
        <v>49</v>
      </c>
      <c r="E11" t="s">
        <v>139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>
        <v>793333</v>
      </c>
      <c r="N11">
        <v>1</v>
      </c>
      <c r="O11" t="s">
        <v>121</v>
      </c>
      <c r="P11" t="s">
        <v>20</v>
      </c>
      <c r="Q11" t="s">
        <v>21</v>
      </c>
      <c r="R11" t="s">
        <v>22</v>
      </c>
      <c r="S11" t="s">
        <v>122</v>
      </c>
    </row>
    <row r="12" spans="1:19" x14ac:dyDescent="0.35">
      <c r="B12" t="s">
        <v>46</v>
      </c>
      <c r="C12" t="s">
        <v>26</v>
      </c>
      <c r="D12" t="s">
        <v>38</v>
      </c>
      <c r="E12" t="s">
        <v>140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>
        <v>793333</v>
      </c>
      <c r="N12">
        <v>1</v>
      </c>
      <c r="O12" t="s">
        <v>121</v>
      </c>
      <c r="P12" t="s">
        <v>20</v>
      </c>
      <c r="Q12" t="s">
        <v>21</v>
      </c>
      <c r="R12" t="s">
        <v>22</v>
      </c>
      <c r="S12" t="s">
        <v>122</v>
      </c>
    </row>
    <row r="13" spans="1:19" x14ac:dyDescent="0.35">
      <c r="B13" t="s">
        <v>64</v>
      </c>
      <c r="C13" t="s">
        <v>32</v>
      </c>
      <c r="D13" t="s">
        <v>38</v>
      </c>
      <c r="E13" t="s">
        <v>32</v>
      </c>
      <c r="F13" t="s">
        <v>124</v>
      </c>
      <c r="G13" t="s">
        <v>134</v>
      </c>
      <c r="H13" t="s">
        <v>40</v>
      </c>
      <c r="I13" t="s">
        <v>41</v>
      </c>
      <c r="J13" t="s">
        <v>41</v>
      </c>
      <c r="K13" t="s">
        <v>141</v>
      </c>
      <c r="L13" t="s">
        <v>42</v>
      </c>
      <c r="M13">
        <v>793333</v>
      </c>
      <c r="N13">
        <v>1</v>
      </c>
      <c r="O13" t="s">
        <v>121</v>
      </c>
      <c r="P13" t="s">
        <v>20</v>
      </c>
      <c r="Q13" t="s">
        <v>21</v>
      </c>
      <c r="R13" t="s">
        <v>22</v>
      </c>
      <c r="S13" t="s">
        <v>122</v>
      </c>
    </row>
    <row r="14" spans="1:19" x14ac:dyDescent="0.35">
      <c r="B14" t="s">
        <v>60</v>
      </c>
      <c r="C14" t="s">
        <v>33</v>
      </c>
      <c r="D14" t="s">
        <v>38</v>
      </c>
      <c r="E14" t="s">
        <v>33</v>
      </c>
      <c r="F14" t="s">
        <v>124</v>
      </c>
      <c r="G14" t="s">
        <v>134</v>
      </c>
      <c r="H14" t="s">
        <v>40</v>
      </c>
      <c r="I14" t="s">
        <v>41</v>
      </c>
      <c r="J14" t="s">
        <v>41</v>
      </c>
      <c r="K14" t="s">
        <v>142</v>
      </c>
      <c r="L14" t="s">
        <v>42</v>
      </c>
      <c r="M14">
        <v>793333</v>
      </c>
      <c r="N14">
        <v>1</v>
      </c>
      <c r="O14" t="s">
        <v>121</v>
      </c>
      <c r="P14" t="s">
        <v>20</v>
      </c>
      <c r="Q14" t="s">
        <v>21</v>
      </c>
      <c r="R14" t="s">
        <v>22</v>
      </c>
      <c r="S14" t="s">
        <v>122</v>
      </c>
    </row>
    <row r="15" spans="1:19" x14ac:dyDescent="0.35">
      <c r="B15" t="s">
        <v>70</v>
      </c>
      <c r="C15" t="s">
        <v>35</v>
      </c>
      <c r="D15" t="s">
        <v>49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>
        <v>793333</v>
      </c>
      <c r="N15">
        <v>1</v>
      </c>
      <c r="O15" t="s">
        <v>121</v>
      </c>
      <c r="P15" t="s">
        <v>20</v>
      </c>
      <c r="Q15" t="s">
        <v>21</v>
      </c>
      <c r="R15" t="s">
        <v>22</v>
      </c>
      <c r="S15" t="s">
        <v>122</v>
      </c>
    </row>
    <row r="16" spans="1:19" x14ac:dyDescent="0.35">
      <c r="B16" t="s">
        <v>45</v>
      </c>
      <c r="C16" t="s">
        <v>34</v>
      </c>
      <c r="D16" t="s">
        <v>38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>
        <v>793333</v>
      </c>
      <c r="N16">
        <v>1</v>
      </c>
      <c r="O16" t="s">
        <v>121</v>
      </c>
      <c r="P16" t="s">
        <v>20</v>
      </c>
      <c r="Q16" t="s">
        <v>21</v>
      </c>
      <c r="R16" t="s">
        <v>22</v>
      </c>
      <c r="S16" t="s">
        <v>122</v>
      </c>
    </row>
    <row r="17" spans="2:19" x14ac:dyDescent="0.35">
      <c r="B17" t="s">
        <v>51</v>
      </c>
      <c r="C17" t="s">
        <v>31</v>
      </c>
      <c r="D17" t="s">
        <v>38</v>
      </c>
      <c r="E17" t="s">
        <v>31</v>
      </c>
      <c r="F17" t="s">
        <v>124</v>
      </c>
      <c r="G17" t="s">
        <v>143</v>
      </c>
      <c r="H17" t="s">
        <v>40</v>
      </c>
      <c r="I17" t="s">
        <v>41</v>
      </c>
      <c r="J17" t="s">
        <v>41</v>
      </c>
      <c r="K17" t="s">
        <v>144</v>
      </c>
      <c r="L17" t="s">
        <v>42</v>
      </c>
      <c r="M17">
        <v>793333</v>
      </c>
      <c r="N17">
        <v>1</v>
      </c>
      <c r="O17" t="s">
        <v>121</v>
      </c>
      <c r="P17" t="s">
        <v>20</v>
      </c>
      <c r="Q17" t="s">
        <v>21</v>
      </c>
      <c r="R17" t="s">
        <v>22</v>
      </c>
      <c r="S17" t="s">
        <v>122</v>
      </c>
    </row>
    <row r="18" spans="2:19" x14ac:dyDescent="0.35">
      <c r="B18" t="s">
        <v>67</v>
      </c>
      <c r="C18" t="s">
        <v>24</v>
      </c>
      <c r="D18" t="s">
        <v>38</v>
      </c>
      <c r="E18" t="s">
        <v>24</v>
      </c>
      <c r="F18" t="s">
        <v>124</v>
      </c>
      <c r="G18" t="s">
        <v>143</v>
      </c>
      <c r="H18" t="s">
        <v>40</v>
      </c>
      <c r="I18" t="s">
        <v>41</v>
      </c>
      <c r="J18" t="s">
        <v>41</v>
      </c>
      <c r="K18" t="s">
        <v>145</v>
      </c>
      <c r="L18" t="s">
        <v>42</v>
      </c>
      <c r="M18">
        <v>793333</v>
      </c>
      <c r="N18">
        <v>1</v>
      </c>
      <c r="O18" t="s">
        <v>121</v>
      </c>
      <c r="P18" t="s">
        <v>20</v>
      </c>
      <c r="Q18" t="s">
        <v>21</v>
      </c>
      <c r="R18" t="s">
        <v>22</v>
      </c>
      <c r="S18" t="s">
        <v>122</v>
      </c>
    </row>
    <row r="19" spans="2:19" x14ac:dyDescent="0.35">
      <c r="B19" t="s">
        <v>68</v>
      </c>
      <c r="C19" t="s">
        <v>69</v>
      </c>
      <c r="D19" t="s">
        <v>49</v>
      </c>
      <c r="E19" t="s">
        <v>69</v>
      </c>
      <c r="F19" t="s">
        <v>124</v>
      </c>
      <c r="G19" t="s">
        <v>143</v>
      </c>
      <c r="H19" t="s">
        <v>40</v>
      </c>
      <c r="I19" t="s">
        <v>41</v>
      </c>
      <c r="J19" t="s">
        <v>41</v>
      </c>
      <c r="K19" t="s">
        <v>146</v>
      </c>
      <c r="L19" t="s">
        <v>42</v>
      </c>
      <c r="M19">
        <v>793333</v>
      </c>
      <c r="N19">
        <v>1</v>
      </c>
      <c r="O19" t="s">
        <v>121</v>
      </c>
      <c r="P19" t="s">
        <v>20</v>
      </c>
      <c r="Q19" t="s">
        <v>21</v>
      </c>
      <c r="R19" t="s">
        <v>22</v>
      </c>
      <c r="S19" t="s">
        <v>122</v>
      </c>
    </row>
    <row r="20" spans="2:19" x14ac:dyDescent="0.35">
      <c r="B20" t="s">
        <v>71</v>
      </c>
      <c r="C20" t="s">
        <v>28</v>
      </c>
      <c r="D20" t="s">
        <v>38</v>
      </c>
      <c r="E20" t="s">
        <v>28</v>
      </c>
      <c r="F20" t="s">
        <v>124</v>
      </c>
      <c r="G20" t="s">
        <v>134</v>
      </c>
      <c r="H20" t="s">
        <v>40</v>
      </c>
      <c r="I20" t="s">
        <v>41</v>
      </c>
      <c r="J20" t="s">
        <v>41</v>
      </c>
      <c r="K20" t="s">
        <v>147</v>
      </c>
      <c r="L20" t="s">
        <v>42</v>
      </c>
      <c r="M20">
        <v>793333</v>
      </c>
      <c r="N20">
        <v>1</v>
      </c>
      <c r="O20" t="s">
        <v>121</v>
      </c>
      <c r="P20" t="s">
        <v>20</v>
      </c>
      <c r="Q20" t="s">
        <v>21</v>
      </c>
      <c r="R20" t="s">
        <v>22</v>
      </c>
      <c r="S20" t="s">
        <v>122</v>
      </c>
    </row>
    <row r="21" spans="2:19" x14ac:dyDescent="0.35">
      <c r="B21" t="s">
        <v>61</v>
      </c>
      <c r="C21" t="s">
        <v>25</v>
      </c>
      <c r="D21" t="s">
        <v>38</v>
      </c>
      <c r="E21" t="s">
        <v>25</v>
      </c>
      <c r="F21" t="s">
        <v>124</v>
      </c>
      <c r="G21" t="s">
        <v>143</v>
      </c>
      <c r="H21" t="s">
        <v>40</v>
      </c>
      <c r="I21" t="s">
        <v>41</v>
      </c>
      <c r="J21" t="s">
        <v>41</v>
      </c>
      <c r="K21" t="s">
        <v>148</v>
      </c>
      <c r="L21" t="s">
        <v>42</v>
      </c>
      <c r="M21">
        <v>793333</v>
      </c>
      <c r="N21">
        <v>1</v>
      </c>
      <c r="O21" t="s">
        <v>121</v>
      </c>
      <c r="P21" t="s">
        <v>20</v>
      </c>
      <c r="Q21" t="s">
        <v>21</v>
      </c>
      <c r="R21" t="s">
        <v>22</v>
      </c>
      <c r="S21" t="s">
        <v>122</v>
      </c>
    </row>
    <row r="24" spans="2:19" ht="15.5" x14ac:dyDescent="0.35">
      <c r="C24" s="2"/>
      <c r="D24" s="2"/>
      <c r="E24" s="4" t="s">
        <v>209</v>
      </c>
    </row>
    <row r="25" spans="2:19" ht="15.5" x14ac:dyDescent="0.35">
      <c r="C25" s="4" t="s">
        <v>207</v>
      </c>
      <c r="D25" s="2">
        <v>11</v>
      </c>
      <c r="E25" s="2">
        <f>11/15</f>
        <v>0.73333333333333328</v>
      </c>
    </row>
    <row r="26" spans="2:19" ht="15.5" x14ac:dyDescent="0.35">
      <c r="C26" s="4" t="s">
        <v>208</v>
      </c>
      <c r="D26" s="2">
        <v>3</v>
      </c>
      <c r="E26" s="3">
        <f>3/5</f>
        <v>0.6</v>
      </c>
    </row>
    <row r="27" spans="2:19" ht="15.5" x14ac:dyDescent="0.35">
      <c r="C27" s="4"/>
      <c r="D27" s="2"/>
      <c r="E27" s="2"/>
    </row>
    <row r="28" spans="2:19" ht="15.5" x14ac:dyDescent="0.35">
      <c r="C28" s="4" t="s">
        <v>206</v>
      </c>
      <c r="D28" s="2"/>
      <c r="E28" s="3">
        <f>E25-E26</f>
        <v>0.1333333333333333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DC6F-06E1-49AD-8DB4-F157AC3A05A0}">
  <dimension ref="A1:S28"/>
  <sheetViews>
    <sheetView topLeftCell="A16" workbookViewId="0">
      <selection activeCell="H32" sqref="H32"/>
    </sheetView>
  </sheetViews>
  <sheetFormatPr defaultRowHeight="14.5" x14ac:dyDescent="0.35"/>
  <cols>
    <col min="3" max="3" width="37.90625" bestFit="1" customWidth="1"/>
    <col min="5" max="5" width="11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B2" t="s">
        <v>43</v>
      </c>
      <c r="C2" t="s">
        <v>19</v>
      </c>
      <c r="D2" t="s">
        <v>38</v>
      </c>
      <c r="E2" t="s">
        <v>19</v>
      </c>
      <c r="F2" t="s">
        <v>151</v>
      </c>
      <c r="G2" t="s">
        <v>134</v>
      </c>
      <c r="H2" t="s">
        <v>40</v>
      </c>
      <c r="I2" t="s">
        <v>41</v>
      </c>
      <c r="J2" t="s">
        <v>41</v>
      </c>
      <c r="K2" t="s">
        <v>152</v>
      </c>
      <c r="L2" t="s">
        <v>42</v>
      </c>
      <c r="M2">
        <v>251444</v>
      </c>
      <c r="N2">
        <v>1</v>
      </c>
      <c r="O2" t="s">
        <v>149</v>
      </c>
      <c r="P2" t="s">
        <v>20</v>
      </c>
      <c r="Q2" t="s">
        <v>21</v>
      </c>
      <c r="R2" t="s">
        <v>22</v>
      </c>
      <c r="S2" t="s">
        <v>150</v>
      </c>
    </row>
    <row r="3" spans="1:19" x14ac:dyDescent="0.35">
      <c r="B3" t="s">
        <v>45</v>
      </c>
      <c r="C3" t="s">
        <v>34</v>
      </c>
      <c r="D3" t="s">
        <v>38</v>
      </c>
      <c r="E3" t="s">
        <v>54</v>
      </c>
      <c r="F3" t="s">
        <v>153</v>
      </c>
      <c r="G3" t="s">
        <v>77</v>
      </c>
      <c r="H3" t="s">
        <v>40</v>
      </c>
      <c r="I3" t="s">
        <v>41</v>
      </c>
      <c r="J3" t="s">
        <v>41</v>
      </c>
      <c r="K3" t="s">
        <v>154</v>
      </c>
      <c r="L3" t="s">
        <v>42</v>
      </c>
      <c r="M3">
        <v>251444</v>
      </c>
      <c r="N3">
        <v>1</v>
      </c>
      <c r="O3" t="s">
        <v>149</v>
      </c>
      <c r="P3" t="s">
        <v>20</v>
      </c>
      <c r="Q3" t="s">
        <v>21</v>
      </c>
      <c r="R3" t="s">
        <v>22</v>
      </c>
      <c r="S3" t="s">
        <v>150</v>
      </c>
    </row>
    <row r="4" spans="1:19" x14ac:dyDescent="0.35">
      <c r="B4" t="s">
        <v>64</v>
      </c>
      <c r="C4" t="s">
        <v>32</v>
      </c>
      <c r="D4" t="s">
        <v>38</v>
      </c>
      <c r="E4" t="s">
        <v>32</v>
      </c>
      <c r="F4" t="s">
        <v>155</v>
      </c>
      <c r="G4" t="s">
        <v>116</v>
      </c>
      <c r="H4" t="s">
        <v>40</v>
      </c>
      <c r="I4" t="s">
        <v>41</v>
      </c>
      <c r="J4" t="s">
        <v>41</v>
      </c>
      <c r="K4" t="s">
        <v>156</v>
      </c>
      <c r="L4" t="s">
        <v>42</v>
      </c>
      <c r="M4">
        <v>251444</v>
      </c>
      <c r="N4">
        <v>1</v>
      </c>
      <c r="O4" t="s">
        <v>149</v>
      </c>
      <c r="P4" t="s">
        <v>20</v>
      </c>
      <c r="Q4" t="s">
        <v>21</v>
      </c>
      <c r="R4" t="s">
        <v>22</v>
      </c>
      <c r="S4" t="s">
        <v>150</v>
      </c>
    </row>
    <row r="5" spans="1:19" x14ac:dyDescent="0.35">
      <c r="B5" t="s">
        <v>70</v>
      </c>
      <c r="C5" t="s">
        <v>35</v>
      </c>
      <c r="D5" t="s">
        <v>38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>
        <v>251444</v>
      </c>
      <c r="N5">
        <v>1</v>
      </c>
      <c r="O5" t="s">
        <v>149</v>
      </c>
      <c r="P5" t="s">
        <v>20</v>
      </c>
      <c r="Q5" t="s">
        <v>21</v>
      </c>
      <c r="R5" t="s">
        <v>22</v>
      </c>
      <c r="S5" t="s">
        <v>150</v>
      </c>
    </row>
    <row r="6" spans="1:19" x14ac:dyDescent="0.35">
      <c r="B6" t="s">
        <v>46</v>
      </c>
      <c r="C6" t="s">
        <v>26</v>
      </c>
      <c r="D6" t="s">
        <v>38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>
        <v>251444</v>
      </c>
      <c r="N6">
        <v>1</v>
      </c>
      <c r="O6" t="s">
        <v>149</v>
      </c>
      <c r="P6" t="s">
        <v>20</v>
      </c>
      <c r="Q6" t="s">
        <v>21</v>
      </c>
      <c r="R6" t="s">
        <v>22</v>
      </c>
      <c r="S6" t="s">
        <v>150</v>
      </c>
    </row>
    <row r="7" spans="1:19" ht="29" x14ac:dyDescent="0.35">
      <c r="B7" t="s">
        <v>68</v>
      </c>
      <c r="C7" t="s">
        <v>69</v>
      </c>
      <c r="D7" t="s">
        <v>49</v>
      </c>
      <c r="E7" s="1" t="s">
        <v>157</v>
      </c>
      <c r="F7" t="s">
        <v>158</v>
      </c>
      <c r="G7" t="s">
        <v>50</v>
      </c>
      <c r="H7" t="s">
        <v>40</v>
      </c>
      <c r="I7" t="s">
        <v>41</v>
      </c>
      <c r="J7" t="s">
        <v>41</v>
      </c>
      <c r="K7" t="s">
        <v>159</v>
      </c>
      <c r="L7" t="s">
        <v>42</v>
      </c>
      <c r="M7">
        <v>251444</v>
      </c>
      <c r="N7">
        <v>1</v>
      </c>
      <c r="O7" t="s">
        <v>149</v>
      </c>
      <c r="P7" t="s">
        <v>20</v>
      </c>
      <c r="Q7" t="s">
        <v>21</v>
      </c>
      <c r="R7" t="s">
        <v>22</v>
      </c>
      <c r="S7" t="s">
        <v>150</v>
      </c>
    </row>
    <row r="8" spans="1:19" x14ac:dyDescent="0.35">
      <c r="B8" t="s">
        <v>37</v>
      </c>
      <c r="C8" t="s">
        <v>30</v>
      </c>
      <c r="D8" t="s">
        <v>38</v>
      </c>
      <c r="E8" t="s">
        <v>30</v>
      </c>
      <c r="F8" t="s">
        <v>158</v>
      </c>
      <c r="G8" t="s">
        <v>44</v>
      </c>
      <c r="H8" t="s">
        <v>40</v>
      </c>
      <c r="I8" t="s">
        <v>41</v>
      </c>
      <c r="J8" t="s">
        <v>41</v>
      </c>
      <c r="K8" t="s">
        <v>160</v>
      </c>
      <c r="L8" t="s">
        <v>42</v>
      </c>
      <c r="M8">
        <v>251444</v>
      </c>
      <c r="N8">
        <v>1</v>
      </c>
      <c r="O8" t="s">
        <v>149</v>
      </c>
      <c r="P8" t="s">
        <v>20</v>
      </c>
      <c r="Q8" t="s">
        <v>21</v>
      </c>
      <c r="R8" t="s">
        <v>22</v>
      </c>
      <c r="S8" t="s">
        <v>150</v>
      </c>
    </row>
    <row r="9" spans="1:19" x14ac:dyDescent="0.35">
      <c r="B9" t="s">
        <v>59</v>
      </c>
      <c r="C9" t="s">
        <v>23</v>
      </c>
      <c r="D9" t="s">
        <v>38</v>
      </c>
      <c r="E9" t="s">
        <v>23</v>
      </c>
      <c r="F9" t="s">
        <v>158</v>
      </c>
      <c r="G9" t="s">
        <v>44</v>
      </c>
      <c r="H9" t="s">
        <v>40</v>
      </c>
      <c r="I9" t="s">
        <v>41</v>
      </c>
      <c r="J9" t="s">
        <v>41</v>
      </c>
      <c r="K9" t="s">
        <v>161</v>
      </c>
      <c r="L9" t="s">
        <v>42</v>
      </c>
      <c r="M9">
        <v>251444</v>
      </c>
      <c r="N9">
        <v>1</v>
      </c>
      <c r="O9" t="s">
        <v>149</v>
      </c>
      <c r="P9" t="s">
        <v>20</v>
      </c>
      <c r="Q9" t="s">
        <v>21</v>
      </c>
      <c r="R9" t="s">
        <v>22</v>
      </c>
      <c r="S9" t="s">
        <v>150</v>
      </c>
    </row>
    <row r="10" spans="1:19" x14ac:dyDescent="0.35">
      <c r="B10" t="s">
        <v>56</v>
      </c>
      <c r="C10" t="s">
        <v>57</v>
      </c>
      <c r="D10" t="s">
        <v>49</v>
      </c>
      <c r="E10" t="s">
        <v>57</v>
      </c>
      <c r="F10" t="s">
        <v>162</v>
      </c>
      <c r="G10" t="s">
        <v>50</v>
      </c>
      <c r="H10" t="s">
        <v>40</v>
      </c>
      <c r="I10" t="s">
        <v>41</v>
      </c>
      <c r="J10" t="s">
        <v>41</v>
      </c>
      <c r="K10" t="s">
        <v>163</v>
      </c>
      <c r="L10" t="s">
        <v>42</v>
      </c>
      <c r="M10">
        <v>251444</v>
      </c>
      <c r="N10">
        <v>1</v>
      </c>
      <c r="O10" t="s">
        <v>149</v>
      </c>
      <c r="P10" t="s">
        <v>20</v>
      </c>
      <c r="Q10" t="s">
        <v>21</v>
      </c>
      <c r="R10" t="s">
        <v>22</v>
      </c>
      <c r="S10" t="s">
        <v>150</v>
      </c>
    </row>
    <row r="11" spans="1:19" x14ac:dyDescent="0.35">
      <c r="B11" t="s">
        <v>53</v>
      </c>
      <c r="C11" t="s">
        <v>54</v>
      </c>
      <c r="D11" t="s">
        <v>49</v>
      </c>
      <c r="E11" t="s">
        <v>54</v>
      </c>
      <c r="F11" t="s">
        <v>164</v>
      </c>
      <c r="G11" t="s">
        <v>44</v>
      </c>
      <c r="H11" t="s">
        <v>40</v>
      </c>
      <c r="I11" t="s">
        <v>41</v>
      </c>
      <c r="J11" t="s">
        <v>41</v>
      </c>
      <c r="K11" t="s">
        <v>165</v>
      </c>
      <c r="L11" t="s">
        <v>42</v>
      </c>
      <c r="M11">
        <v>251444</v>
      </c>
      <c r="N11">
        <v>1</v>
      </c>
      <c r="O11" t="s">
        <v>149</v>
      </c>
      <c r="P11" t="s">
        <v>20</v>
      </c>
      <c r="Q11" t="s">
        <v>21</v>
      </c>
      <c r="R11" t="s">
        <v>22</v>
      </c>
      <c r="S11" t="s">
        <v>150</v>
      </c>
    </row>
    <row r="12" spans="1:19" x14ac:dyDescent="0.35">
      <c r="B12" t="s">
        <v>47</v>
      </c>
      <c r="C12" t="s">
        <v>48</v>
      </c>
      <c r="D12" t="s">
        <v>49</v>
      </c>
      <c r="E12" t="s">
        <v>48</v>
      </c>
      <c r="F12" t="s">
        <v>166</v>
      </c>
      <c r="G12" t="s">
        <v>44</v>
      </c>
      <c r="H12" t="s">
        <v>40</v>
      </c>
      <c r="I12" t="s">
        <v>41</v>
      </c>
      <c r="J12" t="s">
        <v>41</v>
      </c>
      <c r="K12" t="s">
        <v>167</v>
      </c>
      <c r="L12" t="s">
        <v>42</v>
      </c>
      <c r="M12">
        <v>251444</v>
      </c>
      <c r="N12">
        <v>1</v>
      </c>
      <c r="O12" t="s">
        <v>149</v>
      </c>
      <c r="P12" t="s">
        <v>20</v>
      </c>
      <c r="Q12" t="s">
        <v>21</v>
      </c>
      <c r="R12" t="s">
        <v>22</v>
      </c>
      <c r="S12" t="s">
        <v>150</v>
      </c>
    </row>
    <row r="13" spans="1:19" x14ac:dyDescent="0.35">
      <c r="B13" t="s">
        <v>60</v>
      </c>
      <c r="C13" t="s">
        <v>33</v>
      </c>
      <c r="D13" t="s">
        <v>38</v>
      </c>
      <c r="E13" t="s">
        <v>168</v>
      </c>
      <c r="F13" t="s">
        <v>169</v>
      </c>
      <c r="G13" t="s">
        <v>125</v>
      </c>
      <c r="H13" t="s">
        <v>40</v>
      </c>
      <c r="I13" t="s">
        <v>41</v>
      </c>
      <c r="J13" t="s">
        <v>41</v>
      </c>
      <c r="K13" t="s">
        <v>170</v>
      </c>
      <c r="L13" t="s">
        <v>42</v>
      </c>
      <c r="M13">
        <v>251444</v>
      </c>
      <c r="N13">
        <v>1</v>
      </c>
      <c r="O13" t="s">
        <v>149</v>
      </c>
      <c r="P13" t="s">
        <v>20</v>
      </c>
      <c r="Q13" t="s">
        <v>21</v>
      </c>
      <c r="R13" t="s">
        <v>22</v>
      </c>
      <c r="S13" t="s">
        <v>150</v>
      </c>
    </row>
    <row r="14" spans="1:19" x14ac:dyDescent="0.35">
      <c r="B14" t="s">
        <v>62</v>
      </c>
      <c r="C14" t="s">
        <v>63</v>
      </c>
      <c r="D14" t="s">
        <v>49</v>
      </c>
      <c r="E14" t="s">
        <v>63</v>
      </c>
      <c r="F14" t="s">
        <v>171</v>
      </c>
      <c r="G14" t="s">
        <v>172</v>
      </c>
      <c r="H14" t="s">
        <v>86</v>
      </c>
      <c r="I14" t="s">
        <v>87</v>
      </c>
      <c r="J14" t="s">
        <v>87</v>
      </c>
      <c r="K14" t="s">
        <v>173</v>
      </c>
      <c r="L14" t="s">
        <v>42</v>
      </c>
      <c r="M14">
        <v>251444</v>
      </c>
      <c r="N14">
        <v>1</v>
      </c>
      <c r="O14" t="s">
        <v>149</v>
      </c>
      <c r="P14" t="s">
        <v>20</v>
      </c>
      <c r="Q14" t="s">
        <v>21</v>
      </c>
      <c r="R14" t="s">
        <v>22</v>
      </c>
      <c r="S14" t="s">
        <v>150</v>
      </c>
    </row>
    <row r="15" spans="1:19" x14ac:dyDescent="0.35">
      <c r="B15" t="s">
        <v>61</v>
      </c>
      <c r="C15" t="s">
        <v>25</v>
      </c>
      <c r="D15" t="s">
        <v>38</v>
      </c>
      <c r="E15" t="s">
        <v>174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>
        <v>251444</v>
      </c>
      <c r="N15">
        <v>1</v>
      </c>
      <c r="O15" t="s">
        <v>149</v>
      </c>
      <c r="P15" t="s">
        <v>20</v>
      </c>
      <c r="Q15" t="s">
        <v>21</v>
      </c>
      <c r="R15" t="s">
        <v>22</v>
      </c>
      <c r="S15" t="s">
        <v>150</v>
      </c>
    </row>
    <row r="16" spans="1:19" x14ac:dyDescent="0.35">
      <c r="B16" t="s">
        <v>58</v>
      </c>
      <c r="C16" t="s">
        <v>29</v>
      </c>
      <c r="D16" t="s">
        <v>38</v>
      </c>
      <c r="E16" t="s">
        <v>175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>
        <v>251444</v>
      </c>
      <c r="N16">
        <v>1</v>
      </c>
      <c r="O16" t="s">
        <v>149</v>
      </c>
      <c r="P16" t="s">
        <v>20</v>
      </c>
      <c r="Q16" t="s">
        <v>21</v>
      </c>
      <c r="R16" t="s">
        <v>22</v>
      </c>
      <c r="S16" t="s">
        <v>150</v>
      </c>
    </row>
    <row r="17" spans="2:19" x14ac:dyDescent="0.35">
      <c r="B17" t="s">
        <v>67</v>
      </c>
      <c r="C17" t="s">
        <v>24</v>
      </c>
      <c r="D17" t="s">
        <v>38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>
        <v>251444</v>
      </c>
      <c r="N17">
        <v>1</v>
      </c>
      <c r="O17" t="s">
        <v>149</v>
      </c>
      <c r="P17" t="s">
        <v>20</v>
      </c>
      <c r="Q17" t="s">
        <v>21</v>
      </c>
      <c r="R17" t="s">
        <v>22</v>
      </c>
      <c r="S17" t="s">
        <v>150</v>
      </c>
    </row>
    <row r="18" spans="2:19" x14ac:dyDescent="0.35">
      <c r="B18" t="s">
        <v>52</v>
      </c>
      <c r="C18" t="s">
        <v>36</v>
      </c>
      <c r="D18" t="s">
        <v>38</v>
      </c>
      <c r="E18" t="s">
        <v>36</v>
      </c>
      <c r="F18" t="s">
        <v>176</v>
      </c>
      <c r="G18" t="s">
        <v>125</v>
      </c>
      <c r="H18" t="s">
        <v>40</v>
      </c>
      <c r="I18" t="s">
        <v>41</v>
      </c>
      <c r="J18" t="s">
        <v>41</v>
      </c>
      <c r="K18" t="s">
        <v>177</v>
      </c>
      <c r="L18" t="s">
        <v>42</v>
      </c>
      <c r="M18">
        <v>251444</v>
      </c>
      <c r="N18">
        <v>1</v>
      </c>
      <c r="O18" t="s">
        <v>149</v>
      </c>
      <c r="P18" t="s">
        <v>20</v>
      </c>
      <c r="Q18" t="s">
        <v>21</v>
      </c>
      <c r="R18" t="s">
        <v>22</v>
      </c>
      <c r="S18" t="s">
        <v>150</v>
      </c>
    </row>
    <row r="19" spans="2:19" x14ac:dyDescent="0.35">
      <c r="B19" t="s">
        <v>71</v>
      </c>
      <c r="C19" t="s">
        <v>28</v>
      </c>
      <c r="D19" t="s">
        <v>38</v>
      </c>
      <c r="E19" t="s">
        <v>28</v>
      </c>
      <c r="F19" t="s">
        <v>129</v>
      </c>
      <c r="G19" t="s">
        <v>178</v>
      </c>
      <c r="H19" t="s">
        <v>40</v>
      </c>
      <c r="I19" t="s">
        <v>41</v>
      </c>
      <c r="J19" t="s">
        <v>41</v>
      </c>
      <c r="K19" t="s">
        <v>179</v>
      </c>
      <c r="L19" t="s">
        <v>42</v>
      </c>
      <c r="M19">
        <v>251444</v>
      </c>
      <c r="N19">
        <v>1</v>
      </c>
      <c r="O19" t="s">
        <v>149</v>
      </c>
      <c r="P19" t="s">
        <v>20</v>
      </c>
      <c r="Q19" t="s">
        <v>21</v>
      </c>
      <c r="R19" t="s">
        <v>22</v>
      </c>
      <c r="S19" t="s">
        <v>150</v>
      </c>
    </row>
    <row r="20" spans="2:19" x14ac:dyDescent="0.35">
      <c r="B20" t="s">
        <v>51</v>
      </c>
      <c r="C20" t="s">
        <v>31</v>
      </c>
      <c r="D20" t="s">
        <v>38</v>
      </c>
      <c r="E20" t="s">
        <v>31</v>
      </c>
      <c r="F20" t="s">
        <v>180</v>
      </c>
      <c r="G20" t="s">
        <v>39</v>
      </c>
      <c r="H20" t="s">
        <v>40</v>
      </c>
      <c r="I20" t="s">
        <v>41</v>
      </c>
      <c r="J20" t="s">
        <v>41</v>
      </c>
      <c r="K20" t="s">
        <v>181</v>
      </c>
      <c r="L20" t="s">
        <v>42</v>
      </c>
      <c r="M20">
        <v>251444</v>
      </c>
      <c r="N20">
        <v>1</v>
      </c>
      <c r="O20" t="s">
        <v>149</v>
      </c>
      <c r="P20" t="s">
        <v>20</v>
      </c>
      <c r="Q20" t="s">
        <v>21</v>
      </c>
      <c r="R20" t="s">
        <v>22</v>
      </c>
      <c r="S20" t="s">
        <v>150</v>
      </c>
    </row>
    <row r="21" spans="2:19" x14ac:dyDescent="0.35">
      <c r="B21" t="s">
        <v>65</v>
      </c>
      <c r="C21" t="s">
        <v>27</v>
      </c>
      <c r="D21" t="s">
        <v>38</v>
      </c>
      <c r="E21" t="s">
        <v>182</v>
      </c>
      <c r="F21" t="s">
        <v>183</v>
      </c>
      <c r="G21" t="s">
        <v>50</v>
      </c>
      <c r="H21" t="s">
        <v>40</v>
      </c>
      <c r="I21" t="s">
        <v>41</v>
      </c>
      <c r="J21" t="s">
        <v>41</v>
      </c>
      <c r="K21" t="s">
        <v>184</v>
      </c>
      <c r="L21" t="s">
        <v>42</v>
      </c>
      <c r="M21">
        <v>251444</v>
      </c>
      <c r="N21">
        <v>1</v>
      </c>
      <c r="O21" t="s">
        <v>149</v>
      </c>
      <c r="P21" t="s">
        <v>20</v>
      </c>
      <c r="Q21" t="s">
        <v>21</v>
      </c>
      <c r="R21" t="s">
        <v>22</v>
      </c>
      <c r="S21" t="s">
        <v>150</v>
      </c>
    </row>
    <row r="24" spans="2:19" ht="15.5" x14ac:dyDescent="0.35">
      <c r="C24" s="2"/>
      <c r="D24" s="2"/>
      <c r="E24" s="4" t="s">
        <v>209</v>
      </c>
    </row>
    <row r="25" spans="2:19" ht="15.5" x14ac:dyDescent="0.35">
      <c r="C25" s="4" t="s">
        <v>207</v>
      </c>
      <c r="D25" s="2">
        <v>8</v>
      </c>
      <c r="E25" s="2">
        <f>8/15</f>
        <v>0.53333333333333333</v>
      </c>
    </row>
    <row r="26" spans="2:19" ht="15.5" x14ac:dyDescent="0.35">
      <c r="C26" s="4" t="s">
        <v>208</v>
      </c>
      <c r="D26" s="2">
        <v>5</v>
      </c>
      <c r="E26" s="3">
        <f>5/5</f>
        <v>1</v>
      </c>
    </row>
    <row r="27" spans="2:19" ht="15.5" x14ac:dyDescent="0.35">
      <c r="C27" s="4"/>
      <c r="D27" s="2"/>
      <c r="E27" s="2"/>
    </row>
    <row r="28" spans="2:19" ht="15.5" x14ac:dyDescent="0.35">
      <c r="C28" s="4" t="s">
        <v>206</v>
      </c>
      <c r="D28" s="2"/>
      <c r="E28" s="3">
        <f>E25-E26</f>
        <v>-0.46666666666666667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941E-6C38-446D-B2CF-36EC275BA842}">
  <dimension ref="A1:S28"/>
  <sheetViews>
    <sheetView tabSelected="1" topLeftCell="A12" workbookViewId="0">
      <selection activeCell="E33" sqref="E33"/>
    </sheetView>
  </sheetViews>
  <sheetFormatPr defaultRowHeight="14.5" x14ac:dyDescent="0.35"/>
  <cols>
    <col min="2" max="2" width="37.90625" bestFit="1" customWidth="1"/>
    <col min="4" max="4" width="11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B2" t="s">
        <v>61</v>
      </c>
      <c r="C2" t="s">
        <v>25</v>
      </c>
      <c r="D2" t="s">
        <v>38</v>
      </c>
      <c r="E2" t="s">
        <v>25</v>
      </c>
      <c r="F2" t="s">
        <v>96</v>
      </c>
      <c r="G2" t="s">
        <v>50</v>
      </c>
      <c r="H2" t="s">
        <v>40</v>
      </c>
      <c r="I2" t="s">
        <v>41</v>
      </c>
      <c r="J2" t="s">
        <v>41</v>
      </c>
      <c r="K2" t="s">
        <v>187</v>
      </c>
      <c r="L2" t="s">
        <v>42</v>
      </c>
      <c r="M2">
        <v>405538</v>
      </c>
      <c r="N2">
        <v>1</v>
      </c>
      <c r="O2" t="s">
        <v>185</v>
      </c>
      <c r="P2" t="s">
        <v>20</v>
      </c>
      <c r="Q2" t="s">
        <v>21</v>
      </c>
      <c r="R2" t="s">
        <v>22</v>
      </c>
      <c r="S2" t="s">
        <v>186</v>
      </c>
    </row>
    <row r="3" spans="1:19" x14ac:dyDescent="0.35">
      <c r="B3" t="s">
        <v>47</v>
      </c>
      <c r="C3" t="s">
        <v>48</v>
      </c>
      <c r="D3" t="s">
        <v>49</v>
      </c>
      <c r="E3" t="s">
        <v>188</v>
      </c>
      <c r="F3" t="s">
        <v>96</v>
      </c>
      <c r="G3" t="s">
        <v>50</v>
      </c>
      <c r="H3" t="s">
        <v>40</v>
      </c>
      <c r="I3" t="s">
        <v>41</v>
      </c>
      <c r="J3" t="s">
        <v>41</v>
      </c>
      <c r="K3" t="s">
        <v>189</v>
      </c>
      <c r="L3" t="s">
        <v>42</v>
      </c>
      <c r="M3">
        <v>405538</v>
      </c>
      <c r="N3">
        <v>1</v>
      </c>
      <c r="O3" t="s">
        <v>185</v>
      </c>
      <c r="P3" t="s">
        <v>20</v>
      </c>
      <c r="Q3" t="s">
        <v>21</v>
      </c>
      <c r="R3" t="s">
        <v>22</v>
      </c>
      <c r="S3" t="s">
        <v>186</v>
      </c>
    </row>
    <row r="4" spans="1:19" x14ac:dyDescent="0.35">
      <c r="B4" t="s">
        <v>51</v>
      </c>
      <c r="C4" t="s">
        <v>31</v>
      </c>
      <c r="D4" t="s">
        <v>38</v>
      </c>
      <c r="E4" t="s">
        <v>31</v>
      </c>
      <c r="F4" t="s">
        <v>96</v>
      </c>
      <c r="G4" t="s">
        <v>50</v>
      </c>
      <c r="H4" t="s">
        <v>40</v>
      </c>
      <c r="I4" t="s">
        <v>41</v>
      </c>
      <c r="J4" t="s">
        <v>41</v>
      </c>
      <c r="K4" t="s">
        <v>190</v>
      </c>
      <c r="L4" t="s">
        <v>42</v>
      </c>
      <c r="M4">
        <v>405538</v>
      </c>
      <c r="N4">
        <v>1</v>
      </c>
      <c r="O4" t="s">
        <v>185</v>
      </c>
      <c r="P4" t="s">
        <v>20</v>
      </c>
      <c r="Q4" t="s">
        <v>21</v>
      </c>
      <c r="R4" t="s">
        <v>22</v>
      </c>
      <c r="S4" t="s">
        <v>186</v>
      </c>
    </row>
    <row r="5" spans="1:19" x14ac:dyDescent="0.35">
      <c r="B5" t="s">
        <v>67</v>
      </c>
      <c r="C5" t="s">
        <v>24</v>
      </c>
      <c r="D5" t="s">
        <v>38</v>
      </c>
      <c r="E5" t="s">
        <v>24</v>
      </c>
      <c r="F5" t="s">
        <v>96</v>
      </c>
      <c r="G5" t="s">
        <v>50</v>
      </c>
      <c r="H5" t="s">
        <v>40</v>
      </c>
      <c r="I5" t="s">
        <v>41</v>
      </c>
      <c r="J5" t="s">
        <v>41</v>
      </c>
      <c r="K5" t="s">
        <v>191</v>
      </c>
      <c r="L5" t="s">
        <v>42</v>
      </c>
      <c r="M5">
        <v>405538</v>
      </c>
      <c r="N5">
        <v>1</v>
      </c>
      <c r="O5" t="s">
        <v>185</v>
      </c>
      <c r="P5" t="s">
        <v>20</v>
      </c>
      <c r="Q5" t="s">
        <v>21</v>
      </c>
      <c r="R5" t="s">
        <v>22</v>
      </c>
      <c r="S5" t="s">
        <v>186</v>
      </c>
    </row>
    <row r="6" spans="1:19" x14ac:dyDescent="0.35">
      <c r="B6" t="s">
        <v>62</v>
      </c>
      <c r="C6" t="s">
        <v>63</v>
      </c>
      <c r="D6" t="s">
        <v>49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>
        <v>405538</v>
      </c>
      <c r="N6">
        <v>1</v>
      </c>
      <c r="O6" t="s">
        <v>185</v>
      </c>
      <c r="P6" t="s">
        <v>20</v>
      </c>
      <c r="Q6" t="s">
        <v>21</v>
      </c>
      <c r="R6" t="s">
        <v>22</v>
      </c>
      <c r="S6" t="s">
        <v>186</v>
      </c>
    </row>
    <row r="7" spans="1:19" x14ac:dyDescent="0.35">
      <c r="B7" t="s">
        <v>58</v>
      </c>
      <c r="C7" t="s">
        <v>29</v>
      </c>
      <c r="D7" t="s">
        <v>38</v>
      </c>
      <c r="E7" t="s">
        <v>29</v>
      </c>
      <c r="F7" t="s">
        <v>96</v>
      </c>
      <c r="G7" t="s">
        <v>50</v>
      </c>
      <c r="H7" t="s">
        <v>40</v>
      </c>
      <c r="I7" t="s">
        <v>41</v>
      </c>
      <c r="J7" t="s">
        <v>41</v>
      </c>
      <c r="K7" t="s">
        <v>192</v>
      </c>
      <c r="L7" t="s">
        <v>42</v>
      </c>
      <c r="M7">
        <v>405538</v>
      </c>
      <c r="N7">
        <v>1</v>
      </c>
      <c r="O7" t="s">
        <v>185</v>
      </c>
      <c r="P7" t="s">
        <v>20</v>
      </c>
      <c r="Q7" t="s">
        <v>21</v>
      </c>
      <c r="R7" t="s">
        <v>22</v>
      </c>
      <c r="S7" t="s">
        <v>186</v>
      </c>
    </row>
    <row r="8" spans="1:19" x14ac:dyDescent="0.35">
      <c r="B8" t="s">
        <v>65</v>
      </c>
      <c r="C8" t="s">
        <v>27</v>
      </c>
      <c r="D8" t="s">
        <v>38</v>
      </c>
      <c r="E8" t="s">
        <v>182</v>
      </c>
      <c r="F8" t="s">
        <v>96</v>
      </c>
      <c r="G8" t="s">
        <v>50</v>
      </c>
      <c r="H8" t="s">
        <v>40</v>
      </c>
      <c r="I8" t="s">
        <v>41</v>
      </c>
      <c r="J8" t="s">
        <v>41</v>
      </c>
      <c r="K8" t="s">
        <v>193</v>
      </c>
      <c r="L8" t="s">
        <v>42</v>
      </c>
      <c r="M8">
        <v>405538</v>
      </c>
      <c r="N8">
        <v>1</v>
      </c>
      <c r="O8" t="s">
        <v>185</v>
      </c>
      <c r="P8" t="s">
        <v>20</v>
      </c>
      <c r="Q8" t="s">
        <v>21</v>
      </c>
      <c r="R8" t="s">
        <v>22</v>
      </c>
      <c r="S8" t="s">
        <v>186</v>
      </c>
    </row>
    <row r="9" spans="1:19" x14ac:dyDescent="0.35">
      <c r="B9" t="s">
        <v>37</v>
      </c>
      <c r="C9" t="s">
        <v>30</v>
      </c>
      <c r="D9" t="s">
        <v>38</v>
      </c>
      <c r="E9" t="s">
        <v>30</v>
      </c>
      <c r="F9" t="s">
        <v>96</v>
      </c>
      <c r="G9" t="s">
        <v>50</v>
      </c>
      <c r="H9" t="s">
        <v>40</v>
      </c>
      <c r="I9" t="s">
        <v>41</v>
      </c>
      <c r="J9" t="s">
        <v>41</v>
      </c>
      <c r="K9" t="s">
        <v>194</v>
      </c>
      <c r="L9" t="s">
        <v>42</v>
      </c>
      <c r="M9">
        <v>405538</v>
      </c>
      <c r="N9">
        <v>1</v>
      </c>
      <c r="O9" t="s">
        <v>185</v>
      </c>
      <c r="P9" t="s">
        <v>20</v>
      </c>
      <c r="Q9" t="s">
        <v>21</v>
      </c>
      <c r="R9" t="s">
        <v>22</v>
      </c>
      <c r="S9" t="s">
        <v>186</v>
      </c>
    </row>
    <row r="10" spans="1:19" x14ac:dyDescent="0.35">
      <c r="B10" t="s">
        <v>60</v>
      </c>
      <c r="C10" t="s">
        <v>33</v>
      </c>
      <c r="D10" t="s">
        <v>38</v>
      </c>
      <c r="E10" t="s">
        <v>33</v>
      </c>
      <c r="F10" t="s">
        <v>96</v>
      </c>
      <c r="G10" t="s">
        <v>50</v>
      </c>
      <c r="H10" t="s">
        <v>40</v>
      </c>
      <c r="I10" t="s">
        <v>41</v>
      </c>
      <c r="J10" t="s">
        <v>41</v>
      </c>
      <c r="K10" t="s">
        <v>195</v>
      </c>
      <c r="L10" t="s">
        <v>42</v>
      </c>
      <c r="M10">
        <v>405538</v>
      </c>
      <c r="N10">
        <v>1</v>
      </c>
      <c r="O10" t="s">
        <v>185</v>
      </c>
      <c r="P10" t="s">
        <v>20</v>
      </c>
      <c r="Q10" t="s">
        <v>21</v>
      </c>
      <c r="R10" t="s">
        <v>22</v>
      </c>
      <c r="S10" t="s">
        <v>186</v>
      </c>
    </row>
    <row r="11" spans="1:19" x14ac:dyDescent="0.35">
      <c r="B11" t="s">
        <v>59</v>
      </c>
      <c r="C11" t="s">
        <v>23</v>
      </c>
      <c r="D11" t="s">
        <v>38</v>
      </c>
      <c r="E11" t="s">
        <v>23</v>
      </c>
      <c r="F11" t="s">
        <v>96</v>
      </c>
      <c r="G11" t="s">
        <v>50</v>
      </c>
      <c r="H11" t="s">
        <v>40</v>
      </c>
      <c r="I11" t="s">
        <v>41</v>
      </c>
      <c r="J11" t="s">
        <v>41</v>
      </c>
      <c r="K11" t="s">
        <v>196</v>
      </c>
      <c r="L11" t="s">
        <v>42</v>
      </c>
      <c r="M11">
        <v>405538</v>
      </c>
      <c r="N11">
        <v>1</v>
      </c>
      <c r="O11" t="s">
        <v>185</v>
      </c>
      <c r="P11" t="s">
        <v>20</v>
      </c>
      <c r="Q11" t="s">
        <v>21</v>
      </c>
      <c r="R11" t="s">
        <v>22</v>
      </c>
      <c r="S11" t="s">
        <v>186</v>
      </c>
    </row>
    <row r="12" spans="1:19" x14ac:dyDescent="0.35">
      <c r="B12" t="s">
        <v>52</v>
      </c>
      <c r="C12" t="s">
        <v>36</v>
      </c>
      <c r="D12" t="s">
        <v>38</v>
      </c>
      <c r="E12" t="s">
        <v>36</v>
      </c>
      <c r="F12" t="s">
        <v>96</v>
      </c>
      <c r="G12" t="s">
        <v>50</v>
      </c>
      <c r="H12" t="s">
        <v>40</v>
      </c>
      <c r="I12" t="s">
        <v>41</v>
      </c>
      <c r="J12" t="s">
        <v>41</v>
      </c>
      <c r="K12" t="s">
        <v>197</v>
      </c>
      <c r="L12" t="s">
        <v>42</v>
      </c>
      <c r="M12">
        <v>405538</v>
      </c>
      <c r="N12">
        <v>1</v>
      </c>
      <c r="O12" t="s">
        <v>185</v>
      </c>
      <c r="P12" t="s">
        <v>20</v>
      </c>
      <c r="Q12" t="s">
        <v>21</v>
      </c>
      <c r="R12" t="s">
        <v>22</v>
      </c>
      <c r="S12" t="s">
        <v>186</v>
      </c>
    </row>
    <row r="13" spans="1:19" x14ac:dyDescent="0.35">
      <c r="B13" t="s">
        <v>56</v>
      </c>
      <c r="C13" t="s">
        <v>57</v>
      </c>
      <c r="D13" t="s">
        <v>49</v>
      </c>
      <c r="E13" t="s">
        <v>57</v>
      </c>
      <c r="F13" t="s">
        <v>96</v>
      </c>
      <c r="G13" t="s">
        <v>50</v>
      </c>
      <c r="H13" t="s">
        <v>40</v>
      </c>
      <c r="I13" t="s">
        <v>41</v>
      </c>
      <c r="J13" t="s">
        <v>41</v>
      </c>
      <c r="K13" t="s">
        <v>198</v>
      </c>
      <c r="L13" t="s">
        <v>42</v>
      </c>
      <c r="M13">
        <v>405538</v>
      </c>
      <c r="N13">
        <v>1</v>
      </c>
      <c r="O13" t="s">
        <v>185</v>
      </c>
      <c r="P13" t="s">
        <v>20</v>
      </c>
      <c r="Q13" t="s">
        <v>21</v>
      </c>
      <c r="R13" t="s">
        <v>22</v>
      </c>
      <c r="S13" t="s">
        <v>186</v>
      </c>
    </row>
    <row r="14" spans="1:19" x14ac:dyDescent="0.35">
      <c r="B14" t="s">
        <v>71</v>
      </c>
      <c r="C14" t="s">
        <v>28</v>
      </c>
      <c r="D14" t="s">
        <v>38</v>
      </c>
      <c r="E14" t="s">
        <v>28</v>
      </c>
      <c r="F14" t="s">
        <v>96</v>
      </c>
      <c r="G14" t="s">
        <v>50</v>
      </c>
      <c r="H14" t="s">
        <v>40</v>
      </c>
      <c r="I14" t="s">
        <v>41</v>
      </c>
      <c r="J14" t="s">
        <v>41</v>
      </c>
      <c r="K14" t="s">
        <v>199</v>
      </c>
      <c r="L14" t="s">
        <v>42</v>
      </c>
      <c r="M14">
        <v>405538</v>
      </c>
      <c r="N14">
        <v>1</v>
      </c>
      <c r="O14" t="s">
        <v>185</v>
      </c>
      <c r="P14" t="s">
        <v>20</v>
      </c>
      <c r="Q14" t="s">
        <v>21</v>
      </c>
      <c r="R14" t="s">
        <v>22</v>
      </c>
      <c r="S14" t="s">
        <v>186</v>
      </c>
    </row>
    <row r="15" spans="1:19" x14ac:dyDescent="0.35">
      <c r="B15" t="s">
        <v>68</v>
      </c>
      <c r="C15" t="s">
        <v>69</v>
      </c>
      <c r="D15" t="s">
        <v>49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>
        <v>405538</v>
      </c>
      <c r="N15">
        <v>1</v>
      </c>
      <c r="O15" t="s">
        <v>185</v>
      </c>
      <c r="P15" t="s">
        <v>20</v>
      </c>
      <c r="Q15" t="s">
        <v>21</v>
      </c>
      <c r="R15" t="s">
        <v>22</v>
      </c>
      <c r="S15" t="s">
        <v>186</v>
      </c>
    </row>
    <row r="16" spans="1:19" x14ac:dyDescent="0.35">
      <c r="B16" t="s">
        <v>53</v>
      </c>
      <c r="C16" t="s">
        <v>54</v>
      </c>
      <c r="D16" t="s">
        <v>49</v>
      </c>
      <c r="E16" t="s">
        <v>55</v>
      </c>
      <c r="F16" t="s">
        <v>96</v>
      </c>
      <c r="G16" t="s">
        <v>50</v>
      </c>
      <c r="H16" t="s">
        <v>40</v>
      </c>
      <c r="I16" t="s">
        <v>41</v>
      </c>
      <c r="J16" t="s">
        <v>41</v>
      </c>
      <c r="K16" t="s">
        <v>200</v>
      </c>
      <c r="L16" t="s">
        <v>42</v>
      </c>
      <c r="M16">
        <v>405538</v>
      </c>
      <c r="N16">
        <v>1</v>
      </c>
      <c r="O16" t="s">
        <v>185</v>
      </c>
      <c r="P16" t="s">
        <v>20</v>
      </c>
      <c r="Q16" t="s">
        <v>21</v>
      </c>
      <c r="R16" t="s">
        <v>22</v>
      </c>
      <c r="S16" t="s">
        <v>186</v>
      </c>
    </row>
    <row r="17" spans="2:19" x14ac:dyDescent="0.35">
      <c r="B17" t="s">
        <v>43</v>
      </c>
      <c r="C17" t="s">
        <v>19</v>
      </c>
      <c r="D17" t="s">
        <v>38</v>
      </c>
      <c r="E17" t="s">
        <v>19</v>
      </c>
      <c r="F17" t="s">
        <v>96</v>
      </c>
      <c r="G17" t="s">
        <v>50</v>
      </c>
      <c r="H17" t="s">
        <v>40</v>
      </c>
      <c r="I17" t="s">
        <v>41</v>
      </c>
      <c r="J17" t="s">
        <v>41</v>
      </c>
      <c r="K17" t="s">
        <v>201</v>
      </c>
      <c r="L17" t="s">
        <v>42</v>
      </c>
      <c r="M17">
        <v>405538</v>
      </c>
      <c r="N17">
        <v>1</v>
      </c>
      <c r="O17" t="s">
        <v>185</v>
      </c>
      <c r="P17" t="s">
        <v>20</v>
      </c>
      <c r="Q17" t="s">
        <v>21</v>
      </c>
      <c r="R17" t="s">
        <v>22</v>
      </c>
      <c r="S17" t="s">
        <v>186</v>
      </c>
    </row>
    <row r="18" spans="2:19" x14ac:dyDescent="0.35">
      <c r="B18" t="s">
        <v>64</v>
      </c>
      <c r="C18" t="s">
        <v>32</v>
      </c>
      <c r="D18" t="s">
        <v>38</v>
      </c>
      <c r="E18" t="s">
        <v>32</v>
      </c>
      <c r="F18" t="s">
        <v>96</v>
      </c>
      <c r="G18" t="s">
        <v>50</v>
      </c>
      <c r="H18" t="s">
        <v>40</v>
      </c>
      <c r="I18" t="s">
        <v>41</v>
      </c>
      <c r="J18" t="s">
        <v>41</v>
      </c>
      <c r="K18" t="s">
        <v>202</v>
      </c>
      <c r="L18" t="s">
        <v>42</v>
      </c>
      <c r="M18">
        <v>405538</v>
      </c>
      <c r="N18">
        <v>1</v>
      </c>
      <c r="O18" t="s">
        <v>185</v>
      </c>
      <c r="P18" t="s">
        <v>20</v>
      </c>
      <c r="Q18" t="s">
        <v>21</v>
      </c>
      <c r="R18" t="s">
        <v>22</v>
      </c>
      <c r="S18" t="s">
        <v>186</v>
      </c>
    </row>
    <row r="19" spans="2:19" x14ac:dyDescent="0.35">
      <c r="B19" t="s">
        <v>70</v>
      </c>
      <c r="C19" t="s">
        <v>35</v>
      </c>
      <c r="D19" t="s">
        <v>38</v>
      </c>
      <c r="E19" t="s">
        <v>35</v>
      </c>
      <c r="F19" t="s">
        <v>96</v>
      </c>
      <c r="G19" t="s">
        <v>50</v>
      </c>
      <c r="H19" t="s">
        <v>40</v>
      </c>
      <c r="I19" t="s">
        <v>41</v>
      </c>
      <c r="J19" t="s">
        <v>41</v>
      </c>
      <c r="K19" t="s">
        <v>203</v>
      </c>
      <c r="L19" t="s">
        <v>42</v>
      </c>
      <c r="M19">
        <v>405538</v>
      </c>
      <c r="N19">
        <v>1</v>
      </c>
      <c r="O19" t="s">
        <v>185</v>
      </c>
      <c r="P19" t="s">
        <v>20</v>
      </c>
      <c r="Q19" t="s">
        <v>21</v>
      </c>
      <c r="R19" t="s">
        <v>22</v>
      </c>
      <c r="S19" t="s">
        <v>186</v>
      </c>
    </row>
    <row r="20" spans="2:19" x14ac:dyDescent="0.35">
      <c r="B20" t="s">
        <v>46</v>
      </c>
      <c r="C20" t="s">
        <v>26</v>
      </c>
      <c r="D20" t="s">
        <v>38</v>
      </c>
      <c r="E20" t="s">
        <v>89</v>
      </c>
      <c r="F20" t="s">
        <v>96</v>
      </c>
      <c r="G20" t="s">
        <v>50</v>
      </c>
      <c r="H20" t="s">
        <v>40</v>
      </c>
      <c r="I20" t="s">
        <v>41</v>
      </c>
      <c r="J20" t="s">
        <v>41</v>
      </c>
      <c r="K20" t="s">
        <v>204</v>
      </c>
      <c r="L20" t="s">
        <v>42</v>
      </c>
      <c r="M20">
        <v>405538</v>
      </c>
      <c r="N20">
        <v>1</v>
      </c>
      <c r="O20" t="s">
        <v>185</v>
      </c>
      <c r="P20" t="s">
        <v>20</v>
      </c>
      <c r="Q20" t="s">
        <v>21</v>
      </c>
      <c r="R20" t="s">
        <v>22</v>
      </c>
      <c r="S20" t="s">
        <v>186</v>
      </c>
    </row>
    <row r="21" spans="2:19" x14ac:dyDescent="0.35">
      <c r="B21" t="s">
        <v>45</v>
      </c>
      <c r="C21" t="s">
        <v>34</v>
      </c>
      <c r="D21" t="s">
        <v>38</v>
      </c>
      <c r="E21" t="s">
        <v>34</v>
      </c>
      <c r="F21" t="s">
        <v>96</v>
      </c>
      <c r="G21" t="s">
        <v>50</v>
      </c>
      <c r="H21" t="s">
        <v>40</v>
      </c>
      <c r="I21" t="s">
        <v>41</v>
      </c>
      <c r="J21" t="s">
        <v>41</v>
      </c>
      <c r="K21" t="s">
        <v>205</v>
      </c>
      <c r="L21" t="s">
        <v>42</v>
      </c>
      <c r="M21">
        <v>405538</v>
      </c>
      <c r="N21">
        <v>1</v>
      </c>
      <c r="O21" t="s">
        <v>185</v>
      </c>
      <c r="P21" t="s">
        <v>20</v>
      </c>
      <c r="Q21" t="s">
        <v>21</v>
      </c>
      <c r="R21" t="s">
        <v>22</v>
      </c>
      <c r="S21" t="s">
        <v>186</v>
      </c>
    </row>
    <row r="24" spans="2:19" ht="15.5" x14ac:dyDescent="0.35">
      <c r="B24" s="2"/>
      <c r="C24" s="2"/>
      <c r="D24" s="4" t="s">
        <v>209</v>
      </c>
    </row>
    <row r="25" spans="2:19" ht="15.5" x14ac:dyDescent="0.35">
      <c r="B25" s="4" t="s">
        <v>207</v>
      </c>
      <c r="C25" s="2"/>
      <c r="D25" s="2">
        <f>12/15</f>
        <v>0.8</v>
      </c>
    </row>
    <row r="26" spans="2:19" ht="15.5" x14ac:dyDescent="0.35">
      <c r="B26" s="4" t="s">
        <v>208</v>
      </c>
      <c r="C26" s="2"/>
      <c r="D26" s="2">
        <f>1/5</f>
        <v>0.2</v>
      </c>
    </row>
    <row r="27" spans="2:19" ht="15.5" x14ac:dyDescent="0.35">
      <c r="B27" s="4"/>
      <c r="C27" s="2"/>
      <c r="D27" s="2"/>
    </row>
    <row r="28" spans="2:19" ht="15.5" x14ac:dyDescent="0.35">
      <c r="B28" s="4" t="s">
        <v>206</v>
      </c>
      <c r="C28" s="2"/>
      <c r="D28" s="2">
        <f>D25-D26</f>
        <v>0.60000000000000009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 01</vt:lpstr>
      <vt:lpstr>participant 02</vt:lpstr>
      <vt:lpstr>participant 03</vt:lpstr>
      <vt:lpstr>participant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Sampat</dc:creator>
  <cp:lastModifiedBy>Isha Sampat</cp:lastModifiedBy>
  <dcterms:created xsi:type="dcterms:W3CDTF">2024-11-06T13:09:00Z</dcterms:created>
  <dcterms:modified xsi:type="dcterms:W3CDTF">2024-11-06T14:30:42Z</dcterms:modified>
</cp:coreProperties>
</file>